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Prijedlog financijskog plana za 2026 - Copy\Tablica financijski plan\"/>
    </mc:Choice>
  </mc:AlternateContent>
  <xr:revisionPtr revIDLastSave="0" documentId="13_ncr:1_{9531A231-E29A-49F4-B543-B43FA2DF78A1}" xr6:coauthVersionLast="47" xr6:coauthVersionMax="47" xr10:uidLastSave="{00000000-0000-0000-0000-000000000000}"/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-108" yWindow="-108" windowWidth="23256" windowHeight="12576" tabRatio="7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prihodi!$A$1:$F$1</definedName>
    <definedName name="_xlnm._FilterDatabase" localSheetId="1" hidden="1">'Unos prihoda i primitaka'!$T$5:$AA$185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primitaka'!$A$2:$L$20</definedName>
    <definedName name="_xlnm.Print_Area" localSheetId="2">'Unos rashoda i izdataka'!$A$1:$M$167</definedName>
    <definedName name="_xlnm.Print_Area" localSheetId="3">'Unos rashoda P4'!$A$1:$Q$95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36" l="1"/>
  <c r="E11" i="35"/>
  <c r="AJ70" i="25" l="1"/>
  <c r="AK70" i="25" s="1"/>
  <c r="AF70" i="25"/>
  <c r="AE70" i="25"/>
  <c r="V70" i="25"/>
  <c r="T70" i="25"/>
  <c r="S70" i="25"/>
  <c r="R70" i="25"/>
  <c r="H70" i="25"/>
  <c r="U70" i="25" s="1"/>
  <c r="G70" i="25"/>
  <c r="E70" i="25"/>
  <c r="C70" i="25"/>
  <c r="A70" i="25"/>
  <c r="C14" i="36" l="1"/>
  <c r="C5" i="36"/>
  <c r="C70" i="36" l="1"/>
  <c r="D63" i="36"/>
  <c r="C63" i="36"/>
  <c r="D55" i="36"/>
  <c r="C55" i="36"/>
  <c r="C54" i="36" s="1"/>
  <c r="F56" i="36"/>
  <c r="G56" i="36"/>
  <c r="F57" i="36"/>
  <c r="G57" i="36"/>
  <c r="F58" i="36"/>
  <c r="G58" i="36"/>
  <c r="F59" i="36"/>
  <c r="G59" i="36"/>
  <c r="B3" i="30" l="1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E502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C502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A502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C3" i="25" l="1"/>
  <c r="E3" i="17"/>
  <c r="T144" i="4" l="1"/>
  <c r="Y144" i="4"/>
  <c r="Z144" i="4"/>
  <c r="T151" i="4"/>
  <c r="Y151" i="4"/>
  <c r="Z151" i="4"/>
  <c r="T92" i="4"/>
  <c r="D70" i="36" l="1"/>
  <c r="D54" i="36" s="1"/>
  <c r="F72" i="36"/>
  <c r="G72" i="36"/>
  <c r="F73" i="36"/>
  <c r="G73" i="36"/>
  <c r="G71" i="36"/>
  <c r="F71" i="36"/>
  <c r="H71" i="36"/>
  <c r="D30" i="36"/>
  <c r="C30" i="36"/>
  <c r="XFD63" i="36"/>
  <c r="XFC63" i="36"/>
  <c r="XFB63" i="36"/>
  <c r="XFA63" i="36"/>
  <c r="XEZ63" i="36"/>
  <c r="XEY63" i="36"/>
  <c r="XEX63" i="36"/>
  <c r="XEW63" i="36"/>
  <c r="XEV63" i="36"/>
  <c r="XEU63" i="36"/>
  <c r="XET63" i="36"/>
  <c r="XES63" i="36"/>
  <c r="XER63" i="36"/>
  <c r="XEQ63" i="36"/>
  <c r="XEP63" i="36"/>
  <c r="XEO63" i="36"/>
  <c r="XEN63" i="36"/>
  <c r="XEM63" i="36"/>
  <c r="XEL63" i="36"/>
  <c r="XEK63" i="36"/>
  <c r="XEJ63" i="36"/>
  <c r="XEI63" i="36"/>
  <c r="XEH63" i="36"/>
  <c r="XEG63" i="36"/>
  <c r="XEF63" i="36"/>
  <c r="XEE63" i="36"/>
  <c r="XED63" i="36"/>
  <c r="XEC63" i="36"/>
  <c r="XEB63" i="36"/>
  <c r="XEA63" i="36"/>
  <c r="XDZ63" i="36"/>
  <c r="XDY63" i="36"/>
  <c r="XDX63" i="36"/>
  <c r="XDW63" i="36"/>
  <c r="XDV63" i="36"/>
  <c r="XDU63" i="36"/>
  <c r="XDT63" i="36"/>
  <c r="XDS63" i="36"/>
  <c r="XDR63" i="36"/>
  <c r="XDQ63" i="36"/>
  <c r="XDP63" i="36"/>
  <c r="XDO63" i="36"/>
  <c r="XDN63" i="36"/>
  <c r="XDM63" i="36"/>
  <c r="XDL63" i="36"/>
  <c r="XDK63" i="36"/>
  <c r="XDJ63" i="36"/>
  <c r="XDI63" i="36"/>
  <c r="XDH63" i="36"/>
  <c r="XDG63" i="36"/>
  <c r="XDF63" i="36"/>
  <c r="XDE63" i="36"/>
  <c r="XDD63" i="36"/>
  <c r="XDC63" i="36"/>
  <c r="XDB63" i="36"/>
  <c r="XDA63" i="36"/>
  <c r="XCZ63" i="36"/>
  <c r="XCY63" i="36"/>
  <c r="XCX63" i="36"/>
  <c r="XCW63" i="36"/>
  <c r="XCV63" i="36"/>
  <c r="XCU63" i="36"/>
  <c r="XCT63" i="36"/>
  <c r="XCS63" i="36"/>
  <c r="XCR63" i="36"/>
  <c r="XCQ63" i="36"/>
  <c r="XCP63" i="36"/>
  <c r="XCO63" i="36"/>
  <c r="XCN63" i="36"/>
  <c r="XCM63" i="36"/>
  <c r="XCL63" i="36"/>
  <c r="XCK63" i="36"/>
  <c r="XCJ63" i="36"/>
  <c r="XCI63" i="36"/>
  <c r="XCH63" i="36"/>
  <c r="XCG63" i="36"/>
  <c r="XCF63" i="36"/>
  <c r="XCE63" i="36"/>
  <c r="XCD63" i="36"/>
  <c r="XCC63" i="36"/>
  <c r="XCB63" i="36"/>
  <c r="XCA63" i="36"/>
  <c r="XBZ63" i="36"/>
  <c r="XBY63" i="36"/>
  <c r="XBX63" i="36"/>
  <c r="XBW63" i="36"/>
  <c r="XBV63" i="36"/>
  <c r="XBU63" i="36"/>
  <c r="XBT63" i="36"/>
  <c r="XBS63" i="36"/>
  <c r="XBR63" i="36"/>
  <c r="XBQ63" i="36"/>
  <c r="XBP63" i="36"/>
  <c r="XBO63" i="36"/>
  <c r="XBN63" i="36"/>
  <c r="XBM63" i="36"/>
  <c r="XBL63" i="36"/>
  <c r="XBK63" i="36"/>
  <c r="XBJ63" i="36"/>
  <c r="XBI63" i="36"/>
  <c r="XBH63" i="36"/>
  <c r="XBG63" i="36"/>
  <c r="XBF63" i="36"/>
  <c r="XBE63" i="36"/>
  <c r="XBD63" i="36"/>
  <c r="XBC63" i="36"/>
  <c r="XBB63" i="36"/>
  <c r="XBA63" i="36"/>
  <c r="XAZ63" i="36"/>
  <c r="XAY63" i="36"/>
  <c r="XAX63" i="36"/>
  <c r="XAW63" i="36"/>
  <c r="XAV63" i="36"/>
  <c r="XAU63" i="36"/>
  <c r="XAT63" i="36"/>
  <c r="XAS63" i="36"/>
  <c r="XAR63" i="36"/>
  <c r="XAQ63" i="36"/>
  <c r="XAP63" i="36"/>
  <c r="XAO63" i="36"/>
  <c r="XAN63" i="36"/>
  <c r="XAM63" i="36"/>
  <c r="XAL63" i="36"/>
  <c r="XAK63" i="36"/>
  <c r="XAJ63" i="36"/>
  <c r="XAI63" i="36"/>
  <c r="XAH63" i="36"/>
  <c r="XAG63" i="36"/>
  <c r="XAF63" i="36"/>
  <c r="XAE63" i="36"/>
  <c r="XAD63" i="36"/>
  <c r="XAC63" i="36"/>
  <c r="XAB63" i="36"/>
  <c r="XAA63" i="36"/>
  <c r="WZZ63" i="36"/>
  <c r="WZY63" i="36"/>
  <c r="WZX63" i="36"/>
  <c r="WZW63" i="36"/>
  <c r="WZV63" i="36"/>
  <c r="WZU63" i="36"/>
  <c r="WZT63" i="36"/>
  <c r="WZS63" i="36"/>
  <c r="WZR63" i="36"/>
  <c r="WZQ63" i="36"/>
  <c r="WZP63" i="36"/>
  <c r="WZO63" i="36"/>
  <c r="WZN63" i="36"/>
  <c r="WZM63" i="36"/>
  <c r="WZL63" i="36"/>
  <c r="WZK63" i="36"/>
  <c r="WZJ63" i="36"/>
  <c r="WZI63" i="36"/>
  <c r="WZH63" i="36"/>
  <c r="WZG63" i="36"/>
  <c r="WZF63" i="36"/>
  <c r="WZE63" i="36"/>
  <c r="WZD63" i="36"/>
  <c r="WZC63" i="36"/>
  <c r="WZB63" i="36"/>
  <c r="WZA63" i="36"/>
  <c r="WYZ63" i="36"/>
  <c r="WYY63" i="36"/>
  <c r="WYX63" i="36"/>
  <c r="WYW63" i="36"/>
  <c r="WYV63" i="36"/>
  <c r="WYU63" i="36"/>
  <c r="WYT63" i="36"/>
  <c r="WYS63" i="36"/>
  <c r="WYR63" i="36"/>
  <c r="WYQ63" i="36"/>
  <c r="WYP63" i="36"/>
  <c r="WYO63" i="36"/>
  <c r="WYN63" i="36"/>
  <c r="WYM63" i="36"/>
  <c r="WYL63" i="36"/>
  <c r="WYK63" i="36"/>
  <c r="WYJ63" i="36"/>
  <c r="WYI63" i="36"/>
  <c r="WYH63" i="36"/>
  <c r="WYG63" i="36"/>
  <c r="WYF63" i="36"/>
  <c r="WYE63" i="36"/>
  <c r="WYD63" i="36"/>
  <c r="WYC63" i="36"/>
  <c r="WYB63" i="36"/>
  <c r="WYA63" i="36"/>
  <c r="WXZ63" i="36"/>
  <c r="WXY63" i="36"/>
  <c r="WXX63" i="36"/>
  <c r="WXW63" i="36"/>
  <c r="WXV63" i="36"/>
  <c r="WXU63" i="36"/>
  <c r="WXT63" i="36"/>
  <c r="WXS63" i="36"/>
  <c r="WXR63" i="36"/>
  <c r="WXQ63" i="36"/>
  <c r="WXP63" i="36"/>
  <c r="WXO63" i="36"/>
  <c r="WXN63" i="36"/>
  <c r="WXM63" i="36"/>
  <c r="WXL63" i="36"/>
  <c r="WXK63" i="36"/>
  <c r="WXJ63" i="36"/>
  <c r="WXI63" i="36"/>
  <c r="WXH63" i="36"/>
  <c r="WXG63" i="36"/>
  <c r="WXF63" i="36"/>
  <c r="WXE63" i="36"/>
  <c r="WXD63" i="36"/>
  <c r="WXC63" i="36"/>
  <c r="WXB63" i="36"/>
  <c r="WXA63" i="36"/>
  <c r="WWZ63" i="36"/>
  <c r="WWY63" i="36"/>
  <c r="WWX63" i="36"/>
  <c r="WWW63" i="36"/>
  <c r="WWV63" i="36"/>
  <c r="WWU63" i="36"/>
  <c r="WWT63" i="36"/>
  <c r="WWS63" i="36"/>
  <c r="WWR63" i="36"/>
  <c r="WWQ63" i="36"/>
  <c r="WWP63" i="36"/>
  <c r="WWO63" i="36"/>
  <c r="WWN63" i="36"/>
  <c r="WWM63" i="36"/>
  <c r="WWL63" i="36"/>
  <c r="WWK63" i="36"/>
  <c r="WWJ63" i="36"/>
  <c r="WWI63" i="36"/>
  <c r="WWH63" i="36"/>
  <c r="WWG63" i="36"/>
  <c r="WWF63" i="36"/>
  <c r="WWE63" i="36"/>
  <c r="WWD63" i="36"/>
  <c r="WWC63" i="36"/>
  <c r="WWB63" i="36"/>
  <c r="WWA63" i="36"/>
  <c r="WVZ63" i="36"/>
  <c r="WVY63" i="36"/>
  <c r="WVX63" i="36"/>
  <c r="WVW63" i="36"/>
  <c r="WVV63" i="36"/>
  <c r="WVU63" i="36"/>
  <c r="WVT63" i="36"/>
  <c r="WVS63" i="36"/>
  <c r="WVR63" i="36"/>
  <c r="WVQ63" i="36"/>
  <c r="WVP63" i="36"/>
  <c r="WVO63" i="36"/>
  <c r="WVN63" i="36"/>
  <c r="WVM63" i="36"/>
  <c r="WVL63" i="36"/>
  <c r="WVK63" i="36"/>
  <c r="WVJ63" i="36"/>
  <c r="WVI63" i="36"/>
  <c r="WVH63" i="36"/>
  <c r="WVG63" i="36"/>
  <c r="WVF63" i="36"/>
  <c r="WVE63" i="36"/>
  <c r="WVD63" i="36"/>
  <c r="WVC63" i="36"/>
  <c r="WVB63" i="36"/>
  <c r="WVA63" i="36"/>
  <c r="WUZ63" i="36"/>
  <c r="WUY63" i="36"/>
  <c r="WUX63" i="36"/>
  <c r="WUW63" i="36"/>
  <c r="WUV63" i="36"/>
  <c r="WUU63" i="36"/>
  <c r="WUT63" i="36"/>
  <c r="WUS63" i="36"/>
  <c r="WUR63" i="36"/>
  <c r="WUQ63" i="36"/>
  <c r="WUP63" i="36"/>
  <c r="WUO63" i="36"/>
  <c r="WUN63" i="36"/>
  <c r="WUM63" i="36"/>
  <c r="WUL63" i="36"/>
  <c r="WUK63" i="36"/>
  <c r="WUJ63" i="36"/>
  <c r="WUI63" i="36"/>
  <c r="WUH63" i="36"/>
  <c r="WUG63" i="36"/>
  <c r="WUF63" i="36"/>
  <c r="WUE63" i="36"/>
  <c r="WUD63" i="36"/>
  <c r="WUC63" i="36"/>
  <c r="WUB63" i="36"/>
  <c r="WUA63" i="36"/>
  <c r="WTZ63" i="36"/>
  <c r="WTY63" i="36"/>
  <c r="WTX63" i="36"/>
  <c r="WTW63" i="36"/>
  <c r="WTV63" i="36"/>
  <c r="WTU63" i="36"/>
  <c r="WTT63" i="36"/>
  <c r="WTS63" i="36"/>
  <c r="WTR63" i="36"/>
  <c r="WTQ63" i="36"/>
  <c r="WTP63" i="36"/>
  <c r="WTO63" i="36"/>
  <c r="WTN63" i="36"/>
  <c r="WTM63" i="36"/>
  <c r="WTL63" i="36"/>
  <c r="WTK63" i="36"/>
  <c r="WTJ63" i="36"/>
  <c r="WTI63" i="36"/>
  <c r="WTH63" i="36"/>
  <c r="WTG63" i="36"/>
  <c r="WTF63" i="36"/>
  <c r="WTE63" i="36"/>
  <c r="WTD63" i="36"/>
  <c r="WTC63" i="36"/>
  <c r="WTB63" i="36"/>
  <c r="WTA63" i="36"/>
  <c r="WSZ63" i="36"/>
  <c r="WSY63" i="36"/>
  <c r="WSX63" i="36"/>
  <c r="WSW63" i="36"/>
  <c r="WSV63" i="36"/>
  <c r="WSU63" i="36"/>
  <c r="WST63" i="36"/>
  <c r="WSS63" i="36"/>
  <c r="WSR63" i="36"/>
  <c r="WSQ63" i="36"/>
  <c r="WSP63" i="36"/>
  <c r="WSO63" i="36"/>
  <c r="WSN63" i="36"/>
  <c r="WSM63" i="36"/>
  <c r="WSL63" i="36"/>
  <c r="WSK63" i="36"/>
  <c r="WSJ63" i="36"/>
  <c r="WSI63" i="36"/>
  <c r="WSH63" i="36"/>
  <c r="WSG63" i="36"/>
  <c r="WSF63" i="36"/>
  <c r="WSE63" i="36"/>
  <c r="WSD63" i="36"/>
  <c r="WSC63" i="36"/>
  <c r="WSB63" i="36"/>
  <c r="WSA63" i="36"/>
  <c r="WRZ63" i="36"/>
  <c r="WRY63" i="36"/>
  <c r="WRX63" i="36"/>
  <c r="WRW63" i="36"/>
  <c r="WRV63" i="36"/>
  <c r="WRU63" i="36"/>
  <c r="WRT63" i="36"/>
  <c r="WRS63" i="36"/>
  <c r="WRR63" i="36"/>
  <c r="WRQ63" i="36"/>
  <c r="WRP63" i="36"/>
  <c r="WRO63" i="36"/>
  <c r="WRN63" i="36"/>
  <c r="WRM63" i="36"/>
  <c r="WRL63" i="36"/>
  <c r="WRK63" i="36"/>
  <c r="WRJ63" i="36"/>
  <c r="WRI63" i="36"/>
  <c r="WRH63" i="36"/>
  <c r="WRG63" i="36"/>
  <c r="WRF63" i="36"/>
  <c r="WRE63" i="36"/>
  <c r="WRD63" i="36"/>
  <c r="WRC63" i="36"/>
  <c r="WRB63" i="36"/>
  <c r="WRA63" i="36"/>
  <c r="WQZ63" i="36"/>
  <c r="WQY63" i="36"/>
  <c r="WQX63" i="36"/>
  <c r="WQW63" i="36"/>
  <c r="WQV63" i="36"/>
  <c r="WQU63" i="36"/>
  <c r="WQT63" i="36"/>
  <c r="WQS63" i="36"/>
  <c r="WQR63" i="36"/>
  <c r="WQQ63" i="36"/>
  <c r="WQP63" i="36"/>
  <c r="WQO63" i="36"/>
  <c r="WQN63" i="36"/>
  <c r="WQM63" i="36"/>
  <c r="WQL63" i="36"/>
  <c r="WQK63" i="36"/>
  <c r="WQJ63" i="36"/>
  <c r="WQI63" i="36"/>
  <c r="WQH63" i="36"/>
  <c r="WQG63" i="36"/>
  <c r="WQF63" i="36"/>
  <c r="WQE63" i="36"/>
  <c r="WQD63" i="36"/>
  <c r="WQC63" i="36"/>
  <c r="WQB63" i="36"/>
  <c r="WQA63" i="36"/>
  <c r="WPZ63" i="36"/>
  <c r="WPY63" i="36"/>
  <c r="WPX63" i="36"/>
  <c r="WPW63" i="36"/>
  <c r="WPV63" i="36"/>
  <c r="WPU63" i="36"/>
  <c r="WPT63" i="36"/>
  <c r="WPS63" i="36"/>
  <c r="WPR63" i="36"/>
  <c r="WPQ63" i="36"/>
  <c r="WPP63" i="36"/>
  <c r="WPO63" i="36"/>
  <c r="WPN63" i="36"/>
  <c r="WPM63" i="36"/>
  <c r="WPL63" i="36"/>
  <c r="WPK63" i="36"/>
  <c r="WPJ63" i="36"/>
  <c r="WPI63" i="36"/>
  <c r="WPH63" i="36"/>
  <c r="WPG63" i="36"/>
  <c r="WPF63" i="36"/>
  <c r="WPE63" i="36"/>
  <c r="WPD63" i="36"/>
  <c r="WPC63" i="36"/>
  <c r="WPB63" i="36"/>
  <c r="WPA63" i="36"/>
  <c r="WOZ63" i="36"/>
  <c r="WOY63" i="36"/>
  <c r="WOX63" i="36"/>
  <c r="WOW63" i="36"/>
  <c r="WOV63" i="36"/>
  <c r="WOU63" i="36"/>
  <c r="WOT63" i="36"/>
  <c r="WOS63" i="36"/>
  <c r="WOR63" i="36"/>
  <c r="WOQ63" i="36"/>
  <c r="WOP63" i="36"/>
  <c r="WOO63" i="36"/>
  <c r="WON63" i="36"/>
  <c r="WOM63" i="36"/>
  <c r="WOL63" i="36"/>
  <c r="WOK63" i="36"/>
  <c r="WOJ63" i="36"/>
  <c r="WOI63" i="36"/>
  <c r="WOH63" i="36"/>
  <c r="WOG63" i="36"/>
  <c r="WOF63" i="36"/>
  <c r="WOE63" i="36"/>
  <c r="WOD63" i="36"/>
  <c r="WOC63" i="36"/>
  <c r="WOB63" i="36"/>
  <c r="WOA63" i="36"/>
  <c r="WNZ63" i="36"/>
  <c r="WNY63" i="36"/>
  <c r="WNX63" i="36"/>
  <c r="WNW63" i="36"/>
  <c r="WNV63" i="36"/>
  <c r="WNU63" i="36"/>
  <c r="WNT63" i="36"/>
  <c r="WNS63" i="36"/>
  <c r="WNR63" i="36"/>
  <c r="WNQ63" i="36"/>
  <c r="WNP63" i="36"/>
  <c r="WNO63" i="36"/>
  <c r="WNN63" i="36"/>
  <c r="WNM63" i="36"/>
  <c r="WNL63" i="36"/>
  <c r="WNK63" i="36"/>
  <c r="WNJ63" i="36"/>
  <c r="WNI63" i="36"/>
  <c r="WNH63" i="36"/>
  <c r="WNG63" i="36"/>
  <c r="WNF63" i="36"/>
  <c r="WNE63" i="36"/>
  <c r="WND63" i="36"/>
  <c r="WNC63" i="36"/>
  <c r="WNB63" i="36"/>
  <c r="WNA63" i="36"/>
  <c r="WMZ63" i="36"/>
  <c r="WMY63" i="36"/>
  <c r="WMX63" i="36"/>
  <c r="WMW63" i="36"/>
  <c r="WMV63" i="36"/>
  <c r="WMU63" i="36"/>
  <c r="WMT63" i="36"/>
  <c r="WMS63" i="36"/>
  <c r="WMR63" i="36"/>
  <c r="WMQ63" i="36"/>
  <c r="WMP63" i="36"/>
  <c r="WMO63" i="36"/>
  <c r="WMN63" i="36"/>
  <c r="WMM63" i="36"/>
  <c r="WML63" i="36"/>
  <c r="WMK63" i="36"/>
  <c r="WMJ63" i="36"/>
  <c r="WMI63" i="36"/>
  <c r="WMH63" i="36"/>
  <c r="WMG63" i="36"/>
  <c r="WMF63" i="36"/>
  <c r="WME63" i="36"/>
  <c r="WMD63" i="36"/>
  <c r="WMC63" i="36"/>
  <c r="WMB63" i="36"/>
  <c r="WMA63" i="36"/>
  <c r="WLZ63" i="36"/>
  <c r="WLY63" i="36"/>
  <c r="WLX63" i="36"/>
  <c r="WLW63" i="36"/>
  <c r="WLV63" i="36"/>
  <c r="WLU63" i="36"/>
  <c r="WLT63" i="36"/>
  <c r="WLS63" i="36"/>
  <c r="WLR63" i="36"/>
  <c r="WLQ63" i="36"/>
  <c r="WLP63" i="36"/>
  <c r="WLO63" i="36"/>
  <c r="WLN63" i="36"/>
  <c r="WLM63" i="36"/>
  <c r="WLL63" i="36"/>
  <c r="WLK63" i="36"/>
  <c r="WLJ63" i="36"/>
  <c r="WLI63" i="36"/>
  <c r="WLH63" i="36"/>
  <c r="WLG63" i="36"/>
  <c r="WLF63" i="36"/>
  <c r="WLE63" i="36"/>
  <c r="WLD63" i="36"/>
  <c r="WLC63" i="36"/>
  <c r="WLB63" i="36"/>
  <c r="WLA63" i="36"/>
  <c r="WKZ63" i="36"/>
  <c r="WKY63" i="36"/>
  <c r="WKX63" i="36"/>
  <c r="WKW63" i="36"/>
  <c r="WKV63" i="36"/>
  <c r="WKU63" i="36"/>
  <c r="WKT63" i="36"/>
  <c r="WKS63" i="36"/>
  <c r="WKR63" i="36"/>
  <c r="WKQ63" i="36"/>
  <c r="WKP63" i="36"/>
  <c r="WKO63" i="36"/>
  <c r="WKN63" i="36"/>
  <c r="WKM63" i="36"/>
  <c r="WKL63" i="36"/>
  <c r="WKK63" i="36"/>
  <c r="WKJ63" i="36"/>
  <c r="WKI63" i="36"/>
  <c r="WKH63" i="36"/>
  <c r="WKG63" i="36"/>
  <c r="WKF63" i="36"/>
  <c r="WKE63" i="36"/>
  <c r="WKD63" i="36"/>
  <c r="WKC63" i="36"/>
  <c r="WKB63" i="36"/>
  <c r="WKA63" i="36"/>
  <c r="WJZ63" i="36"/>
  <c r="WJY63" i="36"/>
  <c r="WJX63" i="36"/>
  <c r="WJW63" i="36"/>
  <c r="WJV63" i="36"/>
  <c r="WJU63" i="36"/>
  <c r="WJT63" i="36"/>
  <c r="WJS63" i="36"/>
  <c r="WJR63" i="36"/>
  <c r="WJQ63" i="36"/>
  <c r="WJP63" i="36"/>
  <c r="WJO63" i="36"/>
  <c r="WJN63" i="36"/>
  <c r="WJM63" i="36"/>
  <c r="WJL63" i="36"/>
  <c r="WJK63" i="36"/>
  <c r="WJJ63" i="36"/>
  <c r="WJI63" i="36"/>
  <c r="WJH63" i="36"/>
  <c r="WJG63" i="36"/>
  <c r="WJF63" i="36"/>
  <c r="WJE63" i="36"/>
  <c r="WJD63" i="36"/>
  <c r="WJC63" i="36"/>
  <c r="WJB63" i="36"/>
  <c r="WJA63" i="36"/>
  <c r="WIZ63" i="36"/>
  <c r="WIY63" i="36"/>
  <c r="WIX63" i="36"/>
  <c r="WIW63" i="36"/>
  <c r="WIV63" i="36"/>
  <c r="WIU63" i="36"/>
  <c r="WIT63" i="36"/>
  <c r="WIS63" i="36"/>
  <c r="WIR63" i="36"/>
  <c r="WIQ63" i="36"/>
  <c r="WIP63" i="36"/>
  <c r="WIO63" i="36"/>
  <c r="WIN63" i="36"/>
  <c r="WIM63" i="36"/>
  <c r="WIL63" i="36"/>
  <c r="WIK63" i="36"/>
  <c r="WIJ63" i="36"/>
  <c r="WII63" i="36"/>
  <c r="WIH63" i="36"/>
  <c r="WIG63" i="36"/>
  <c r="WIF63" i="36"/>
  <c r="WIE63" i="36"/>
  <c r="WID63" i="36"/>
  <c r="WIC63" i="36"/>
  <c r="WIB63" i="36"/>
  <c r="WIA63" i="36"/>
  <c r="WHZ63" i="36"/>
  <c r="WHY63" i="36"/>
  <c r="WHX63" i="36"/>
  <c r="WHW63" i="36"/>
  <c r="WHV63" i="36"/>
  <c r="WHU63" i="36"/>
  <c r="WHT63" i="36"/>
  <c r="WHS63" i="36"/>
  <c r="WHR63" i="36"/>
  <c r="WHQ63" i="36"/>
  <c r="WHP63" i="36"/>
  <c r="WHO63" i="36"/>
  <c r="WHN63" i="36"/>
  <c r="WHM63" i="36"/>
  <c r="WHL63" i="36"/>
  <c r="WHK63" i="36"/>
  <c r="WHJ63" i="36"/>
  <c r="WHI63" i="36"/>
  <c r="WHH63" i="36"/>
  <c r="WHG63" i="36"/>
  <c r="WHF63" i="36"/>
  <c r="WHE63" i="36"/>
  <c r="WHD63" i="36"/>
  <c r="WHC63" i="36"/>
  <c r="WHB63" i="36"/>
  <c r="WHA63" i="36"/>
  <c r="WGZ63" i="36"/>
  <c r="WGY63" i="36"/>
  <c r="WGX63" i="36"/>
  <c r="WGW63" i="36"/>
  <c r="WGV63" i="36"/>
  <c r="WGU63" i="36"/>
  <c r="WGT63" i="36"/>
  <c r="WGS63" i="36"/>
  <c r="WGR63" i="36"/>
  <c r="WGQ63" i="36"/>
  <c r="WGP63" i="36"/>
  <c r="WGO63" i="36"/>
  <c r="WGN63" i="36"/>
  <c r="WGM63" i="36"/>
  <c r="WGL63" i="36"/>
  <c r="WGK63" i="36"/>
  <c r="WGJ63" i="36"/>
  <c r="WGI63" i="36"/>
  <c r="WGH63" i="36"/>
  <c r="WGG63" i="36"/>
  <c r="WGF63" i="36"/>
  <c r="WGE63" i="36"/>
  <c r="WGD63" i="36"/>
  <c r="WGC63" i="36"/>
  <c r="WGB63" i="36"/>
  <c r="WGA63" i="36"/>
  <c r="WFZ63" i="36"/>
  <c r="WFY63" i="36"/>
  <c r="WFX63" i="36"/>
  <c r="WFW63" i="36"/>
  <c r="WFV63" i="36"/>
  <c r="WFU63" i="36"/>
  <c r="WFT63" i="36"/>
  <c r="WFS63" i="36"/>
  <c r="WFR63" i="36"/>
  <c r="WFQ63" i="36"/>
  <c r="WFP63" i="36"/>
  <c r="WFO63" i="36"/>
  <c r="WFN63" i="36"/>
  <c r="WFM63" i="36"/>
  <c r="WFL63" i="36"/>
  <c r="WFK63" i="36"/>
  <c r="WFJ63" i="36"/>
  <c r="WFI63" i="36"/>
  <c r="WFH63" i="36"/>
  <c r="WFG63" i="36"/>
  <c r="WFF63" i="36"/>
  <c r="WFE63" i="36"/>
  <c r="WFD63" i="36"/>
  <c r="WFC63" i="36"/>
  <c r="WFB63" i="36"/>
  <c r="WFA63" i="36"/>
  <c r="WEZ63" i="36"/>
  <c r="WEY63" i="36"/>
  <c r="WEX63" i="36"/>
  <c r="WEW63" i="36"/>
  <c r="WEV63" i="36"/>
  <c r="WEU63" i="36"/>
  <c r="WET63" i="36"/>
  <c r="WES63" i="36"/>
  <c r="WER63" i="36"/>
  <c r="WEQ63" i="36"/>
  <c r="WEP63" i="36"/>
  <c r="WEO63" i="36"/>
  <c r="WEN63" i="36"/>
  <c r="WEM63" i="36"/>
  <c r="WEL63" i="36"/>
  <c r="WEK63" i="36"/>
  <c r="WEJ63" i="36"/>
  <c r="WEI63" i="36"/>
  <c r="WEH63" i="36"/>
  <c r="WEG63" i="36"/>
  <c r="WEF63" i="36"/>
  <c r="WEE63" i="36"/>
  <c r="WED63" i="36"/>
  <c r="WEC63" i="36"/>
  <c r="WEB63" i="36"/>
  <c r="WEA63" i="36"/>
  <c r="WDZ63" i="36"/>
  <c r="WDY63" i="36"/>
  <c r="WDX63" i="36"/>
  <c r="WDW63" i="36"/>
  <c r="WDV63" i="36"/>
  <c r="WDU63" i="36"/>
  <c r="WDT63" i="36"/>
  <c r="WDS63" i="36"/>
  <c r="WDR63" i="36"/>
  <c r="WDQ63" i="36"/>
  <c r="WDP63" i="36"/>
  <c r="WDO63" i="36"/>
  <c r="WDN63" i="36"/>
  <c r="WDM63" i="36"/>
  <c r="WDL63" i="36"/>
  <c r="WDK63" i="36"/>
  <c r="WDJ63" i="36"/>
  <c r="WDI63" i="36"/>
  <c r="WDH63" i="36"/>
  <c r="WDG63" i="36"/>
  <c r="WDF63" i="36"/>
  <c r="WDE63" i="36"/>
  <c r="WDD63" i="36"/>
  <c r="WDC63" i="36"/>
  <c r="WDB63" i="36"/>
  <c r="WDA63" i="36"/>
  <c r="WCZ63" i="36"/>
  <c r="WCY63" i="36"/>
  <c r="WCX63" i="36"/>
  <c r="WCW63" i="36"/>
  <c r="WCV63" i="36"/>
  <c r="WCU63" i="36"/>
  <c r="WCT63" i="36"/>
  <c r="WCS63" i="36"/>
  <c r="WCR63" i="36"/>
  <c r="WCQ63" i="36"/>
  <c r="WCP63" i="36"/>
  <c r="WCO63" i="36"/>
  <c r="WCN63" i="36"/>
  <c r="WCM63" i="36"/>
  <c r="WCL63" i="36"/>
  <c r="WCK63" i="36"/>
  <c r="WCJ63" i="36"/>
  <c r="WCI63" i="36"/>
  <c r="WCH63" i="36"/>
  <c r="WCG63" i="36"/>
  <c r="WCF63" i="36"/>
  <c r="WCE63" i="36"/>
  <c r="WCD63" i="36"/>
  <c r="WCC63" i="36"/>
  <c r="WCB63" i="36"/>
  <c r="WCA63" i="36"/>
  <c r="WBZ63" i="36"/>
  <c r="WBY63" i="36"/>
  <c r="WBX63" i="36"/>
  <c r="WBW63" i="36"/>
  <c r="WBV63" i="36"/>
  <c r="WBU63" i="36"/>
  <c r="WBT63" i="36"/>
  <c r="WBS63" i="36"/>
  <c r="WBR63" i="36"/>
  <c r="WBQ63" i="36"/>
  <c r="WBP63" i="36"/>
  <c r="WBO63" i="36"/>
  <c r="WBN63" i="36"/>
  <c r="WBM63" i="36"/>
  <c r="WBL63" i="36"/>
  <c r="WBK63" i="36"/>
  <c r="WBJ63" i="36"/>
  <c r="WBI63" i="36"/>
  <c r="WBH63" i="36"/>
  <c r="WBG63" i="36"/>
  <c r="WBF63" i="36"/>
  <c r="WBE63" i="36"/>
  <c r="WBD63" i="36"/>
  <c r="WBC63" i="36"/>
  <c r="WBB63" i="36"/>
  <c r="WBA63" i="36"/>
  <c r="WAZ63" i="36"/>
  <c r="WAY63" i="36"/>
  <c r="WAX63" i="36"/>
  <c r="WAW63" i="36"/>
  <c r="WAV63" i="36"/>
  <c r="WAU63" i="36"/>
  <c r="WAT63" i="36"/>
  <c r="WAS63" i="36"/>
  <c r="WAR63" i="36"/>
  <c r="WAQ63" i="36"/>
  <c r="WAP63" i="36"/>
  <c r="WAO63" i="36"/>
  <c r="WAN63" i="36"/>
  <c r="WAM63" i="36"/>
  <c r="WAL63" i="36"/>
  <c r="WAK63" i="36"/>
  <c r="WAJ63" i="36"/>
  <c r="WAI63" i="36"/>
  <c r="WAH63" i="36"/>
  <c r="WAG63" i="36"/>
  <c r="WAF63" i="36"/>
  <c r="WAE63" i="36"/>
  <c r="WAD63" i="36"/>
  <c r="WAC63" i="36"/>
  <c r="WAB63" i="36"/>
  <c r="WAA63" i="36"/>
  <c r="VZZ63" i="36"/>
  <c r="VZY63" i="36"/>
  <c r="VZX63" i="36"/>
  <c r="VZW63" i="36"/>
  <c r="VZV63" i="36"/>
  <c r="VZU63" i="36"/>
  <c r="VZT63" i="36"/>
  <c r="VZS63" i="36"/>
  <c r="VZR63" i="36"/>
  <c r="VZQ63" i="36"/>
  <c r="VZP63" i="36"/>
  <c r="VZO63" i="36"/>
  <c r="VZN63" i="36"/>
  <c r="VZM63" i="36"/>
  <c r="VZL63" i="36"/>
  <c r="VZK63" i="36"/>
  <c r="VZJ63" i="36"/>
  <c r="VZI63" i="36"/>
  <c r="VZH63" i="36"/>
  <c r="VZG63" i="36"/>
  <c r="VZF63" i="36"/>
  <c r="VZE63" i="36"/>
  <c r="VZD63" i="36"/>
  <c r="VZC63" i="36"/>
  <c r="VZB63" i="36"/>
  <c r="VZA63" i="36"/>
  <c r="VYZ63" i="36"/>
  <c r="VYY63" i="36"/>
  <c r="VYX63" i="36"/>
  <c r="VYW63" i="36"/>
  <c r="VYV63" i="36"/>
  <c r="VYU63" i="36"/>
  <c r="VYT63" i="36"/>
  <c r="VYS63" i="36"/>
  <c r="VYR63" i="36"/>
  <c r="VYQ63" i="36"/>
  <c r="VYP63" i="36"/>
  <c r="VYO63" i="36"/>
  <c r="VYN63" i="36"/>
  <c r="VYM63" i="36"/>
  <c r="VYL63" i="36"/>
  <c r="VYK63" i="36"/>
  <c r="VYJ63" i="36"/>
  <c r="VYI63" i="36"/>
  <c r="VYH63" i="36"/>
  <c r="VYG63" i="36"/>
  <c r="VYF63" i="36"/>
  <c r="VYE63" i="36"/>
  <c r="VYD63" i="36"/>
  <c r="VYC63" i="36"/>
  <c r="VYB63" i="36"/>
  <c r="VYA63" i="36"/>
  <c r="VXZ63" i="36"/>
  <c r="VXY63" i="36"/>
  <c r="VXX63" i="36"/>
  <c r="VXW63" i="36"/>
  <c r="VXV63" i="36"/>
  <c r="VXU63" i="36"/>
  <c r="VXT63" i="36"/>
  <c r="VXS63" i="36"/>
  <c r="VXR63" i="36"/>
  <c r="VXQ63" i="36"/>
  <c r="VXP63" i="36"/>
  <c r="VXO63" i="36"/>
  <c r="VXN63" i="36"/>
  <c r="VXM63" i="36"/>
  <c r="VXL63" i="36"/>
  <c r="VXK63" i="36"/>
  <c r="VXJ63" i="36"/>
  <c r="VXI63" i="36"/>
  <c r="VXH63" i="36"/>
  <c r="VXG63" i="36"/>
  <c r="VXF63" i="36"/>
  <c r="VXE63" i="36"/>
  <c r="VXD63" i="36"/>
  <c r="VXC63" i="36"/>
  <c r="VXB63" i="36"/>
  <c r="VXA63" i="36"/>
  <c r="VWZ63" i="36"/>
  <c r="VWY63" i="36"/>
  <c r="VWX63" i="36"/>
  <c r="VWW63" i="36"/>
  <c r="VWV63" i="36"/>
  <c r="VWU63" i="36"/>
  <c r="VWT63" i="36"/>
  <c r="VWS63" i="36"/>
  <c r="VWR63" i="36"/>
  <c r="VWQ63" i="36"/>
  <c r="VWP63" i="36"/>
  <c r="VWO63" i="36"/>
  <c r="VWN63" i="36"/>
  <c r="VWM63" i="36"/>
  <c r="VWL63" i="36"/>
  <c r="VWK63" i="36"/>
  <c r="VWJ63" i="36"/>
  <c r="VWI63" i="36"/>
  <c r="VWH63" i="36"/>
  <c r="VWG63" i="36"/>
  <c r="VWF63" i="36"/>
  <c r="VWE63" i="36"/>
  <c r="VWD63" i="36"/>
  <c r="VWC63" i="36"/>
  <c r="VWB63" i="36"/>
  <c r="VWA63" i="36"/>
  <c r="VVZ63" i="36"/>
  <c r="VVY63" i="36"/>
  <c r="VVX63" i="36"/>
  <c r="VVW63" i="36"/>
  <c r="VVV63" i="36"/>
  <c r="VVU63" i="36"/>
  <c r="VVT63" i="36"/>
  <c r="VVS63" i="36"/>
  <c r="VVR63" i="36"/>
  <c r="VVQ63" i="36"/>
  <c r="VVP63" i="36"/>
  <c r="VVO63" i="36"/>
  <c r="VVN63" i="36"/>
  <c r="VVM63" i="36"/>
  <c r="VVL63" i="36"/>
  <c r="VVK63" i="36"/>
  <c r="VVJ63" i="36"/>
  <c r="VVI63" i="36"/>
  <c r="VVH63" i="36"/>
  <c r="VVG63" i="36"/>
  <c r="VVF63" i="36"/>
  <c r="VVE63" i="36"/>
  <c r="VVD63" i="36"/>
  <c r="VVC63" i="36"/>
  <c r="VVB63" i="36"/>
  <c r="VVA63" i="36"/>
  <c r="VUZ63" i="36"/>
  <c r="VUY63" i="36"/>
  <c r="VUX63" i="36"/>
  <c r="VUW63" i="36"/>
  <c r="VUV63" i="36"/>
  <c r="VUU63" i="36"/>
  <c r="VUT63" i="36"/>
  <c r="VUS63" i="36"/>
  <c r="VUR63" i="36"/>
  <c r="VUQ63" i="36"/>
  <c r="VUP63" i="36"/>
  <c r="VUO63" i="36"/>
  <c r="VUN63" i="36"/>
  <c r="VUM63" i="36"/>
  <c r="VUL63" i="36"/>
  <c r="VUK63" i="36"/>
  <c r="VUJ63" i="36"/>
  <c r="VUI63" i="36"/>
  <c r="VUH63" i="36"/>
  <c r="VUG63" i="36"/>
  <c r="VUF63" i="36"/>
  <c r="VUE63" i="36"/>
  <c r="VUD63" i="36"/>
  <c r="VUC63" i="36"/>
  <c r="VUB63" i="36"/>
  <c r="VUA63" i="36"/>
  <c r="VTZ63" i="36"/>
  <c r="VTY63" i="36"/>
  <c r="VTX63" i="36"/>
  <c r="VTW63" i="36"/>
  <c r="VTV63" i="36"/>
  <c r="VTU63" i="36"/>
  <c r="VTT63" i="36"/>
  <c r="VTS63" i="36"/>
  <c r="VTR63" i="36"/>
  <c r="VTQ63" i="36"/>
  <c r="VTP63" i="36"/>
  <c r="VTO63" i="36"/>
  <c r="VTN63" i="36"/>
  <c r="VTM63" i="36"/>
  <c r="VTL63" i="36"/>
  <c r="VTK63" i="36"/>
  <c r="VTJ63" i="36"/>
  <c r="VTI63" i="36"/>
  <c r="VTH63" i="36"/>
  <c r="VTG63" i="36"/>
  <c r="VTF63" i="36"/>
  <c r="VTE63" i="36"/>
  <c r="VTD63" i="36"/>
  <c r="VTC63" i="36"/>
  <c r="VTB63" i="36"/>
  <c r="VTA63" i="36"/>
  <c r="VSZ63" i="36"/>
  <c r="VSY63" i="36"/>
  <c r="VSX63" i="36"/>
  <c r="VSW63" i="36"/>
  <c r="VSV63" i="36"/>
  <c r="VSU63" i="36"/>
  <c r="VST63" i="36"/>
  <c r="VSS63" i="36"/>
  <c r="VSR63" i="36"/>
  <c r="VSQ63" i="36"/>
  <c r="VSP63" i="36"/>
  <c r="VSO63" i="36"/>
  <c r="VSN63" i="36"/>
  <c r="VSM63" i="36"/>
  <c r="VSL63" i="36"/>
  <c r="VSK63" i="36"/>
  <c r="VSJ63" i="36"/>
  <c r="VSI63" i="36"/>
  <c r="VSH63" i="36"/>
  <c r="VSG63" i="36"/>
  <c r="VSF63" i="36"/>
  <c r="VSE63" i="36"/>
  <c r="VSD63" i="36"/>
  <c r="VSC63" i="36"/>
  <c r="VSB63" i="36"/>
  <c r="VSA63" i="36"/>
  <c r="VRZ63" i="36"/>
  <c r="VRY63" i="36"/>
  <c r="VRX63" i="36"/>
  <c r="VRW63" i="36"/>
  <c r="VRV63" i="36"/>
  <c r="VRU63" i="36"/>
  <c r="VRT63" i="36"/>
  <c r="VRS63" i="36"/>
  <c r="VRR63" i="36"/>
  <c r="VRQ63" i="36"/>
  <c r="VRP63" i="36"/>
  <c r="VRO63" i="36"/>
  <c r="VRN63" i="36"/>
  <c r="VRM63" i="36"/>
  <c r="VRL63" i="36"/>
  <c r="VRK63" i="36"/>
  <c r="VRJ63" i="36"/>
  <c r="VRI63" i="36"/>
  <c r="VRH63" i="36"/>
  <c r="VRG63" i="36"/>
  <c r="VRF63" i="36"/>
  <c r="VRE63" i="36"/>
  <c r="VRD63" i="36"/>
  <c r="VRC63" i="36"/>
  <c r="VRB63" i="36"/>
  <c r="VRA63" i="36"/>
  <c r="VQZ63" i="36"/>
  <c r="VQY63" i="36"/>
  <c r="VQX63" i="36"/>
  <c r="VQW63" i="36"/>
  <c r="VQV63" i="36"/>
  <c r="VQU63" i="36"/>
  <c r="VQT63" i="36"/>
  <c r="VQS63" i="36"/>
  <c r="VQR63" i="36"/>
  <c r="VQQ63" i="36"/>
  <c r="VQP63" i="36"/>
  <c r="VQO63" i="36"/>
  <c r="VQN63" i="36"/>
  <c r="VQM63" i="36"/>
  <c r="VQL63" i="36"/>
  <c r="VQK63" i="36"/>
  <c r="VQJ63" i="36"/>
  <c r="VQI63" i="36"/>
  <c r="VQH63" i="36"/>
  <c r="VQG63" i="36"/>
  <c r="VQF63" i="36"/>
  <c r="VQE63" i="36"/>
  <c r="VQD63" i="36"/>
  <c r="VQC63" i="36"/>
  <c r="VQB63" i="36"/>
  <c r="VQA63" i="36"/>
  <c r="VPZ63" i="36"/>
  <c r="VPY63" i="36"/>
  <c r="VPX63" i="36"/>
  <c r="VPW63" i="36"/>
  <c r="VPV63" i="36"/>
  <c r="VPU63" i="36"/>
  <c r="VPT63" i="36"/>
  <c r="VPS63" i="36"/>
  <c r="VPR63" i="36"/>
  <c r="VPQ63" i="36"/>
  <c r="VPP63" i="36"/>
  <c r="VPO63" i="36"/>
  <c r="VPN63" i="36"/>
  <c r="VPM63" i="36"/>
  <c r="VPL63" i="36"/>
  <c r="VPK63" i="36"/>
  <c r="VPJ63" i="36"/>
  <c r="VPI63" i="36"/>
  <c r="VPH63" i="36"/>
  <c r="VPG63" i="36"/>
  <c r="VPF63" i="36"/>
  <c r="VPE63" i="36"/>
  <c r="VPD63" i="36"/>
  <c r="VPC63" i="36"/>
  <c r="VPB63" i="36"/>
  <c r="VPA63" i="36"/>
  <c r="VOZ63" i="36"/>
  <c r="VOY63" i="36"/>
  <c r="VOX63" i="36"/>
  <c r="VOW63" i="36"/>
  <c r="VOV63" i="36"/>
  <c r="VOU63" i="36"/>
  <c r="VOT63" i="36"/>
  <c r="VOS63" i="36"/>
  <c r="VOR63" i="36"/>
  <c r="VOQ63" i="36"/>
  <c r="VOP63" i="36"/>
  <c r="VOO63" i="36"/>
  <c r="VON63" i="36"/>
  <c r="VOM63" i="36"/>
  <c r="VOL63" i="36"/>
  <c r="VOK63" i="36"/>
  <c r="VOJ63" i="36"/>
  <c r="VOI63" i="36"/>
  <c r="VOH63" i="36"/>
  <c r="VOG63" i="36"/>
  <c r="VOF63" i="36"/>
  <c r="VOE63" i="36"/>
  <c r="VOD63" i="36"/>
  <c r="VOC63" i="36"/>
  <c r="VOB63" i="36"/>
  <c r="VOA63" i="36"/>
  <c r="VNZ63" i="36"/>
  <c r="VNY63" i="36"/>
  <c r="VNX63" i="36"/>
  <c r="VNW63" i="36"/>
  <c r="VNV63" i="36"/>
  <c r="VNU63" i="36"/>
  <c r="VNT63" i="36"/>
  <c r="VNS63" i="36"/>
  <c r="VNR63" i="36"/>
  <c r="VNQ63" i="36"/>
  <c r="VNP63" i="36"/>
  <c r="VNO63" i="36"/>
  <c r="VNN63" i="36"/>
  <c r="VNM63" i="36"/>
  <c r="VNL63" i="36"/>
  <c r="VNK63" i="36"/>
  <c r="VNJ63" i="36"/>
  <c r="VNI63" i="36"/>
  <c r="VNH63" i="36"/>
  <c r="VNG63" i="36"/>
  <c r="VNF63" i="36"/>
  <c r="VNE63" i="36"/>
  <c r="VND63" i="36"/>
  <c r="VNC63" i="36"/>
  <c r="VNB63" i="36"/>
  <c r="VNA63" i="36"/>
  <c r="VMZ63" i="36"/>
  <c r="VMY63" i="36"/>
  <c r="VMX63" i="36"/>
  <c r="VMW63" i="36"/>
  <c r="VMV63" i="36"/>
  <c r="VMU63" i="36"/>
  <c r="VMT63" i="36"/>
  <c r="VMS63" i="36"/>
  <c r="VMR63" i="36"/>
  <c r="VMQ63" i="36"/>
  <c r="VMP63" i="36"/>
  <c r="VMO63" i="36"/>
  <c r="VMN63" i="36"/>
  <c r="VMM63" i="36"/>
  <c r="VML63" i="36"/>
  <c r="VMK63" i="36"/>
  <c r="VMJ63" i="36"/>
  <c r="VMI63" i="36"/>
  <c r="VMH63" i="36"/>
  <c r="VMG63" i="36"/>
  <c r="VMF63" i="36"/>
  <c r="VME63" i="36"/>
  <c r="VMD63" i="36"/>
  <c r="VMC63" i="36"/>
  <c r="VMB63" i="36"/>
  <c r="VMA63" i="36"/>
  <c r="VLZ63" i="36"/>
  <c r="VLY63" i="36"/>
  <c r="VLX63" i="36"/>
  <c r="VLW63" i="36"/>
  <c r="VLV63" i="36"/>
  <c r="VLU63" i="36"/>
  <c r="VLT63" i="36"/>
  <c r="VLS63" i="36"/>
  <c r="VLR63" i="36"/>
  <c r="VLQ63" i="36"/>
  <c r="VLP63" i="36"/>
  <c r="VLO63" i="36"/>
  <c r="VLN63" i="36"/>
  <c r="VLM63" i="36"/>
  <c r="VLL63" i="36"/>
  <c r="VLK63" i="36"/>
  <c r="VLJ63" i="36"/>
  <c r="VLI63" i="36"/>
  <c r="VLH63" i="36"/>
  <c r="VLG63" i="36"/>
  <c r="VLF63" i="36"/>
  <c r="VLE63" i="36"/>
  <c r="VLD63" i="36"/>
  <c r="VLC63" i="36"/>
  <c r="VLB63" i="36"/>
  <c r="VLA63" i="36"/>
  <c r="VKZ63" i="36"/>
  <c r="VKY63" i="36"/>
  <c r="VKX63" i="36"/>
  <c r="VKW63" i="36"/>
  <c r="VKV63" i="36"/>
  <c r="VKU63" i="36"/>
  <c r="VKT63" i="36"/>
  <c r="VKS63" i="36"/>
  <c r="VKR63" i="36"/>
  <c r="VKQ63" i="36"/>
  <c r="VKP63" i="36"/>
  <c r="VKO63" i="36"/>
  <c r="VKN63" i="36"/>
  <c r="VKM63" i="36"/>
  <c r="VKL63" i="36"/>
  <c r="VKK63" i="36"/>
  <c r="VKJ63" i="36"/>
  <c r="VKI63" i="36"/>
  <c r="VKH63" i="36"/>
  <c r="VKG63" i="36"/>
  <c r="VKF63" i="36"/>
  <c r="VKE63" i="36"/>
  <c r="VKD63" i="36"/>
  <c r="VKC63" i="36"/>
  <c r="VKB63" i="36"/>
  <c r="VKA63" i="36"/>
  <c r="VJZ63" i="36"/>
  <c r="VJY63" i="36"/>
  <c r="VJX63" i="36"/>
  <c r="VJW63" i="36"/>
  <c r="VJV63" i="36"/>
  <c r="VJU63" i="36"/>
  <c r="VJT63" i="36"/>
  <c r="VJS63" i="36"/>
  <c r="VJR63" i="36"/>
  <c r="VJQ63" i="36"/>
  <c r="VJP63" i="36"/>
  <c r="VJO63" i="36"/>
  <c r="VJN63" i="36"/>
  <c r="VJM63" i="36"/>
  <c r="VJL63" i="36"/>
  <c r="VJK63" i="36"/>
  <c r="VJJ63" i="36"/>
  <c r="VJI63" i="36"/>
  <c r="VJH63" i="36"/>
  <c r="VJG63" i="36"/>
  <c r="VJF63" i="36"/>
  <c r="VJE63" i="36"/>
  <c r="VJD63" i="36"/>
  <c r="VJC63" i="36"/>
  <c r="VJB63" i="36"/>
  <c r="VJA63" i="36"/>
  <c r="VIZ63" i="36"/>
  <c r="VIY63" i="36"/>
  <c r="VIX63" i="36"/>
  <c r="VIW63" i="36"/>
  <c r="VIV63" i="36"/>
  <c r="VIU63" i="36"/>
  <c r="VIT63" i="36"/>
  <c r="VIS63" i="36"/>
  <c r="VIR63" i="36"/>
  <c r="VIQ63" i="36"/>
  <c r="VIP63" i="36"/>
  <c r="VIO63" i="36"/>
  <c r="VIN63" i="36"/>
  <c r="VIM63" i="36"/>
  <c r="VIL63" i="36"/>
  <c r="VIK63" i="36"/>
  <c r="VIJ63" i="36"/>
  <c r="VII63" i="36"/>
  <c r="VIH63" i="36"/>
  <c r="VIG63" i="36"/>
  <c r="VIF63" i="36"/>
  <c r="VIE63" i="36"/>
  <c r="VID63" i="36"/>
  <c r="VIC63" i="36"/>
  <c r="VIB63" i="36"/>
  <c r="VIA63" i="36"/>
  <c r="VHZ63" i="36"/>
  <c r="VHY63" i="36"/>
  <c r="VHX63" i="36"/>
  <c r="VHW63" i="36"/>
  <c r="VHV63" i="36"/>
  <c r="VHU63" i="36"/>
  <c r="VHT63" i="36"/>
  <c r="VHS63" i="36"/>
  <c r="VHR63" i="36"/>
  <c r="VHQ63" i="36"/>
  <c r="VHP63" i="36"/>
  <c r="VHO63" i="36"/>
  <c r="VHN63" i="36"/>
  <c r="VHM63" i="36"/>
  <c r="VHL63" i="36"/>
  <c r="VHK63" i="36"/>
  <c r="VHJ63" i="36"/>
  <c r="VHI63" i="36"/>
  <c r="VHH63" i="36"/>
  <c r="VHG63" i="36"/>
  <c r="VHF63" i="36"/>
  <c r="VHE63" i="36"/>
  <c r="VHD63" i="36"/>
  <c r="VHC63" i="36"/>
  <c r="VHB63" i="36"/>
  <c r="VHA63" i="36"/>
  <c r="VGZ63" i="36"/>
  <c r="VGY63" i="36"/>
  <c r="VGX63" i="36"/>
  <c r="VGW63" i="36"/>
  <c r="VGV63" i="36"/>
  <c r="VGU63" i="36"/>
  <c r="VGT63" i="36"/>
  <c r="VGS63" i="36"/>
  <c r="VGR63" i="36"/>
  <c r="VGQ63" i="36"/>
  <c r="VGP63" i="36"/>
  <c r="VGO63" i="36"/>
  <c r="VGN63" i="36"/>
  <c r="VGM63" i="36"/>
  <c r="VGL63" i="36"/>
  <c r="VGK63" i="36"/>
  <c r="VGJ63" i="36"/>
  <c r="VGI63" i="36"/>
  <c r="VGH63" i="36"/>
  <c r="VGG63" i="36"/>
  <c r="VGF63" i="36"/>
  <c r="VGE63" i="36"/>
  <c r="VGD63" i="36"/>
  <c r="VGC63" i="36"/>
  <c r="VGB63" i="36"/>
  <c r="VGA63" i="36"/>
  <c r="VFZ63" i="36"/>
  <c r="VFY63" i="36"/>
  <c r="VFX63" i="36"/>
  <c r="VFW63" i="36"/>
  <c r="VFV63" i="36"/>
  <c r="VFU63" i="36"/>
  <c r="VFT63" i="36"/>
  <c r="VFS63" i="36"/>
  <c r="VFR63" i="36"/>
  <c r="VFQ63" i="36"/>
  <c r="VFP63" i="36"/>
  <c r="VFO63" i="36"/>
  <c r="VFN63" i="36"/>
  <c r="VFM63" i="36"/>
  <c r="VFL63" i="36"/>
  <c r="VFK63" i="36"/>
  <c r="VFJ63" i="36"/>
  <c r="VFI63" i="36"/>
  <c r="VFH63" i="36"/>
  <c r="VFG63" i="36"/>
  <c r="VFF63" i="36"/>
  <c r="VFE63" i="36"/>
  <c r="VFD63" i="36"/>
  <c r="VFC63" i="36"/>
  <c r="VFB63" i="36"/>
  <c r="VFA63" i="36"/>
  <c r="VEZ63" i="36"/>
  <c r="VEY63" i="36"/>
  <c r="VEX63" i="36"/>
  <c r="VEW63" i="36"/>
  <c r="VEV63" i="36"/>
  <c r="VEU63" i="36"/>
  <c r="VET63" i="36"/>
  <c r="VES63" i="36"/>
  <c r="VER63" i="36"/>
  <c r="VEQ63" i="36"/>
  <c r="VEP63" i="36"/>
  <c r="VEO63" i="36"/>
  <c r="VEN63" i="36"/>
  <c r="VEM63" i="36"/>
  <c r="VEL63" i="36"/>
  <c r="VEK63" i="36"/>
  <c r="VEJ63" i="36"/>
  <c r="VEI63" i="36"/>
  <c r="VEH63" i="36"/>
  <c r="VEG63" i="36"/>
  <c r="VEF63" i="36"/>
  <c r="VEE63" i="36"/>
  <c r="VED63" i="36"/>
  <c r="VEC63" i="36"/>
  <c r="VEB63" i="36"/>
  <c r="VEA63" i="36"/>
  <c r="VDZ63" i="36"/>
  <c r="VDY63" i="36"/>
  <c r="VDX63" i="36"/>
  <c r="VDW63" i="36"/>
  <c r="VDV63" i="36"/>
  <c r="VDU63" i="36"/>
  <c r="VDT63" i="36"/>
  <c r="VDS63" i="36"/>
  <c r="VDR63" i="36"/>
  <c r="VDQ63" i="36"/>
  <c r="VDP63" i="36"/>
  <c r="VDO63" i="36"/>
  <c r="VDN63" i="36"/>
  <c r="VDM63" i="36"/>
  <c r="VDL63" i="36"/>
  <c r="VDK63" i="36"/>
  <c r="VDJ63" i="36"/>
  <c r="VDI63" i="36"/>
  <c r="VDH63" i="36"/>
  <c r="VDG63" i="36"/>
  <c r="VDF63" i="36"/>
  <c r="VDE63" i="36"/>
  <c r="VDD63" i="36"/>
  <c r="VDC63" i="36"/>
  <c r="VDB63" i="36"/>
  <c r="VDA63" i="36"/>
  <c r="VCZ63" i="36"/>
  <c r="VCY63" i="36"/>
  <c r="VCX63" i="36"/>
  <c r="VCW63" i="36"/>
  <c r="VCV63" i="36"/>
  <c r="VCU63" i="36"/>
  <c r="VCT63" i="36"/>
  <c r="VCS63" i="36"/>
  <c r="VCR63" i="36"/>
  <c r="VCQ63" i="36"/>
  <c r="VCP63" i="36"/>
  <c r="VCO63" i="36"/>
  <c r="VCN63" i="36"/>
  <c r="VCM63" i="36"/>
  <c r="VCL63" i="36"/>
  <c r="VCK63" i="36"/>
  <c r="VCJ63" i="36"/>
  <c r="VCI63" i="36"/>
  <c r="VCH63" i="36"/>
  <c r="VCG63" i="36"/>
  <c r="VCF63" i="36"/>
  <c r="VCE63" i="36"/>
  <c r="VCD63" i="36"/>
  <c r="VCC63" i="36"/>
  <c r="VCB63" i="36"/>
  <c r="VCA63" i="36"/>
  <c r="VBZ63" i="36"/>
  <c r="VBY63" i="36"/>
  <c r="VBX63" i="36"/>
  <c r="VBW63" i="36"/>
  <c r="VBV63" i="36"/>
  <c r="VBU63" i="36"/>
  <c r="VBT63" i="36"/>
  <c r="VBS63" i="36"/>
  <c r="VBR63" i="36"/>
  <c r="VBQ63" i="36"/>
  <c r="VBP63" i="36"/>
  <c r="VBO63" i="36"/>
  <c r="VBN63" i="36"/>
  <c r="VBM63" i="36"/>
  <c r="VBL63" i="36"/>
  <c r="VBK63" i="36"/>
  <c r="VBJ63" i="36"/>
  <c r="VBI63" i="36"/>
  <c r="VBH63" i="36"/>
  <c r="VBG63" i="36"/>
  <c r="VBF63" i="36"/>
  <c r="VBE63" i="36"/>
  <c r="VBD63" i="36"/>
  <c r="VBC63" i="36"/>
  <c r="VBB63" i="36"/>
  <c r="VBA63" i="36"/>
  <c r="VAZ63" i="36"/>
  <c r="VAY63" i="36"/>
  <c r="VAX63" i="36"/>
  <c r="VAW63" i="36"/>
  <c r="VAV63" i="36"/>
  <c r="VAU63" i="36"/>
  <c r="VAT63" i="36"/>
  <c r="VAS63" i="36"/>
  <c r="VAR63" i="36"/>
  <c r="VAQ63" i="36"/>
  <c r="VAP63" i="36"/>
  <c r="VAO63" i="36"/>
  <c r="VAN63" i="36"/>
  <c r="VAM63" i="36"/>
  <c r="VAL63" i="36"/>
  <c r="VAK63" i="36"/>
  <c r="VAJ63" i="36"/>
  <c r="VAI63" i="36"/>
  <c r="VAH63" i="36"/>
  <c r="VAG63" i="36"/>
  <c r="VAF63" i="36"/>
  <c r="VAE63" i="36"/>
  <c r="VAD63" i="36"/>
  <c r="VAC63" i="36"/>
  <c r="VAB63" i="36"/>
  <c r="VAA63" i="36"/>
  <c r="UZZ63" i="36"/>
  <c r="UZY63" i="36"/>
  <c r="UZX63" i="36"/>
  <c r="UZW63" i="36"/>
  <c r="UZV63" i="36"/>
  <c r="UZU63" i="36"/>
  <c r="UZT63" i="36"/>
  <c r="UZS63" i="36"/>
  <c r="UZR63" i="36"/>
  <c r="UZQ63" i="36"/>
  <c r="UZP63" i="36"/>
  <c r="UZO63" i="36"/>
  <c r="UZN63" i="36"/>
  <c r="UZM63" i="36"/>
  <c r="UZL63" i="36"/>
  <c r="UZK63" i="36"/>
  <c r="UZJ63" i="36"/>
  <c r="UZI63" i="36"/>
  <c r="UZH63" i="36"/>
  <c r="UZG63" i="36"/>
  <c r="UZF63" i="36"/>
  <c r="UZE63" i="36"/>
  <c r="UZD63" i="36"/>
  <c r="UZC63" i="36"/>
  <c r="UZB63" i="36"/>
  <c r="UZA63" i="36"/>
  <c r="UYZ63" i="36"/>
  <c r="UYY63" i="36"/>
  <c r="UYX63" i="36"/>
  <c r="UYW63" i="36"/>
  <c r="UYV63" i="36"/>
  <c r="UYU63" i="36"/>
  <c r="UYT63" i="36"/>
  <c r="UYS63" i="36"/>
  <c r="UYR63" i="36"/>
  <c r="UYQ63" i="36"/>
  <c r="UYP63" i="36"/>
  <c r="UYO63" i="36"/>
  <c r="UYN63" i="36"/>
  <c r="UYM63" i="36"/>
  <c r="UYL63" i="36"/>
  <c r="UYK63" i="36"/>
  <c r="UYJ63" i="36"/>
  <c r="UYI63" i="36"/>
  <c r="UYH63" i="36"/>
  <c r="UYG63" i="36"/>
  <c r="UYF63" i="36"/>
  <c r="UYE63" i="36"/>
  <c r="UYD63" i="36"/>
  <c r="UYC63" i="36"/>
  <c r="UYB63" i="36"/>
  <c r="UYA63" i="36"/>
  <c r="UXZ63" i="36"/>
  <c r="UXY63" i="36"/>
  <c r="UXX63" i="36"/>
  <c r="UXW63" i="36"/>
  <c r="UXV63" i="36"/>
  <c r="UXU63" i="36"/>
  <c r="UXT63" i="36"/>
  <c r="UXS63" i="36"/>
  <c r="UXR63" i="36"/>
  <c r="UXQ63" i="36"/>
  <c r="UXP63" i="36"/>
  <c r="UXO63" i="36"/>
  <c r="UXN63" i="36"/>
  <c r="UXM63" i="36"/>
  <c r="UXL63" i="36"/>
  <c r="UXK63" i="36"/>
  <c r="UXJ63" i="36"/>
  <c r="UXI63" i="36"/>
  <c r="UXH63" i="36"/>
  <c r="UXG63" i="36"/>
  <c r="UXF63" i="36"/>
  <c r="UXE63" i="36"/>
  <c r="UXD63" i="36"/>
  <c r="UXC63" i="36"/>
  <c r="UXB63" i="36"/>
  <c r="UXA63" i="36"/>
  <c r="UWZ63" i="36"/>
  <c r="UWY63" i="36"/>
  <c r="UWX63" i="36"/>
  <c r="UWW63" i="36"/>
  <c r="UWV63" i="36"/>
  <c r="UWU63" i="36"/>
  <c r="UWT63" i="36"/>
  <c r="UWS63" i="36"/>
  <c r="UWR63" i="36"/>
  <c r="UWQ63" i="36"/>
  <c r="UWP63" i="36"/>
  <c r="UWO63" i="36"/>
  <c r="UWN63" i="36"/>
  <c r="UWM63" i="36"/>
  <c r="UWL63" i="36"/>
  <c r="UWK63" i="36"/>
  <c r="UWJ63" i="36"/>
  <c r="UWI63" i="36"/>
  <c r="UWH63" i="36"/>
  <c r="UWG63" i="36"/>
  <c r="UWF63" i="36"/>
  <c r="UWE63" i="36"/>
  <c r="UWD63" i="36"/>
  <c r="UWC63" i="36"/>
  <c r="UWB63" i="36"/>
  <c r="UWA63" i="36"/>
  <c r="UVZ63" i="36"/>
  <c r="UVY63" i="36"/>
  <c r="UVX63" i="36"/>
  <c r="UVW63" i="36"/>
  <c r="UVV63" i="36"/>
  <c r="UVU63" i="36"/>
  <c r="UVT63" i="36"/>
  <c r="UVS63" i="36"/>
  <c r="UVR63" i="36"/>
  <c r="UVQ63" i="36"/>
  <c r="UVP63" i="36"/>
  <c r="UVO63" i="36"/>
  <c r="UVN63" i="36"/>
  <c r="UVM63" i="36"/>
  <c r="UVL63" i="36"/>
  <c r="UVK63" i="36"/>
  <c r="UVJ63" i="36"/>
  <c r="UVI63" i="36"/>
  <c r="UVH63" i="36"/>
  <c r="UVG63" i="36"/>
  <c r="UVF63" i="36"/>
  <c r="UVE63" i="36"/>
  <c r="UVD63" i="36"/>
  <c r="UVC63" i="36"/>
  <c r="UVB63" i="36"/>
  <c r="UVA63" i="36"/>
  <c r="UUZ63" i="36"/>
  <c r="UUY63" i="36"/>
  <c r="UUX63" i="36"/>
  <c r="UUW63" i="36"/>
  <c r="UUV63" i="36"/>
  <c r="UUU63" i="36"/>
  <c r="UUT63" i="36"/>
  <c r="UUS63" i="36"/>
  <c r="UUR63" i="36"/>
  <c r="UUQ63" i="36"/>
  <c r="UUP63" i="36"/>
  <c r="UUO63" i="36"/>
  <c r="UUN63" i="36"/>
  <c r="UUM63" i="36"/>
  <c r="UUL63" i="36"/>
  <c r="UUK63" i="36"/>
  <c r="UUJ63" i="36"/>
  <c r="UUI63" i="36"/>
  <c r="UUH63" i="36"/>
  <c r="UUG63" i="36"/>
  <c r="UUF63" i="36"/>
  <c r="UUE63" i="36"/>
  <c r="UUD63" i="36"/>
  <c r="UUC63" i="36"/>
  <c r="UUB63" i="36"/>
  <c r="UUA63" i="36"/>
  <c r="UTZ63" i="36"/>
  <c r="UTY63" i="36"/>
  <c r="UTX63" i="36"/>
  <c r="UTW63" i="36"/>
  <c r="UTV63" i="36"/>
  <c r="UTU63" i="36"/>
  <c r="UTT63" i="36"/>
  <c r="UTS63" i="36"/>
  <c r="UTR63" i="36"/>
  <c r="UTQ63" i="36"/>
  <c r="UTP63" i="36"/>
  <c r="UTO63" i="36"/>
  <c r="UTN63" i="36"/>
  <c r="UTM63" i="36"/>
  <c r="UTL63" i="36"/>
  <c r="UTK63" i="36"/>
  <c r="UTJ63" i="36"/>
  <c r="UTI63" i="36"/>
  <c r="UTH63" i="36"/>
  <c r="UTG63" i="36"/>
  <c r="UTF63" i="36"/>
  <c r="UTE63" i="36"/>
  <c r="UTD63" i="36"/>
  <c r="UTC63" i="36"/>
  <c r="UTB63" i="36"/>
  <c r="UTA63" i="36"/>
  <c r="USZ63" i="36"/>
  <c r="USY63" i="36"/>
  <c r="USX63" i="36"/>
  <c r="USW63" i="36"/>
  <c r="USV63" i="36"/>
  <c r="USU63" i="36"/>
  <c r="UST63" i="36"/>
  <c r="USS63" i="36"/>
  <c r="USR63" i="36"/>
  <c r="USQ63" i="36"/>
  <c r="USP63" i="36"/>
  <c r="USO63" i="36"/>
  <c r="USN63" i="36"/>
  <c r="USM63" i="36"/>
  <c r="USL63" i="36"/>
  <c r="USK63" i="36"/>
  <c r="USJ63" i="36"/>
  <c r="USI63" i="36"/>
  <c r="USH63" i="36"/>
  <c r="USG63" i="36"/>
  <c r="USF63" i="36"/>
  <c r="USE63" i="36"/>
  <c r="USD63" i="36"/>
  <c r="USC63" i="36"/>
  <c r="USB63" i="36"/>
  <c r="USA63" i="36"/>
  <c r="URZ63" i="36"/>
  <c r="URY63" i="36"/>
  <c r="URX63" i="36"/>
  <c r="URW63" i="36"/>
  <c r="URV63" i="36"/>
  <c r="URU63" i="36"/>
  <c r="URT63" i="36"/>
  <c r="URS63" i="36"/>
  <c r="URR63" i="36"/>
  <c r="URQ63" i="36"/>
  <c r="URP63" i="36"/>
  <c r="URO63" i="36"/>
  <c r="URN63" i="36"/>
  <c r="URM63" i="36"/>
  <c r="URL63" i="36"/>
  <c r="URK63" i="36"/>
  <c r="URJ63" i="36"/>
  <c r="URI63" i="36"/>
  <c r="URH63" i="36"/>
  <c r="URG63" i="36"/>
  <c r="URF63" i="36"/>
  <c r="URE63" i="36"/>
  <c r="URD63" i="36"/>
  <c r="URC63" i="36"/>
  <c r="URB63" i="36"/>
  <c r="URA63" i="36"/>
  <c r="UQZ63" i="36"/>
  <c r="UQY63" i="36"/>
  <c r="UQX63" i="36"/>
  <c r="UQW63" i="36"/>
  <c r="UQV63" i="36"/>
  <c r="UQU63" i="36"/>
  <c r="UQT63" i="36"/>
  <c r="UQS63" i="36"/>
  <c r="UQR63" i="36"/>
  <c r="UQQ63" i="36"/>
  <c r="UQP63" i="36"/>
  <c r="UQO63" i="36"/>
  <c r="UQN63" i="36"/>
  <c r="UQM63" i="36"/>
  <c r="UQL63" i="36"/>
  <c r="UQK63" i="36"/>
  <c r="UQJ63" i="36"/>
  <c r="UQI63" i="36"/>
  <c r="UQH63" i="36"/>
  <c r="UQG63" i="36"/>
  <c r="UQF63" i="36"/>
  <c r="UQE63" i="36"/>
  <c r="UQD63" i="36"/>
  <c r="UQC63" i="36"/>
  <c r="UQB63" i="36"/>
  <c r="UQA63" i="36"/>
  <c r="UPZ63" i="36"/>
  <c r="UPY63" i="36"/>
  <c r="UPX63" i="36"/>
  <c r="UPW63" i="36"/>
  <c r="UPV63" i="36"/>
  <c r="UPU63" i="36"/>
  <c r="UPT63" i="36"/>
  <c r="UPS63" i="36"/>
  <c r="UPR63" i="36"/>
  <c r="UPQ63" i="36"/>
  <c r="UPP63" i="36"/>
  <c r="UPO63" i="36"/>
  <c r="UPN63" i="36"/>
  <c r="UPM63" i="36"/>
  <c r="UPL63" i="36"/>
  <c r="UPK63" i="36"/>
  <c r="UPJ63" i="36"/>
  <c r="UPI63" i="36"/>
  <c r="UPH63" i="36"/>
  <c r="UPG63" i="36"/>
  <c r="UPF63" i="36"/>
  <c r="UPE63" i="36"/>
  <c r="UPD63" i="36"/>
  <c r="UPC63" i="36"/>
  <c r="UPB63" i="36"/>
  <c r="UPA63" i="36"/>
  <c r="UOZ63" i="36"/>
  <c r="UOY63" i="36"/>
  <c r="UOX63" i="36"/>
  <c r="UOW63" i="36"/>
  <c r="UOV63" i="36"/>
  <c r="UOU63" i="36"/>
  <c r="UOT63" i="36"/>
  <c r="UOS63" i="36"/>
  <c r="UOR63" i="36"/>
  <c r="UOQ63" i="36"/>
  <c r="UOP63" i="36"/>
  <c r="UOO63" i="36"/>
  <c r="UON63" i="36"/>
  <c r="UOM63" i="36"/>
  <c r="UOL63" i="36"/>
  <c r="UOK63" i="36"/>
  <c r="UOJ63" i="36"/>
  <c r="UOI63" i="36"/>
  <c r="UOH63" i="36"/>
  <c r="UOG63" i="36"/>
  <c r="UOF63" i="36"/>
  <c r="UOE63" i="36"/>
  <c r="UOD63" i="36"/>
  <c r="UOC63" i="36"/>
  <c r="UOB63" i="36"/>
  <c r="UOA63" i="36"/>
  <c r="UNZ63" i="36"/>
  <c r="UNY63" i="36"/>
  <c r="UNX63" i="36"/>
  <c r="UNW63" i="36"/>
  <c r="UNV63" i="36"/>
  <c r="UNU63" i="36"/>
  <c r="UNT63" i="36"/>
  <c r="UNS63" i="36"/>
  <c r="UNR63" i="36"/>
  <c r="UNQ63" i="36"/>
  <c r="UNP63" i="36"/>
  <c r="UNO63" i="36"/>
  <c r="UNN63" i="36"/>
  <c r="UNM63" i="36"/>
  <c r="UNL63" i="36"/>
  <c r="UNK63" i="36"/>
  <c r="UNJ63" i="36"/>
  <c r="UNI63" i="36"/>
  <c r="UNH63" i="36"/>
  <c r="UNG63" i="36"/>
  <c r="UNF63" i="36"/>
  <c r="UNE63" i="36"/>
  <c r="UND63" i="36"/>
  <c r="UNC63" i="36"/>
  <c r="UNB63" i="36"/>
  <c r="UNA63" i="36"/>
  <c r="UMZ63" i="36"/>
  <c r="UMY63" i="36"/>
  <c r="UMX63" i="36"/>
  <c r="UMW63" i="36"/>
  <c r="UMV63" i="36"/>
  <c r="UMU63" i="36"/>
  <c r="UMT63" i="36"/>
  <c r="UMS63" i="36"/>
  <c r="UMR63" i="36"/>
  <c r="UMQ63" i="36"/>
  <c r="UMP63" i="36"/>
  <c r="UMO63" i="36"/>
  <c r="UMN63" i="36"/>
  <c r="UMM63" i="36"/>
  <c r="UML63" i="36"/>
  <c r="UMK63" i="36"/>
  <c r="UMJ63" i="36"/>
  <c r="UMI63" i="36"/>
  <c r="UMH63" i="36"/>
  <c r="UMG63" i="36"/>
  <c r="UMF63" i="36"/>
  <c r="UME63" i="36"/>
  <c r="UMD63" i="36"/>
  <c r="UMC63" i="36"/>
  <c r="UMB63" i="36"/>
  <c r="UMA63" i="36"/>
  <c r="ULZ63" i="36"/>
  <c r="ULY63" i="36"/>
  <c r="ULX63" i="36"/>
  <c r="ULW63" i="36"/>
  <c r="ULV63" i="36"/>
  <c r="ULU63" i="36"/>
  <c r="ULT63" i="36"/>
  <c r="ULS63" i="36"/>
  <c r="ULR63" i="36"/>
  <c r="ULQ63" i="36"/>
  <c r="ULP63" i="36"/>
  <c r="ULO63" i="36"/>
  <c r="ULN63" i="36"/>
  <c r="ULM63" i="36"/>
  <c r="ULL63" i="36"/>
  <c r="ULK63" i="36"/>
  <c r="ULJ63" i="36"/>
  <c r="ULI63" i="36"/>
  <c r="ULH63" i="36"/>
  <c r="ULG63" i="36"/>
  <c r="ULF63" i="36"/>
  <c r="ULE63" i="36"/>
  <c r="ULD63" i="36"/>
  <c r="ULC63" i="36"/>
  <c r="ULB63" i="36"/>
  <c r="ULA63" i="36"/>
  <c r="UKZ63" i="36"/>
  <c r="UKY63" i="36"/>
  <c r="UKX63" i="36"/>
  <c r="UKW63" i="36"/>
  <c r="UKV63" i="36"/>
  <c r="UKU63" i="36"/>
  <c r="UKT63" i="36"/>
  <c r="UKS63" i="36"/>
  <c r="UKR63" i="36"/>
  <c r="UKQ63" i="36"/>
  <c r="UKP63" i="36"/>
  <c r="UKO63" i="36"/>
  <c r="UKN63" i="36"/>
  <c r="UKM63" i="36"/>
  <c r="UKL63" i="36"/>
  <c r="UKK63" i="36"/>
  <c r="UKJ63" i="36"/>
  <c r="UKI63" i="36"/>
  <c r="UKH63" i="36"/>
  <c r="UKG63" i="36"/>
  <c r="UKF63" i="36"/>
  <c r="UKE63" i="36"/>
  <c r="UKD63" i="36"/>
  <c r="UKC63" i="36"/>
  <c r="UKB63" i="36"/>
  <c r="UKA63" i="36"/>
  <c r="UJZ63" i="36"/>
  <c r="UJY63" i="36"/>
  <c r="UJX63" i="36"/>
  <c r="UJW63" i="36"/>
  <c r="UJV63" i="36"/>
  <c r="UJU63" i="36"/>
  <c r="UJT63" i="36"/>
  <c r="UJS63" i="36"/>
  <c r="UJR63" i="36"/>
  <c r="UJQ63" i="36"/>
  <c r="UJP63" i="36"/>
  <c r="UJO63" i="36"/>
  <c r="UJN63" i="36"/>
  <c r="UJM63" i="36"/>
  <c r="UJL63" i="36"/>
  <c r="UJK63" i="36"/>
  <c r="UJJ63" i="36"/>
  <c r="UJI63" i="36"/>
  <c r="UJH63" i="36"/>
  <c r="UJG63" i="36"/>
  <c r="UJF63" i="36"/>
  <c r="UJE63" i="36"/>
  <c r="UJD63" i="36"/>
  <c r="UJC63" i="36"/>
  <c r="UJB63" i="36"/>
  <c r="UJA63" i="36"/>
  <c r="UIZ63" i="36"/>
  <c r="UIY63" i="36"/>
  <c r="UIX63" i="36"/>
  <c r="UIW63" i="36"/>
  <c r="UIV63" i="36"/>
  <c r="UIU63" i="36"/>
  <c r="UIT63" i="36"/>
  <c r="UIS63" i="36"/>
  <c r="UIR63" i="36"/>
  <c r="UIQ63" i="36"/>
  <c r="UIP63" i="36"/>
  <c r="UIO63" i="36"/>
  <c r="UIN63" i="36"/>
  <c r="UIM63" i="36"/>
  <c r="UIL63" i="36"/>
  <c r="UIK63" i="36"/>
  <c r="UIJ63" i="36"/>
  <c r="UII63" i="36"/>
  <c r="UIH63" i="36"/>
  <c r="UIG63" i="36"/>
  <c r="UIF63" i="36"/>
  <c r="UIE63" i="36"/>
  <c r="UID63" i="36"/>
  <c r="UIC63" i="36"/>
  <c r="UIB63" i="36"/>
  <c r="UIA63" i="36"/>
  <c r="UHZ63" i="36"/>
  <c r="UHY63" i="36"/>
  <c r="UHX63" i="36"/>
  <c r="UHW63" i="36"/>
  <c r="UHV63" i="36"/>
  <c r="UHU63" i="36"/>
  <c r="UHT63" i="36"/>
  <c r="UHS63" i="36"/>
  <c r="UHR63" i="36"/>
  <c r="UHQ63" i="36"/>
  <c r="UHP63" i="36"/>
  <c r="UHO63" i="36"/>
  <c r="UHN63" i="36"/>
  <c r="UHM63" i="36"/>
  <c r="UHL63" i="36"/>
  <c r="UHK63" i="36"/>
  <c r="UHJ63" i="36"/>
  <c r="UHI63" i="36"/>
  <c r="UHH63" i="36"/>
  <c r="UHG63" i="36"/>
  <c r="UHF63" i="36"/>
  <c r="UHE63" i="36"/>
  <c r="UHD63" i="36"/>
  <c r="UHC63" i="36"/>
  <c r="UHB63" i="36"/>
  <c r="UHA63" i="36"/>
  <c r="UGZ63" i="36"/>
  <c r="UGY63" i="36"/>
  <c r="UGX63" i="36"/>
  <c r="UGW63" i="36"/>
  <c r="UGV63" i="36"/>
  <c r="UGU63" i="36"/>
  <c r="UGT63" i="36"/>
  <c r="UGS63" i="36"/>
  <c r="UGR63" i="36"/>
  <c r="UGQ63" i="36"/>
  <c r="UGP63" i="36"/>
  <c r="UGO63" i="36"/>
  <c r="UGN63" i="36"/>
  <c r="UGM63" i="36"/>
  <c r="UGL63" i="36"/>
  <c r="UGK63" i="36"/>
  <c r="UGJ63" i="36"/>
  <c r="UGI63" i="36"/>
  <c r="UGH63" i="36"/>
  <c r="UGG63" i="36"/>
  <c r="UGF63" i="36"/>
  <c r="UGE63" i="36"/>
  <c r="UGD63" i="36"/>
  <c r="UGC63" i="36"/>
  <c r="UGB63" i="36"/>
  <c r="UGA63" i="36"/>
  <c r="UFZ63" i="36"/>
  <c r="UFY63" i="36"/>
  <c r="UFX63" i="36"/>
  <c r="UFW63" i="36"/>
  <c r="UFV63" i="36"/>
  <c r="UFU63" i="36"/>
  <c r="UFT63" i="36"/>
  <c r="UFS63" i="36"/>
  <c r="UFR63" i="36"/>
  <c r="UFQ63" i="36"/>
  <c r="UFP63" i="36"/>
  <c r="UFO63" i="36"/>
  <c r="UFN63" i="36"/>
  <c r="UFM63" i="36"/>
  <c r="UFL63" i="36"/>
  <c r="UFK63" i="36"/>
  <c r="UFJ63" i="36"/>
  <c r="UFI63" i="36"/>
  <c r="UFH63" i="36"/>
  <c r="UFG63" i="36"/>
  <c r="UFF63" i="36"/>
  <c r="UFE63" i="36"/>
  <c r="UFD63" i="36"/>
  <c r="UFC63" i="36"/>
  <c r="UFB63" i="36"/>
  <c r="UFA63" i="36"/>
  <c r="UEZ63" i="36"/>
  <c r="UEY63" i="36"/>
  <c r="UEX63" i="36"/>
  <c r="UEW63" i="36"/>
  <c r="UEV63" i="36"/>
  <c r="UEU63" i="36"/>
  <c r="UET63" i="36"/>
  <c r="UES63" i="36"/>
  <c r="UER63" i="36"/>
  <c r="UEQ63" i="36"/>
  <c r="UEP63" i="36"/>
  <c r="UEO63" i="36"/>
  <c r="UEN63" i="36"/>
  <c r="UEM63" i="36"/>
  <c r="UEL63" i="36"/>
  <c r="UEK63" i="36"/>
  <c r="UEJ63" i="36"/>
  <c r="UEI63" i="36"/>
  <c r="UEH63" i="36"/>
  <c r="UEG63" i="36"/>
  <c r="UEF63" i="36"/>
  <c r="UEE63" i="36"/>
  <c r="UED63" i="36"/>
  <c r="UEC63" i="36"/>
  <c r="UEB63" i="36"/>
  <c r="UEA63" i="36"/>
  <c r="UDZ63" i="36"/>
  <c r="UDY63" i="36"/>
  <c r="UDX63" i="36"/>
  <c r="UDW63" i="36"/>
  <c r="UDV63" i="36"/>
  <c r="UDU63" i="36"/>
  <c r="UDT63" i="36"/>
  <c r="UDS63" i="36"/>
  <c r="UDR63" i="36"/>
  <c r="UDQ63" i="36"/>
  <c r="UDP63" i="36"/>
  <c r="UDO63" i="36"/>
  <c r="UDN63" i="36"/>
  <c r="UDM63" i="36"/>
  <c r="UDL63" i="36"/>
  <c r="UDK63" i="36"/>
  <c r="UDJ63" i="36"/>
  <c r="UDI63" i="36"/>
  <c r="UDH63" i="36"/>
  <c r="UDG63" i="36"/>
  <c r="UDF63" i="36"/>
  <c r="UDE63" i="36"/>
  <c r="UDD63" i="36"/>
  <c r="UDC63" i="36"/>
  <c r="UDB63" i="36"/>
  <c r="UDA63" i="36"/>
  <c r="UCZ63" i="36"/>
  <c r="UCY63" i="36"/>
  <c r="UCX63" i="36"/>
  <c r="UCW63" i="36"/>
  <c r="UCV63" i="36"/>
  <c r="UCU63" i="36"/>
  <c r="UCT63" i="36"/>
  <c r="UCS63" i="36"/>
  <c r="UCR63" i="36"/>
  <c r="UCQ63" i="36"/>
  <c r="UCP63" i="36"/>
  <c r="UCO63" i="36"/>
  <c r="UCN63" i="36"/>
  <c r="UCM63" i="36"/>
  <c r="UCL63" i="36"/>
  <c r="UCK63" i="36"/>
  <c r="UCJ63" i="36"/>
  <c r="UCI63" i="36"/>
  <c r="UCH63" i="36"/>
  <c r="UCG63" i="36"/>
  <c r="UCF63" i="36"/>
  <c r="UCE63" i="36"/>
  <c r="UCD63" i="36"/>
  <c r="UCC63" i="36"/>
  <c r="UCB63" i="36"/>
  <c r="UCA63" i="36"/>
  <c r="UBZ63" i="36"/>
  <c r="UBY63" i="36"/>
  <c r="UBX63" i="36"/>
  <c r="UBW63" i="36"/>
  <c r="UBV63" i="36"/>
  <c r="UBU63" i="36"/>
  <c r="UBT63" i="36"/>
  <c r="UBS63" i="36"/>
  <c r="UBR63" i="36"/>
  <c r="UBQ63" i="36"/>
  <c r="UBP63" i="36"/>
  <c r="UBO63" i="36"/>
  <c r="UBN63" i="36"/>
  <c r="UBM63" i="36"/>
  <c r="UBL63" i="36"/>
  <c r="UBK63" i="36"/>
  <c r="UBJ63" i="36"/>
  <c r="UBI63" i="36"/>
  <c r="UBH63" i="36"/>
  <c r="UBG63" i="36"/>
  <c r="UBF63" i="36"/>
  <c r="UBE63" i="36"/>
  <c r="UBD63" i="36"/>
  <c r="UBC63" i="36"/>
  <c r="UBB63" i="36"/>
  <c r="UBA63" i="36"/>
  <c r="UAZ63" i="36"/>
  <c r="UAY63" i="36"/>
  <c r="UAX63" i="36"/>
  <c r="UAW63" i="36"/>
  <c r="UAV63" i="36"/>
  <c r="UAU63" i="36"/>
  <c r="UAT63" i="36"/>
  <c r="UAS63" i="36"/>
  <c r="UAR63" i="36"/>
  <c r="UAQ63" i="36"/>
  <c r="UAP63" i="36"/>
  <c r="UAO63" i="36"/>
  <c r="UAN63" i="36"/>
  <c r="UAM63" i="36"/>
  <c r="UAL63" i="36"/>
  <c r="UAK63" i="36"/>
  <c r="UAJ63" i="36"/>
  <c r="UAI63" i="36"/>
  <c r="UAH63" i="36"/>
  <c r="UAG63" i="36"/>
  <c r="UAF63" i="36"/>
  <c r="UAE63" i="36"/>
  <c r="UAD63" i="36"/>
  <c r="UAC63" i="36"/>
  <c r="UAB63" i="36"/>
  <c r="UAA63" i="36"/>
  <c r="TZZ63" i="36"/>
  <c r="TZY63" i="36"/>
  <c r="TZX63" i="36"/>
  <c r="TZW63" i="36"/>
  <c r="TZV63" i="36"/>
  <c r="TZU63" i="36"/>
  <c r="TZT63" i="36"/>
  <c r="TZS63" i="36"/>
  <c r="TZR63" i="36"/>
  <c r="TZQ63" i="36"/>
  <c r="TZP63" i="36"/>
  <c r="TZO63" i="36"/>
  <c r="TZN63" i="36"/>
  <c r="TZM63" i="36"/>
  <c r="TZL63" i="36"/>
  <c r="TZK63" i="36"/>
  <c r="TZJ63" i="36"/>
  <c r="TZI63" i="36"/>
  <c r="TZH63" i="36"/>
  <c r="TZG63" i="36"/>
  <c r="TZF63" i="36"/>
  <c r="TZE63" i="36"/>
  <c r="TZD63" i="36"/>
  <c r="TZC63" i="36"/>
  <c r="TZB63" i="36"/>
  <c r="TZA63" i="36"/>
  <c r="TYZ63" i="36"/>
  <c r="TYY63" i="36"/>
  <c r="TYX63" i="36"/>
  <c r="TYW63" i="36"/>
  <c r="TYV63" i="36"/>
  <c r="TYU63" i="36"/>
  <c r="TYT63" i="36"/>
  <c r="TYS63" i="36"/>
  <c r="TYR63" i="36"/>
  <c r="TYQ63" i="36"/>
  <c r="TYP63" i="36"/>
  <c r="TYO63" i="36"/>
  <c r="TYN63" i="36"/>
  <c r="TYM63" i="36"/>
  <c r="TYL63" i="36"/>
  <c r="TYK63" i="36"/>
  <c r="TYJ63" i="36"/>
  <c r="TYI63" i="36"/>
  <c r="TYH63" i="36"/>
  <c r="TYG63" i="36"/>
  <c r="TYF63" i="36"/>
  <c r="TYE63" i="36"/>
  <c r="TYD63" i="36"/>
  <c r="TYC63" i="36"/>
  <c r="TYB63" i="36"/>
  <c r="TYA63" i="36"/>
  <c r="TXZ63" i="36"/>
  <c r="TXY63" i="36"/>
  <c r="TXX63" i="36"/>
  <c r="TXW63" i="36"/>
  <c r="TXV63" i="36"/>
  <c r="TXU63" i="36"/>
  <c r="TXT63" i="36"/>
  <c r="TXS63" i="36"/>
  <c r="TXR63" i="36"/>
  <c r="TXQ63" i="36"/>
  <c r="TXP63" i="36"/>
  <c r="TXO63" i="36"/>
  <c r="TXN63" i="36"/>
  <c r="TXM63" i="36"/>
  <c r="TXL63" i="36"/>
  <c r="TXK63" i="36"/>
  <c r="TXJ63" i="36"/>
  <c r="TXI63" i="36"/>
  <c r="TXH63" i="36"/>
  <c r="TXG63" i="36"/>
  <c r="TXF63" i="36"/>
  <c r="TXE63" i="36"/>
  <c r="TXD63" i="36"/>
  <c r="TXC63" i="36"/>
  <c r="TXB63" i="36"/>
  <c r="TXA63" i="36"/>
  <c r="TWZ63" i="36"/>
  <c r="TWY63" i="36"/>
  <c r="TWX63" i="36"/>
  <c r="TWW63" i="36"/>
  <c r="TWV63" i="36"/>
  <c r="TWU63" i="36"/>
  <c r="TWT63" i="36"/>
  <c r="TWS63" i="36"/>
  <c r="TWR63" i="36"/>
  <c r="TWQ63" i="36"/>
  <c r="TWP63" i="36"/>
  <c r="TWO63" i="36"/>
  <c r="TWN63" i="36"/>
  <c r="TWM63" i="36"/>
  <c r="TWL63" i="36"/>
  <c r="TWK63" i="36"/>
  <c r="TWJ63" i="36"/>
  <c r="TWI63" i="36"/>
  <c r="TWH63" i="36"/>
  <c r="TWG63" i="36"/>
  <c r="TWF63" i="36"/>
  <c r="TWE63" i="36"/>
  <c r="TWD63" i="36"/>
  <c r="TWC63" i="36"/>
  <c r="TWB63" i="36"/>
  <c r="TWA63" i="36"/>
  <c r="TVZ63" i="36"/>
  <c r="TVY63" i="36"/>
  <c r="TVX63" i="36"/>
  <c r="TVW63" i="36"/>
  <c r="TVV63" i="36"/>
  <c r="TVU63" i="36"/>
  <c r="TVT63" i="36"/>
  <c r="TVS63" i="36"/>
  <c r="TVR63" i="36"/>
  <c r="TVQ63" i="36"/>
  <c r="TVP63" i="36"/>
  <c r="TVO63" i="36"/>
  <c r="TVN63" i="36"/>
  <c r="TVM63" i="36"/>
  <c r="TVL63" i="36"/>
  <c r="TVK63" i="36"/>
  <c r="TVJ63" i="36"/>
  <c r="TVI63" i="36"/>
  <c r="TVH63" i="36"/>
  <c r="TVG63" i="36"/>
  <c r="TVF63" i="36"/>
  <c r="TVE63" i="36"/>
  <c r="TVD63" i="36"/>
  <c r="TVC63" i="36"/>
  <c r="TVB63" i="36"/>
  <c r="TVA63" i="36"/>
  <c r="TUZ63" i="36"/>
  <c r="TUY63" i="36"/>
  <c r="TUX63" i="36"/>
  <c r="TUW63" i="36"/>
  <c r="TUV63" i="36"/>
  <c r="TUU63" i="36"/>
  <c r="TUT63" i="36"/>
  <c r="TUS63" i="36"/>
  <c r="TUR63" i="36"/>
  <c r="TUQ63" i="36"/>
  <c r="TUP63" i="36"/>
  <c r="TUO63" i="36"/>
  <c r="TUN63" i="36"/>
  <c r="TUM63" i="36"/>
  <c r="TUL63" i="36"/>
  <c r="TUK63" i="36"/>
  <c r="TUJ63" i="36"/>
  <c r="TUI63" i="36"/>
  <c r="TUH63" i="36"/>
  <c r="TUG63" i="36"/>
  <c r="TUF63" i="36"/>
  <c r="TUE63" i="36"/>
  <c r="TUD63" i="36"/>
  <c r="TUC63" i="36"/>
  <c r="TUB63" i="36"/>
  <c r="TUA63" i="36"/>
  <c r="TTZ63" i="36"/>
  <c r="TTY63" i="36"/>
  <c r="TTX63" i="36"/>
  <c r="TTW63" i="36"/>
  <c r="TTV63" i="36"/>
  <c r="TTU63" i="36"/>
  <c r="TTT63" i="36"/>
  <c r="TTS63" i="36"/>
  <c r="TTR63" i="36"/>
  <c r="TTQ63" i="36"/>
  <c r="TTP63" i="36"/>
  <c r="TTO63" i="36"/>
  <c r="TTN63" i="36"/>
  <c r="TTM63" i="36"/>
  <c r="TTL63" i="36"/>
  <c r="TTK63" i="36"/>
  <c r="TTJ63" i="36"/>
  <c r="TTI63" i="36"/>
  <c r="TTH63" i="36"/>
  <c r="TTG63" i="36"/>
  <c r="TTF63" i="36"/>
  <c r="TTE63" i="36"/>
  <c r="TTD63" i="36"/>
  <c r="TTC63" i="36"/>
  <c r="TTB63" i="36"/>
  <c r="TTA63" i="36"/>
  <c r="TSZ63" i="36"/>
  <c r="TSY63" i="36"/>
  <c r="TSX63" i="36"/>
  <c r="TSW63" i="36"/>
  <c r="TSV63" i="36"/>
  <c r="TSU63" i="36"/>
  <c r="TST63" i="36"/>
  <c r="TSS63" i="36"/>
  <c r="TSR63" i="36"/>
  <c r="TSQ63" i="36"/>
  <c r="TSP63" i="36"/>
  <c r="TSO63" i="36"/>
  <c r="TSN63" i="36"/>
  <c r="TSM63" i="36"/>
  <c r="TSL63" i="36"/>
  <c r="TSK63" i="36"/>
  <c r="TSJ63" i="36"/>
  <c r="TSI63" i="36"/>
  <c r="TSH63" i="36"/>
  <c r="TSG63" i="36"/>
  <c r="TSF63" i="36"/>
  <c r="TSE63" i="36"/>
  <c r="TSD63" i="36"/>
  <c r="TSC63" i="36"/>
  <c r="TSB63" i="36"/>
  <c r="TSA63" i="36"/>
  <c r="TRZ63" i="36"/>
  <c r="TRY63" i="36"/>
  <c r="TRX63" i="36"/>
  <c r="TRW63" i="36"/>
  <c r="TRV63" i="36"/>
  <c r="TRU63" i="36"/>
  <c r="TRT63" i="36"/>
  <c r="TRS63" i="36"/>
  <c r="TRR63" i="36"/>
  <c r="TRQ63" i="36"/>
  <c r="TRP63" i="36"/>
  <c r="TRO63" i="36"/>
  <c r="TRN63" i="36"/>
  <c r="TRM63" i="36"/>
  <c r="TRL63" i="36"/>
  <c r="TRK63" i="36"/>
  <c r="TRJ63" i="36"/>
  <c r="TRI63" i="36"/>
  <c r="TRH63" i="36"/>
  <c r="TRG63" i="36"/>
  <c r="TRF63" i="36"/>
  <c r="TRE63" i="36"/>
  <c r="TRD63" i="36"/>
  <c r="TRC63" i="36"/>
  <c r="TRB63" i="36"/>
  <c r="TRA63" i="36"/>
  <c r="TQZ63" i="36"/>
  <c r="TQY63" i="36"/>
  <c r="TQX63" i="36"/>
  <c r="TQW63" i="36"/>
  <c r="TQV63" i="36"/>
  <c r="TQU63" i="36"/>
  <c r="TQT63" i="36"/>
  <c r="TQS63" i="36"/>
  <c r="TQR63" i="36"/>
  <c r="TQQ63" i="36"/>
  <c r="TQP63" i="36"/>
  <c r="TQO63" i="36"/>
  <c r="TQN63" i="36"/>
  <c r="TQM63" i="36"/>
  <c r="TQL63" i="36"/>
  <c r="TQK63" i="36"/>
  <c r="TQJ63" i="36"/>
  <c r="TQI63" i="36"/>
  <c r="TQH63" i="36"/>
  <c r="TQG63" i="36"/>
  <c r="TQF63" i="36"/>
  <c r="TQE63" i="36"/>
  <c r="TQD63" i="36"/>
  <c r="TQC63" i="36"/>
  <c r="TQB63" i="36"/>
  <c r="TQA63" i="36"/>
  <c r="TPZ63" i="36"/>
  <c r="TPY63" i="36"/>
  <c r="TPX63" i="36"/>
  <c r="TPW63" i="36"/>
  <c r="TPV63" i="36"/>
  <c r="TPU63" i="36"/>
  <c r="TPT63" i="36"/>
  <c r="TPS63" i="36"/>
  <c r="TPR63" i="36"/>
  <c r="TPQ63" i="36"/>
  <c r="TPP63" i="36"/>
  <c r="TPO63" i="36"/>
  <c r="TPN63" i="36"/>
  <c r="TPM63" i="36"/>
  <c r="TPL63" i="36"/>
  <c r="TPK63" i="36"/>
  <c r="TPJ63" i="36"/>
  <c r="TPI63" i="36"/>
  <c r="TPH63" i="36"/>
  <c r="TPG63" i="36"/>
  <c r="TPF63" i="36"/>
  <c r="TPE63" i="36"/>
  <c r="TPD63" i="36"/>
  <c r="TPC63" i="36"/>
  <c r="TPB63" i="36"/>
  <c r="TPA63" i="36"/>
  <c r="TOZ63" i="36"/>
  <c r="TOY63" i="36"/>
  <c r="TOX63" i="36"/>
  <c r="TOW63" i="36"/>
  <c r="TOV63" i="36"/>
  <c r="TOU63" i="36"/>
  <c r="TOT63" i="36"/>
  <c r="TOS63" i="36"/>
  <c r="TOR63" i="36"/>
  <c r="TOQ63" i="36"/>
  <c r="TOP63" i="36"/>
  <c r="TOO63" i="36"/>
  <c r="TON63" i="36"/>
  <c r="TOM63" i="36"/>
  <c r="TOL63" i="36"/>
  <c r="TOK63" i="36"/>
  <c r="TOJ63" i="36"/>
  <c r="TOI63" i="36"/>
  <c r="TOH63" i="36"/>
  <c r="TOG63" i="36"/>
  <c r="TOF63" i="36"/>
  <c r="TOE63" i="36"/>
  <c r="TOD63" i="36"/>
  <c r="TOC63" i="36"/>
  <c r="TOB63" i="36"/>
  <c r="TOA63" i="36"/>
  <c r="TNZ63" i="36"/>
  <c r="TNY63" i="36"/>
  <c r="TNX63" i="36"/>
  <c r="TNW63" i="36"/>
  <c r="TNV63" i="36"/>
  <c r="TNU63" i="36"/>
  <c r="TNT63" i="36"/>
  <c r="TNS63" i="36"/>
  <c r="TNR63" i="36"/>
  <c r="TNQ63" i="36"/>
  <c r="TNP63" i="36"/>
  <c r="TNO63" i="36"/>
  <c r="TNN63" i="36"/>
  <c r="TNM63" i="36"/>
  <c r="TNL63" i="36"/>
  <c r="TNK63" i="36"/>
  <c r="TNJ63" i="36"/>
  <c r="TNI63" i="36"/>
  <c r="TNH63" i="36"/>
  <c r="TNG63" i="36"/>
  <c r="TNF63" i="36"/>
  <c r="TNE63" i="36"/>
  <c r="TND63" i="36"/>
  <c r="TNC63" i="36"/>
  <c r="TNB63" i="36"/>
  <c r="TNA63" i="36"/>
  <c r="TMZ63" i="36"/>
  <c r="TMY63" i="36"/>
  <c r="TMX63" i="36"/>
  <c r="TMW63" i="36"/>
  <c r="TMV63" i="36"/>
  <c r="TMU63" i="36"/>
  <c r="TMT63" i="36"/>
  <c r="TMS63" i="36"/>
  <c r="TMR63" i="36"/>
  <c r="TMQ63" i="36"/>
  <c r="TMP63" i="36"/>
  <c r="TMO63" i="36"/>
  <c r="TMN63" i="36"/>
  <c r="TMM63" i="36"/>
  <c r="TML63" i="36"/>
  <c r="TMK63" i="36"/>
  <c r="TMJ63" i="36"/>
  <c r="TMI63" i="36"/>
  <c r="TMH63" i="36"/>
  <c r="TMG63" i="36"/>
  <c r="TMF63" i="36"/>
  <c r="TME63" i="36"/>
  <c r="TMD63" i="36"/>
  <c r="TMC63" i="36"/>
  <c r="TMB63" i="36"/>
  <c r="TMA63" i="36"/>
  <c r="TLZ63" i="36"/>
  <c r="TLY63" i="36"/>
  <c r="TLX63" i="36"/>
  <c r="TLW63" i="36"/>
  <c r="TLV63" i="36"/>
  <c r="TLU63" i="36"/>
  <c r="TLT63" i="36"/>
  <c r="TLS63" i="36"/>
  <c r="TLR63" i="36"/>
  <c r="TLQ63" i="36"/>
  <c r="TLP63" i="36"/>
  <c r="TLO63" i="36"/>
  <c r="TLN63" i="36"/>
  <c r="TLM63" i="36"/>
  <c r="TLL63" i="36"/>
  <c r="TLK63" i="36"/>
  <c r="TLJ63" i="36"/>
  <c r="TLI63" i="36"/>
  <c r="TLH63" i="36"/>
  <c r="TLG63" i="36"/>
  <c r="TLF63" i="36"/>
  <c r="TLE63" i="36"/>
  <c r="TLD63" i="36"/>
  <c r="TLC63" i="36"/>
  <c r="TLB63" i="36"/>
  <c r="TLA63" i="36"/>
  <c r="TKZ63" i="36"/>
  <c r="TKY63" i="36"/>
  <c r="TKX63" i="36"/>
  <c r="TKW63" i="36"/>
  <c r="TKV63" i="36"/>
  <c r="TKU63" i="36"/>
  <c r="TKT63" i="36"/>
  <c r="TKS63" i="36"/>
  <c r="TKR63" i="36"/>
  <c r="TKQ63" i="36"/>
  <c r="TKP63" i="36"/>
  <c r="TKO63" i="36"/>
  <c r="TKN63" i="36"/>
  <c r="TKM63" i="36"/>
  <c r="TKL63" i="36"/>
  <c r="TKK63" i="36"/>
  <c r="TKJ63" i="36"/>
  <c r="TKI63" i="36"/>
  <c r="TKH63" i="36"/>
  <c r="TKG63" i="36"/>
  <c r="TKF63" i="36"/>
  <c r="TKE63" i="36"/>
  <c r="TKD63" i="36"/>
  <c r="TKC63" i="36"/>
  <c r="TKB63" i="36"/>
  <c r="TKA63" i="36"/>
  <c r="TJZ63" i="36"/>
  <c r="TJY63" i="36"/>
  <c r="TJX63" i="36"/>
  <c r="TJW63" i="36"/>
  <c r="TJV63" i="36"/>
  <c r="TJU63" i="36"/>
  <c r="TJT63" i="36"/>
  <c r="TJS63" i="36"/>
  <c r="TJR63" i="36"/>
  <c r="TJQ63" i="36"/>
  <c r="TJP63" i="36"/>
  <c r="TJO63" i="36"/>
  <c r="TJN63" i="36"/>
  <c r="TJM63" i="36"/>
  <c r="TJL63" i="36"/>
  <c r="TJK63" i="36"/>
  <c r="TJJ63" i="36"/>
  <c r="TJI63" i="36"/>
  <c r="TJH63" i="36"/>
  <c r="TJG63" i="36"/>
  <c r="TJF63" i="36"/>
  <c r="TJE63" i="36"/>
  <c r="TJD63" i="36"/>
  <c r="TJC63" i="36"/>
  <c r="TJB63" i="36"/>
  <c r="TJA63" i="36"/>
  <c r="TIZ63" i="36"/>
  <c r="TIY63" i="36"/>
  <c r="TIX63" i="36"/>
  <c r="TIW63" i="36"/>
  <c r="TIV63" i="36"/>
  <c r="TIU63" i="36"/>
  <c r="TIT63" i="36"/>
  <c r="TIS63" i="36"/>
  <c r="TIR63" i="36"/>
  <c r="TIQ63" i="36"/>
  <c r="TIP63" i="36"/>
  <c r="TIO63" i="36"/>
  <c r="TIN63" i="36"/>
  <c r="TIM63" i="36"/>
  <c r="TIL63" i="36"/>
  <c r="TIK63" i="36"/>
  <c r="TIJ63" i="36"/>
  <c r="TII63" i="36"/>
  <c r="TIH63" i="36"/>
  <c r="TIG63" i="36"/>
  <c r="TIF63" i="36"/>
  <c r="TIE63" i="36"/>
  <c r="TID63" i="36"/>
  <c r="TIC63" i="36"/>
  <c r="TIB63" i="36"/>
  <c r="TIA63" i="36"/>
  <c r="THZ63" i="36"/>
  <c r="THY63" i="36"/>
  <c r="THX63" i="36"/>
  <c r="THW63" i="36"/>
  <c r="THV63" i="36"/>
  <c r="THU63" i="36"/>
  <c r="THT63" i="36"/>
  <c r="THS63" i="36"/>
  <c r="THR63" i="36"/>
  <c r="THQ63" i="36"/>
  <c r="THP63" i="36"/>
  <c r="THO63" i="36"/>
  <c r="THN63" i="36"/>
  <c r="THM63" i="36"/>
  <c r="THL63" i="36"/>
  <c r="THK63" i="36"/>
  <c r="THJ63" i="36"/>
  <c r="THI63" i="36"/>
  <c r="THH63" i="36"/>
  <c r="THG63" i="36"/>
  <c r="THF63" i="36"/>
  <c r="THE63" i="36"/>
  <c r="THD63" i="36"/>
  <c r="THC63" i="36"/>
  <c r="THB63" i="36"/>
  <c r="THA63" i="36"/>
  <c r="TGZ63" i="36"/>
  <c r="TGY63" i="36"/>
  <c r="TGX63" i="36"/>
  <c r="TGW63" i="36"/>
  <c r="TGV63" i="36"/>
  <c r="TGU63" i="36"/>
  <c r="TGT63" i="36"/>
  <c r="TGS63" i="36"/>
  <c r="TGR63" i="36"/>
  <c r="TGQ63" i="36"/>
  <c r="TGP63" i="36"/>
  <c r="TGO63" i="36"/>
  <c r="TGN63" i="36"/>
  <c r="TGM63" i="36"/>
  <c r="TGL63" i="36"/>
  <c r="TGK63" i="36"/>
  <c r="TGJ63" i="36"/>
  <c r="TGI63" i="36"/>
  <c r="TGH63" i="36"/>
  <c r="TGG63" i="36"/>
  <c r="TGF63" i="36"/>
  <c r="TGE63" i="36"/>
  <c r="TGD63" i="36"/>
  <c r="TGC63" i="36"/>
  <c r="TGB63" i="36"/>
  <c r="TGA63" i="36"/>
  <c r="TFZ63" i="36"/>
  <c r="TFY63" i="36"/>
  <c r="TFX63" i="36"/>
  <c r="TFW63" i="36"/>
  <c r="TFV63" i="36"/>
  <c r="TFU63" i="36"/>
  <c r="TFT63" i="36"/>
  <c r="TFS63" i="36"/>
  <c r="TFR63" i="36"/>
  <c r="TFQ63" i="36"/>
  <c r="TFP63" i="36"/>
  <c r="TFO63" i="36"/>
  <c r="TFN63" i="36"/>
  <c r="TFM63" i="36"/>
  <c r="TFL63" i="36"/>
  <c r="TFK63" i="36"/>
  <c r="TFJ63" i="36"/>
  <c r="TFI63" i="36"/>
  <c r="TFH63" i="36"/>
  <c r="TFG63" i="36"/>
  <c r="TFF63" i="36"/>
  <c r="TFE63" i="36"/>
  <c r="TFD63" i="36"/>
  <c r="TFC63" i="36"/>
  <c r="TFB63" i="36"/>
  <c r="TFA63" i="36"/>
  <c r="TEZ63" i="36"/>
  <c r="TEY63" i="36"/>
  <c r="TEX63" i="36"/>
  <c r="TEW63" i="36"/>
  <c r="TEV63" i="36"/>
  <c r="TEU63" i="36"/>
  <c r="TET63" i="36"/>
  <c r="TES63" i="36"/>
  <c r="TER63" i="36"/>
  <c r="TEQ63" i="36"/>
  <c r="TEP63" i="36"/>
  <c r="TEO63" i="36"/>
  <c r="TEN63" i="36"/>
  <c r="TEM63" i="36"/>
  <c r="TEL63" i="36"/>
  <c r="TEK63" i="36"/>
  <c r="TEJ63" i="36"/>
  <c r="TEI63" i="36"/>
  <c r="TEH63" i="36"/>
  <c r="TEG63" i="36"/>
  <c r="TEF63" i="36"/>
  <c r="TEE63" i="36"/>
  <c r="TED63" i="36"/>
  <c r="TEC63" i="36"/>
  <c r="TEB63" i="36"/>
  <c r="TEA63" i="36"/>
  <c r="TDZ63" i="36"/>
  <c r="TDY63" i="36"/>
  <c r="TDX63" i="36"/>
  <c r="TDW63" i="36"/>
  <c r="TDV63" i="36"/>
  <c r="TDU63" i="36"/>
  <c r="TDT63" i="36"/>
  <c r="TDS63" i="36"/>
  <c r="TDR63" i="36"/>
  <c r="TDQ63" i="36"/>
  <c r="TDP63" i="36"/>
  <c r="TDO63" i="36"/>
  <c r="TDN63" i="36"/>
  <c r="TDM63" i="36"/>
  <c r="TDL63" i="36"/>
  <c r="TDK63" i="36"/>
  <c r="TDJ63" i="36"/>
  <c r="TDI63" i="36"/>
  <c r="TDH63" i="36"/>
  <c r="TDG63" i="36"/>
  <c r="TDF63" i="36"/>
  <c r="TDE63" i="36"/>
  <c r="TDD63" i="36"/>
  <c r="TDC63" i="36"/>
  <c r="TDB63" i="36"/>
  <c r="TDA63" i="36"/>
  <c r="TCZ63" i="36"/>
  <c r="TCY63" i="36"/>
  <c r="TCX63" i="36"/>
  <c r="TCW63" i="36"/>
  <c r="TCV63" i="36"/>
  <c r="TCU63" i="36"/>
  <c r="TCT63" i="36"/>
  <c r="TCS63" i="36"/>
  <c r="TCR63" i="36"/>
  <c r="TCQ63" i="36"/>
  <c r="TCP63" i="36"/>
  <c r="TCO63" i="36"/>
  <c r="TCN63" i="36"/>
  <c r="TCM63" i="36"/>
  <c r="TCL63" i="36"/>
  <c r="TCK63" i="36"/>
  <c r="TCJ63" i="36"/>
  <c r="TCI63" i="36"/>
  <c r="TCH63" i="36"/>
  <c r="TCG63" i="36"/>
  <c r="TCF63" i="36"/>
  <c r="TCE63" i="36"/>
  <c r="TCD63" i="36"/>
  <c r="TCC63" i="36"/>
  <c r="TCB63" i="36"/>
  <c r="TCA63" i="36"/>
  <c r="TBZ63" i="36"/>
  <c r="TBY63" i="36"/>
  <c r="TBX63" i="36"/>
  <c r="TBW63" i="36"/>
  <c r="TBV63" i="36"/>
  <c r="TBU63" i="36"/>
  <c r="TBT63" i="36"/>
  <c r="TBS63" i="36"/>
  <c r="TBR63" i="36"/>
  <c r="TBQ63" i="36"/>
  <c r="TBP63" i="36"/>
  <c r="TBO63" i="36"/>
  <c r="TBN63" i="36"/>
  <c r="TBM63" i="36"/>
  <c r="TBL63" i="36"/>
  <c r="TBK63" i="36"/>
  <c r="TBJ63" i="36"/>
  <c r="TBI63" i="36"/>
  <c r="TBH63" i="36"/>
  <c r="TBG63" i="36"/>
  <c r="TBF63" i="36"/>
  <c r="TBE63" i="36"/>
  <c r="TBD63" i="36"/>
  <c r="TBC63" i="36"/>
  <c r="TBB63" i="36"/>
  <c r="TBA63" i="36"/>
  <c r="TAZ63" i="36"/>
  <c r="TAY63" i="36"/>
  <c r="TAX63" i="36"/>
  <c r="TAW63" i="36"/>
  <c r="TAV63" i="36"/>
  <c r="TAU63" i="36"/>
  <c r="TAT63" i="36"/>
  <c r="TAS63" i="36"/>
  <c r="TAR63" i="36"/>
  <c r="TAQ63" i="36"/>
  <c r="TAP63" i="36"/>
  <c r="TAO63" i="36"/>
  <c r="TAN63" i="36"/>
  <c r="TAM63" i="36"/>
  <c r="TAL63" i="36"/>
  <c r="TAK63" i="36"/>
  <c r="TAJ63" i="36"/>
  <c r="TAI63" i="36"/>
  <c r="TAH63" i="36"/>
  <c r="TAG63" i="36"/>
  <c r="TAF63" i="36"/>
  <c r="TAE63" i="36"/>
  <c r="TAD63" i="36"/>
  <c r="TAC63" i="36"/>
  <c r="TAB63" i="36"/>
  <c r="TAA63" i="36"/>
  <c r="SZZ63" i="36"/>
  <c r="SZY63" i="36"/>
  <c r="SZX63" i="36"/>
  <c r="SZW63" i="36"/>
  <c r="SZV63" i="36"/>
  <c r="SZU63" i="36"/>
  <c r="SZT63" i="36"/>
  <c r="SZS63" i="36"/>
  <c r="SZR63" i="36"/>
  <c r="SZQ63" i="36"/>
  <c r="SZP63" i="36"/>
  <c r="SZO63" i="36"/>
  <c r="SZN63" i="36"/>
  <c r="SZM63" i="36"/>
  <c r="SZL63" i="36"/>
  <c r="SZK63" i="36"/>
  <c r="SZJ63" i="36"/>
  <c r="SZI63" i="36"/>
  <c r="SZH63" i="36"/>
  <c r="SZG63" i="36"/>
  <c r="SZF63" i="36"/>
  <c r="SZE63" i="36"/>
  <c r="SZD63" i="36"/>
  <c r="SZC63" i="36"/>
  <c r="SZB63" i="36"/>
  <c r="SZA63" i="36"/>
  <c r="SYZ63" i="36"/>
  <c r="SYY63" i="36"/>
  <c r="SYX63" i="36"/>
  <c r="SYW63" i="36"/>
  <c r="SYV63" i="36"/>
  <c r="SYU63" i="36"/>
  <c r="SYT63" i="36"/>
  <c r="SYS63" i="36"/>
  <c r="SYR63" i="36"/>
  <c r="SYQ63" i="36"/>
  <c r="SYP63" i="36"/>
  <c r="SYO63" i="36"/>
  <c r="SYN63" i="36"/>
  <c r="SYM63" i="36"/>
  <c r="SYL63" i="36"/>
  <c r="SYK63" i="36"/>
  <c r="SYJ63" i="36"/>
  <c r="SYI63" i="36"/>
  <c r="SYH63" i="36"/>
  <c r="SYG63" i="36"/>
  <c r="SYF63" i="36"/>
  <c r="SYE63" i="36"/>
  <c r="SYD63" i="36"/>
  <c r="SYC63" i="36"/>
  <c r="SYB63" i="36"/>
  <c r="SYA63" i="36"/>
  <c r="SXZ63" i="36"/>
  <c r="SXY63" i="36"/>
  <c r="SXX63" i="36"/>
  <c r="SXW63" i="36"/>
  <c r="SXV63" i="36"/>
  <c r="SXU63" i="36"/>
  <c r="SXT63" i="36"/>
  <c r="SXS63" i="36"/>
  <c r="SXR63" i="36"/>
  <c r="SXQ63" i="36"/>
  <c r="SXP63" i="36"/>
  <c r="SXO63" i="36"/>
  <c r="SXN63" i="36"/>
  <c r="SXM63" i="36"/>
  <c r="SXL63" i="36"/>
  <c r="SXK63" i="36"/>
  <c r="SXJ63" i="36"/>
  <c r="SXI63" i="36"/>
  <c r="SXH63" i="36"/>
  <c r="SXG63" i="36"/>
  <c r="SXF63" i="36"/>
  <c r="SXE63" i="36"/>
  <c r="SXD63" i="36"/>
  <c r="SXC63" i="36"/>
  <c r="SXB63" i="36"/>
  <c r="SXA63" i="36"/>
  <c r="SWZ63" i="36"/>
  <c r="SWY63" i="36"/>
  <c r="SWX63" i="36"/>
  <c r="SWW63" i="36"/>
  <c r="SWV63" i="36"/>
  <c r="SWU63" i="36"/>
  <c r="SWT63" i="36"/>
  <c r="SWS63" i="36"/>
  <c r="SWR63" i="36"/>
  <c r="SWQ63" i="36"/>
  <c r="SWP63" i="36"/>
  <c r="SWO63" i="36"/>
  <c r="SWN63" i="36"/>
  <c r="SWM63" i="36"/>
  <c r="SWL63" i="36"/>
  <c r="SWK63" i="36"/>
  <c r="SWJ63" i="36"/>
  <c r="SWI63" i="36"/>
  <c r="SWH63" i="36"/>
  <c r="SWG63" i="36"/>
  <c r="SWF63" i="36"/>
  <c r="SWE63" i="36"/>
  <c r="SWD63" i="36"/>
  <c r="SWC63" i="36"/>
  <c r="SWB63" i="36"/>
  <c r="SWA63" i="36"/>
  <c r="SVZ63" i="36"/>
  <c r="SVY63" i="36"/>
  <c r="SVX63" i="36"/>
  <c r="SVW63" i="36"/>
  <c r="SVV63" i="36"/>
  <c r="SVU63" i="36"/>
  <c r="SVT63" i="36"/>
  <c r="SVS63" i="36"/>
  <c r="SVR63" i="36"/>
  <c r="SVQ63" i="36"/>
  <c r="SVP63" i="36"/>
  <c r="SVO63" i="36"/>
  <c r="SVN63" i="36"/>
  <c r="SVM63" i="36"/>
  <c r="SVL63" i="36"/>
  <c r="SVK63" i="36"/>
  <c r="SVJ63" i="36"/>
  <c r="SVI63" i="36"/>
  <c r="SVH63" i="36"/>
  <c r="SVG63" i="36"/>
  <c r="SVF63" i="36"/>
  <c r="SVE63" i="36"/>
  <c r="SVD63" i="36"/>
  <c r="SVC63" i="36"/>
  <c r="SVB63" i="36"/>
  <c r="SVA63" i="36"/>
  <c r="SUZ63" i="36"/>
  <c r="SUY63" i="36"/>
  <c r="SUX63" i="36"/>
  <c r="SUW63" i="36"/>
  <c r="SUV63" i="36"/>
  <c r="SUU63" i="36"/>
  <c r="SUT63" i="36"/>
  <c r="SUS63" i="36"/>
  <c r="SUR63" i="36"/>
  <c r="SUQ63" i="36"/>
  <c r="SUP63" i="36"/>
  <c r="SUO63" i="36"/>
  <c r="SUN63" i="36"/>
  <c r="SUM63" i="36"/>
  <c r="SUL63" i="36"/>
  <c r="SUK63" i="36"/>
  <c r="SUJ63" i="36"/>
  <c r="SUI63" i="36"/>
  <c r="SUH63" i="36"/>
  <c r="SUG63" i="36"/>
  <c r="SUF63" i="36"/>
  <c r="SUE63" i="36"/>
  <c r="SUD63" i="36"/>
  <c r="SUC63" i="36"/>
  <c r="SUB63" i="36"/>
  <c r="SUA63" i="36"/>
  <c r="STZ63" i="36"/>
  <c r="STY63" i="36"/>
  <c r="STX63" i="36"/>
  <c r="STW63" i="36"/>
  <c r="STV63" i="36"/>
  <c r="STU63" i="36"/>
  <c r="STT63" i="36"/>
  <c r="STS63" i="36"/>
  <c r="STR63" i="36"/>
  <c r="STQ63" i="36"/>
  <c r="STP63" i="36"/>
  <c r="STO63" i="36"/>
  <c r="STN63" i="36"/>
  <c r="STM63" i="36"/>
  <c r="STL63" i="36"/>
  <c r="STK63" i="36"/>
  <c r="STJ63" i="36"/>
  <c r="STI63" i="36"/>
  <c r="STH63" i="36"/>
  <c r="STG63" i="36"/>
  <c r="STF63" i="36"/>
  <c r="STE63" i="36"/>
  <c r="STD63" i="36"/>
  <c r="STC63" i="36"/>
  <c r="STB63" i="36"/>
  <c r="STA63" i="36"/>
  <c r="SSZ63" i="36"/>
  <c r="SSY63" i="36"/>
  <c r="SSX63" i="36"/>
  <c r="SSW63" i="36"/>
  <c r="SSV63" i="36"/>
  <c r="SSU63" i="36"/>
  <c r="SST63" i="36"/>
  <c r="SSS63" i="36"/>
  <c r="SSR63" i="36"/>
  <c r="SSQ63" i="36"/>
  <c r="SSP63" i="36"/>
  <c r="SSO63" i="36"/>
  <c r="SSN63" i="36"/>
  <c r="SSM63" i="36"/>
  <c r="SSL63" i="36"/>
  <c r="SSK63" i="36"/>
  <c r="SSJ63" i="36"/>
  <c r="SSI63" i="36"/>
  <c r="SSH63" i="36"/>
  <c r="SSG63" i="36"/>
  <c r="SSF63" i="36"/>
  <c r="SSE63" i="36"/>
  <c r="SSD63" i="36"/>
  <c r="SSC63" i="36"/>
  <c r="SSB63" i="36"/>
  <c r="SSA63" i="36"/>
  <c r="SRZ63" i="36"/>
  <c r="SRY63" i="36"/>
  <c r="SRX63" i="36"/>
  <c r="SRW63" i="36"/>
  <c r="SRV63" i="36"/>
  <c r="SRU63" i="36"/>
  <c r="SRT63" i="36"/>
  <c r="SRS63" i="36"/>
  <c r="SRR63" i="36"/>
  <c r="SRQ63" i="36"/>
  <c r="SRP63" i="36"/>
  <c r="SRO63" i="36"/>
  <c r="SRN63" i="36"/>
  <c r="SRM63" i="36"/>
  <c r="SRL63" i="36"/>
  <c r="SRK63" i="36"/>
  <c r="SRJ63" i="36"/>
  <c r="SRI63" i="36"/>
  <c r="SRH63" i="36"/>
  <c r="SRG63" i="36"/>
  <c r="SRF63" i="36"/>
  <c r="SRE63" i="36"/>
  <c r="SRD63" i="36"/>
  <c r="SRC63" i="36"/>
  <c r="SRB63" i="36"/>
  <c r="SRA63" i="36"/>
  <c r="SQZ63" i="36"/>
  <c r="SQY63" i="36"/>
  <c r="SQX63" i="36"/>
  <c r="SQW63" i="36"/>
  <c r="SQV63" i="36"/>
  <c r="SQU63" i="36"/>
  <c r="SQT63" i="36"/>
  <c r="SQS63" i="36"/>
  <c r="SQR63" i="36"/>
  <c r="SQQ63" i="36"/>
  <c r="SQP63" i="36"/>
  <c r="SQO63" i="36"/>
  <c r="SQN63" i="36"/>
  <c r="SQM63" i="36"/>
  <c r="SQL63" i="36"/>
  <c r="SQK63" i="36"/>
  <c r="SQJ63" i="36"/>
  <c r="SQI63" i="36"/>
  <c r="SQH63" i="36"/>
  <c r="SQG63" i="36"/>
  <c r="SQF63" i="36"/>
  <c r="SQE63" i="36"/>
  <c r="SQD63" i="36"/>
  <c r="SQC63" i="36"/>
  <c r="SQB63" i="36"/>
  <c r="SQA63" i="36"/>
  <c r="SPZ63" i="36"/>
  <c r="SPY63" i="36"/>
  <c r="SPX63" i="36"/>
  <c r="SPW63" i="36"/>
  <c r="SPV63" i="36"/>
  <c r="SPU63" i="36"/>
  <c r="SPT63" i="36"/>
  <c r="SPS63" i="36"/>
  <c r="SPR63" i="36"/>
  <c r="SPQ63" i="36"/>
  <c r="SPP63" i="36"/>
  <c r="SPO63" i="36"/>
  <c r="SPN63" i="36"/>
  <c r="SPM63" i="36"/>
  <c r="SPL63" i="36"/>
  <c r="SPK63" i="36"/>
  <c r="SPJ63" i="36"/>
  <c r="SPI63" i="36"/>
  <c r="SPH63" i="36"/>
  <c r="SPG63" i="36"/>
  <c r="SPF63" i="36"/>
  <c r="SPE63" i="36"/>
  <c r="SPD63" i="36"/>
  <c r="SPC63" i="36"/>
  <c r="SPB63" i="36"/>
  <c r="SPA63" i="36"/>
  <c r="SOZ63" i="36"/>
  <c r="SOY63" i="36"/>
  <c r="SOX63" i="36"/>
  <c r="SOW63" i="36"/>
  <c r="SOV63" i="36"/>
  <c r="SOU63" i="36"/>
  <c r="SOT63" i="36"/>
  <c r="SOS63" i="36"/>
  <c r="SOR63" i="36"/>
  <c r="SOQ63" i="36"/>
  <c r="SOP63" i="36"/>
  <c r="SOO63" i="36"/>
  <c r="SON63" i="36"/>
  <c r="SOM63" i="36"/>
  <c r="SOL63" i="36"/>
  <c r="SOK63" i="36"/>
  <c r="SOJ63" i="36"/>
  <c r="SOI63" i="36"/>
  <c r="SOH63" i="36"/>
  <c r="SOG63" i="36"/>
  <c r="SOF63" i="36"/>
  <c r="SOE63" i="36"/>
  <c r="SOD63" i="36"/>
  <c r="SOC63" i="36"/>
  <c r="SOB63" i="36"/>
  <c r="SOA63" i="36"/>
  <c r="SNZ63" i="36"/>
  <c r="SNY63" i="36"/>
  <c r="SNX63" i="36"/>
  <c r="SNW63" i="36"/>
  <c r="SNV63" i="36"/>
  <c r="SNU63" i="36"/>
  <c r="SNT63" i="36"/>
  <c r="SNS63" i="36"/>
  <c r="SNR63" i="36"/>
  <c r="SNQ63" i="36"/>
  <c r="SNP63" i="36"/>
  <c r="SNO63" i="36"/>
  <c r="SNN63" i="36"/>
  <c r="SNM63" i="36"/>
  <c r="SNL63" i="36"/>
  <c r="SNK63" i="36"/>
  <c r="SNJ63" i="36"/>
  <c r="SNI63" i="36"/>
  <c r="SNH63" i="36"/>
  <c r="SNG63" i="36"/>
  <c r="SNF63" i="36"/>
  <c r="SNE63" i="36"/>
  <c r="SND63" i="36"/>
  <c r="SNC63" i="36"/>
  <c r="SNB63" i="36"/>
  <c r="SNA63" i="36"/>
  <c r="SMZ63" i="36"/>
  <c r="SMY63" i="36"/>
  <c r="SMX63" i="36"/>
  <c r="SMW63" i="36"/>
  <c r="SMV63" i="36"/>
  <c r="SMU63" i="36"/>
  <c r="SMT63" i="36"/>
  <c r="SMS63" i="36"/>
  <c r="SMR63" i="36"/>
  <c r="SMQ63" i="36"/>
  <c r="SMP63" i="36"/>
  <c r="SMO63" i="36"/>
  <c r="SMN63" i="36"/>
  <c r="SMM63" i="36"/>
  <c r="SML63" i="36"/>
  <c r="SMK63" i="36"/>
  <c r="SMJ63" i="36"/>
  <c r="SMI63" i="36"/>
  <c r="SMH63" i="36"/>
  <c r="SMG63" i="36"/>
  <c r="SMF63" i="36"/>
  <c r="SME63" i="36"/>
  <c r="SMD63" i="36"/>
  <c r="SMC63" i="36"/>
  <c r="SMB63" i="36"/>
  <c r="SMA63" i="36"/>
  <c r="SLZ63" i="36"/>
  <c r="SLY63" i="36"/>
  <c r="SLX63" i="36"/>
  <c r="SLW63" i="36"/>
  <c r="SLV63" i="36"/>
  <c r="SLU63" i="36"/>
  <c r="SLT63" i="36"/>
  <c r="SLS63" i="36"/>
  <c r="SLR63" i="36"/>
  <c r="SLQ63" i="36"/>
  <c r="SLP63" i="36"/>
  <c r="SLO63" i="36"/>
  <c r="SLN63" i="36"/>
  <c r="SLM63" i="36"/>
  <c r="SLL63" i="36"/>
  <c r="SLK63" i="36"/>
  <c r="SLJ63" i="36"/>
  <c r="SLI63" i="36"/>
  <c r="SLH63" i="36"/>
  <c r="SLG63" i="36"/>
  <c r="SLF63" i="36"/>
  <c r="SLE63" i="36"/>
  <c r="SLD63" i="36"/>
  <c r="SLC63" i="36"/>
  <c r="SLB63" i="36"/>
  <c r="SLA63" i="36"/>
  <c r="SKZ63" i="36"/>
  <c r="SKY63" i="36"/>
  <c r="SKX63" i="36"/>
  <c r="SKW63" i="36"/>
  <c r="SKV63" i="36"/>
  <c r="SKU63" i="36"/>
  <c r="SKT63" i="36"/>
  <c r="SKS63" i="36"/>
  <c r="SKR63" i="36"/>
  <c r="SKQ63" i="36"/>
  <c r="SKP63" i="36"/>
  <c r="SKO63" i="36"/>
  <c r="SKN63" i="36"/>
  <c r="SKM63" i="36"/>
  <c r="SKL63" i="36"/>
  <c r="SKK63" i="36"/>
  <c r="SKJ63" i="36"/>
  <c r="SKI63" i="36"/>
  <c r="SKH63" i="36"/>
  <c r="SKG63" i="36"/>
  <c r="SKF63" i="36"/>
  <c r="SKE63" i="36"/>
  <c r="SKD63" i="36"/>
  <c r="SKC63" i="36"/>
  <c r="SKB63" i="36"/>
  <c r="SKA63" i="36"/>
  <c r="SJZ63" i="36"/>
  <c r="SJY63" i="36"/>
  <c r="SJX63" i="36"/>
  <c r="SJW63" i="36"/>
  <c r="SJV63" i="36"/>
  <c r="SJU63" i="36"/>
  <c r="SJT63" i="36"/>
  <c r="SJS63" i="36"/>
  <c r="SJR63" i="36"/>
  <c r="SJQ63" i="36"/>
  <c r="SJP63" i="36"/>
  <c r="SJO63" i="36"/>
  <c r="SJN63" i="36"/>
  <c r="SJM63" i="36"/>
  <c r="SJL63" i="36"/>
  <c r="SJK63" i="36"/>
  <c r="SJJ63" i="36"/>
  <c r="SJI63" i="36"/>
  <c r="SJH63" i="36"/>
  <c r="SJG63" i="36"/>
  <c r="SJF63" i="36"/>
  <c r="SJE63" i="36"/>
  <c r="SJD63" i="36"/>
  <c r="SJC63" i="36"/>
  <c r="SJB63" i="36"/>
  <c r="SJA63" i="36"/>
  <c r="SIZ63" i="36"/>
  <c r="SIY63" i="36"/>
  <c r="SIX63" i="36"/>
  <c r="SIW63" i="36"/>
  <c r="SIV63" i="36"/>
  <c r="SIU63" i="36"/>
  <c r="SIT63" i="36"/>
  <c r="SIS63" i="36"/>
  <c r="SIR63" i="36"/>
  <c r="SIQ63" i="36"/>
  <c r="SIP63" i="36"/>
  <c r="SIO63" i="36"/>
  <c r="SIN63" i="36"/>
  <c r="SIM63" i="36"/>
  <c r="SIL63" i="36"/>
  <c r="SIK63" i="36"/>
  <c r="SIJ63" i="36"/>
  <c r="SII63" i="36"/>
  <c r="SIH63" i="36"/>
  <c r="SIG63" i="36"/>
  <c r="SIF63" i="36"/>
  <c r="SIE63" i="36"/>
  <c r="SID63" i="36"/>
  <c r="SIC63" i="36"/>
  <c r="SIB63" i="36"/>
  <c r="SIA63" i="36"/>
  <c r="SHZ63" i="36"/>
  <c r="SHY63" i="36"/>
  <c r="SHX63" i="36"/>
  <c r="SHW63" i="36"/>
  <c r="SHV63" i="36"/>
  <c r="SHU63" i="36"/>
  <c r="SHT63" i="36"/>
  <c r="SHS63" i="36"/>
  <c r="SHR63" i="36"/>
  <c r="SHQ63" i="36"/>
  <c r="SHP63" i="36"/>
  <c r="SHO63" i="36"/>
  <c r="SHN63" i="36"/>
  <c r="SHM63" i="36"/>
  <c r="SHL63" i="36"/>
  <c r="SHK63" i="36"/>
  <c r="SHJ63" i="36"/>
  <c r="SHI63" i="36"/>
  <c r="SHH63" i="36"/>
  <c r="SHG63" i="36"/>
  <c r="SHF63" i="36"/>
  <c r="SHE63" i="36"/>
  <c r="SHD63" i="36"/>
  <c r="SHC63" i="36"/>
  <c r="SHB63" i="36"/>
  <c r="SHA63" i="36"/>
  <c r="SGZ63" i="36"/>
  <c r="SGY63" i="36"/>
  <c r="SGX63" i="36"/>
  <c r="SGW63" i="36"/>
  <c r="SGV63" i="36"/>
  <c r="SGU63" i="36"/>
  <c r="SGT63" i="36"/>
  <c r="SGS63" i="36"/>
  <c r="SGR63" i="36"/>
  <c r="SGQ63" i="36"/>
  <c r="SGP63" i="36"/>
  <c r="SGO63" i="36"/>
  <c r="SGN63" i="36"/>
  <c r="SGM63" i="36"/>
  <c r="SGL63" i="36"/>
  <c r="SGK63" i="36"/>
  <c r="SGJ63" i="36"/>
  <c r="SGI63" i="36"/>
  <c r="SGH63" i="36"/>
  <c r="SGG63" i="36"/>
  <c r="SGF63" i="36"/>
  <c r="SGE63" i="36"/>
  <c r="SGD63" i="36"/>
  <c r="SGC63" i="36"/>
  <c r="SGB63" i="36"/>
  <c r="SGA63" i="36"/>
  <c r="SFZ63" i="36"/>
  <c r="SFY63" i="36"/>
  <c r="SFX63" i="36"/>
  <c r="SFW63" i="36"/>
  <c r="SFV63" i="36"/>
  <c r="SFU63" i="36"/>
  <c r="SFT63" i="36"/>
  <c r="SFS63" i="36"/>
  <c r="SFR63" i="36"/>
  <c r="SFQ63" i="36"/>
  <c r="SFP63" i="36"/>
  <c r="SFO63" i="36"/>
  <c r="SFN63" i="36"/>
  <c r="SFM63" i="36"/>
  <c r="SFL63" i="36"/>
  <c r="SFK63" i="36"/>
  <c r="SFJ63" i="36"/>
  <c r="SFI63" i="36"/>
  <c r="SFH63" i="36"/>
  <c r="SFG63" i="36"/>
  <c r="SFF63" i="36"/>
  <c r="SFE63" i="36"/>
  <c r="SFD63" i="36"/>
  <c r="SFC63" i="36"/>
  <c r="SFB63" i="36"/>
  <c r="SFA63" i="36"/>
  <c r="SEZ63" i="36"/>
  <c r="SEY63" i="36"/>
  <c r="SEX63" i="36"/>
  <c r="SEW63" i="36"/>
  <c r="SEV63" i="36"/>
  <c r="SEU63" i="36"/>
  <c r="SET63" i="36"/>
  <c r="SES63" i="36"/>
  <c r="SER63" i="36"/>
  <c r="SEQ63" i="36"/>
  <c r="SEP63" i="36"/>
  <c r="SEO63" i="36"/>
  <c r="SEN63" i="36"/>
  <c r="SEM63" i="36"/>
  <c r="SEL63" i="36"/>
  <c r="SEK63" i="36"/>
  <c r="SEJ63" i="36"/>
  <c r="SEI63" i="36"/>
  <c r="SEH63" i="36"/>
  <c r="SEG63" i="36"/>
  <c r="SEF63" i="36"/>
  <c r="SEE63" i="36"/>
  <c r="SED63" i="36"/>
  <c r="SEC63" i="36"/>
  <c r="SEB63" i="36"/>
  <c r="SEA63" i="36"/>
  <c r="SDZ63" i="36"/>
  <c r="SDY63" i="36"/>
  <c r="SDX63" i="36"/>
  <c r="SDW63" i="36"/>
  <c r="SDV63" i="36"/>
  <c r="SDU63" i="36"/>
  <c r="SDT63" i="36"/>
  <c r="SDS63" i="36"/>
  <c r="SDR63" i="36"/>
  <c r="SDQ63" i="36"/>
  <c r="SDP63" i="36"/>
  <c r="SDO63" i="36"/>
  <c r="SDN63" i="36"/>
  <c r="SDM63" i="36"/>
  <c r="SDL63" i="36"/>
  <c r="SDK63" i="36"/>
  <c r="SDJ63" i="36"/>
  <c r="SDI63" i="36"/>
  <c r="SDH63" i="36"/>
  <c r="SDG63" i="36"/>
  <c r="SDF63" i="36"/>
  <c r="SDE63" i="36"/>
  <c r="SDD63" i="36"/>
  <c r="SDC63" i="36"/>
  <c r="SDB63" i="36"/>
  <c r="SDA63" i="36"/>
  <c r="SCZ63" i="36"/>
  <c r="SCY63" i="36"/>
  <c r="SCX63" i="36"/>
  <c r="SCW63" i="36"/>
  <c r="SCV63" i="36"/>
  <c r="SCU63" i="36"/>
  <c r="SCT63" i="36"/>
  <c r="SCS63" i="36"/>
  <c r="SCR63" i="36"/>
  <c r="SCQ63" i="36"/>
  <c r="SCP63" i="36"/>
  <c r="SCO63" i="36"/>
  <c r="SCN63" i="36"/>
  <c r="SCM63" i="36"/>
  <c r="SCL63" i="36"/>
  <c r="SCK63" i="36"/>
  <c r="SCJ63" i="36"/>
  <c r="SCI63" i="36"/>
  <c r="SCH63" i="36"/>
  <c r="SCG63" i="36"/>
  <c r="SCF63" i="36"/>
  <c r="SCE63" i="36"/>
  <c r="SCD63" i="36"/>
  <c r="SCC63" i="36"/>
  <c r="SCB63" i="36"/>
  <c r="SCA63" i="36"/>
  <c r="SBZ63" i="36"/>
  <c r="SBY63" i="36"/>
  <c r="SBX63" i="36"/>
  <c r="SBW63" i="36"/>
  <c r="SBV63" i="36"/>
  <c r="SBU63" i="36"/>
  <c r="SBT63" i="36"/>
  <c r="SBS63" i="36"/>
  <c r="SBR63" i="36"/>
  <c r="SBQ63" i="36"/>
  <c r="SBP63" i="36"/>
  <c r="SBO63" i="36"/>
  <c r="SBN63" i="36"/>
  <c r="SBM63" i="36"/>
  <c r="SBL63" i="36"/>
  <c r="SBK63" i="36"/>
  <c r="SBJ63" i="36"/>
  <c r="SBI63" i="36"/>
  <c r="SBH63" i="36"/>
  <c r="SBG63" i="36"/>
  <c r="SBF63" i="36"/>
  <c r="SBE63" i="36"/>
  <c r="SBD63" i="36"/>
  <c r="SBC63" i="36"/>
  <c r="SBB63" i="36"/>
  <c r="SBA63" i="36"/>
  <c r="SAZ63" i="36"/>
  <c r="SAY63" i="36"/>
  <c r="SAX63" i="36"/>
  <c r="SAW63" i="36"/>
  <c r="SAV63" i="36"/>
  <c r="SAU63" i="36"/>
  <c r="SAT63" i="36"/>
  <c r="SAS63" i="36"/>
  <c r="SAR63" i="36"/>
  <c r="SAQ63" i="36"/>
  <c r="SAP63" i="36"/>
  <c r="SAO63" i="36"/>
  <c r="SAN63" i="36"/>
  <c r="SAM63" i="36"/>
  <c r="SAL63" i="36"/>
  <c r="SAK63" i="36"/>
  <c r="SAJ63" i="36"/>
  <c r="SAI63" i="36"/>
  <c r="SAH63" i="36"/>
  <c r="SAG63" i="36"/>
  <c r="SAF63" i="36"/>
  <c r="SAE63" i="36"/>
  <c r="SAD63" i="36"/>
  <c r="SAC63" i="36"/>
  <c r="SAB63" i="36"/>
  <c r="SAA63" i="36"/>
  <c r="RZZ63" i="36"/>
  <c r="RZY63" i="36"/>
  <c r="RZX63" i="36"/>
  <c r="RZW63" i="36"/>
  <c r="RZV63" i="36"/>
  <c r="RZU63" i="36"/>
  <c r="RZT63" i="36"/>
  <c r="RZS63" i="36"/>
  <c r="RZR63" i="36"/>
  <c r="RZQ63" i="36"/>
  <c r="RZP63" i="36"/>
  <c r="RZO63" i="36"/>
  <c r="RZN63" i="36"/>
  <c r="RZM63" i="36"/>
  <c r="RZL63" i="36"/>
  <c r="RZK63" i="36"/>
  <c r="RZJ63" i="36"/>
  <c r="RZI63" i="36"/>
  <c r="RZH63" i="36"/>
  <c r="RZG63" i="36"/>
  <c r="RZF63" i="36"/>
  <c r="RZE63" i="36"/>
  <c r="RZD63" i="36"/>
  <c r="RZC63" i="36"/>
  <c r="RZB63" i="36"/>
  <c r="RZA63" i="36"/>
  <c r="RYZ63" i="36"/>
  <c r="RYY63" i="36"/>
  <c r="RYX63" i="36"/>
  <c r="RYW63" i="36"/>
  <c r="RYV63" i="36"/>
  <c r="RYU63" i="36"/>
  <c r="RYT63" i="36"/>
  <c r="RYS63" i="36"/>
  <c r="RYR63" i="36"/>
  <c r="RYQ63" i="36"/>
  <c r="RYP63" i="36"/>
  <c r="RYO63" i="36"/>
  <c r="RYN63" i="36"/>
  <c r="RYM63" i="36"/>
  <c r="RYL63" i="36"/>
  <c r="RYK63" i="36"/>
  <c r="RYJ63" i="36"/>
  <c r="RYI63" i="36"/>
  <c r="RYH63" i="36"/>
  <c r="RYG63" i="36"/>
  <c r="RYF63" i="36"/>
  <c r="RYE63" i="36"/>
  <c r="RYD63" i="36"/>
  <c r="RYC63" i="36"/>
  <c r="RYB63" i="36"/>
  <c r="RYA63" i="36"/>
  <c r="RXZ63" i="36"/>
  <c r="RXY63" i="36"/>
  <c r="RXX63" i="36"/>
  <c r="RXW63" i="36"/>
  <c r="RXV63" i="36"/>
  <c r="RXU63" i="36"/>
  <c r="RXT63" i="36"/>
  <c r="RXS63" i="36"/>
  <c r="RXR63" i="36"/>
  <c r="RXQ63" i="36"/>
  <c r="RXP63" i="36"/>
  <c r="RXO63" i="36"/>
  <c r="RXN63" i="36"/>
  <c r="RXM63" i="36"/>
  <c r="RXL63" i="36"/>
  <c r="RXK63" i="36"/>
  <c r="RXJ63" i="36"/>
  <c r="RXI63" i="36"/>
  <c r="RXH63" i="36"/>
  <c r="RXG63" i="36"/>
  <c r="RXF63" i="36"/>
  <c r="RXE63" i="36"/>
  <c r="RXD63" i="36"/>
  <c r="RXC63" i="36"/>
  <c r="RXB63" i="36"/>
  <c r="RXA63" i="36"/>
  <c r="RWZ63" i="36"/>
  <c r="RWY63" i="36"/>
  <c r="RWX63" i="36"/>
  <c r="RWW63" i="36"/>
  <c r="RWV63" i="36"/>
  <c r="RWU63" i="36"/>
  <c r="RWT63" i="36"/>
  <c r="RWS63" i="36"/>
  <c r="RWR63" i="36"/>
  <c r="RWQ63" i="36"/>
  <c r="RWP63" i="36"/>
  <c r="RWO63" i="36"/>
  <c r="RWN63" i="36"/>
  <c r="RWM63" i="36"/>
  <c r="RWL63" i="36"/>
  <c r="RWK63" i="36"/>
  <c r="RWJ63" i="36"/>
  <c r="RWI63" i="36"/>
  <c r="RWH63" i="36"/>
  <c r="RWG63" i="36"/>
  <c r="RWF63" i="36"/>
  <c r="RWE63" i="36"/>
  <c r="RWD63" i="36"/>
  <c r="RWC63" i="36"/>
  <c r="RWB63" i="36"/>
  <c r="RWA63" i="36"/>
  <c r="RVZ63" i="36"/>
  <c r="RVY63" i="36"/>
  <c r="RVX63" i="36"/>
  <c r="RVW63" i="36"/>
  <c r="RVV63" i="36"/>
  <c r="RVU63" i="36"/>
  <c r="RVT63" i="36"/>
  <c r="RVS63" i="36"/>
  <c r="RVR63" i="36"/>
  <c r="RVQ63" i="36"/>
  <c r="RVP63" i="36"/>
  <c r="RVO63" i="36"/>
  <c r="RVN63" i="36"/>
  <c r="RVM63" i="36"/>
  <c r="RVL63" i="36"/>
  <c r="RVK63" i="36"/>
  <c r="RVJ63" i="36"/>
  <c r="RVI63" i="36"/>
  <c r="RVH63" i="36"/>
  <c r="RVG63" i="36"/>
  <c r="RVF63" i="36"/>
  <c r="RVE63" i="36"/>
  <c r="RVD63" i="36"/>
  <c r="RVC63" i="36"/>
  <c r="RVB63" i="36"/>
  <c r="RVA63" i="36"/>
  <c r="RUZ63" i="36"/>
  <c r="RUY63" i="36"/>
  <c r="RUX63" i="36"/>
  <c r="RUW63" i="36"/>
  <c r="RUV63" i="36"/>
  <c r="RUU63" i="36"/>
  <c r="RUT63" i="36"/>
  <c r="RUS63" i="36"/>
  <c r="RUR63" i="36"/>
  <c r="RUQ63" i="36"/>
  <c r="RUP63" i="36"/>
  <c r="RUO63" i="36"/>
  <c r="RUN63" i="36"/>
  <c r="RUM63" i="36"/>
  <c r="RUL63" i="36"/>
  <c r="RUK63" i="36"/>
  <c r="RUJ63" i="36"/>
  <c r="RUI63" i="36"/>
  <c r="RUH63" i="36"/>
  <c r="RUG63" i="36"/>
  <c r="RUF63" i="36"/>
  <c r="RUE63" i="36"/>
  <c r="RUD63" i="36"/>
  <c r="RUC63" i="36"/>
  <c r="RUB63" i="36"/>
  <c r="RUA63" i="36"/>
  <c r="RTZ63" i="36"/>
  <c r="RTY63" i="36"/>
  <c r="RTX63" i="36"/>
  <c r="RTW63" i="36"/>
  <c r="RTV63" i="36"/>
  <c r="RTU63" i="36"/>
  <c r="RTT63" i="36"/>
  <c r="RTS63" i="36"/>
  <c r="RTR63" i="36"/>
  <c r="RTQ63" i="36"/>
  <c r="RTP63" i="36"/>
  <c r="RTO63" i="36"/>
  <c r="RTN63" i="36"/>
  <c r="RTM63" i="36"/>
  <c r="RTL63" i="36"/>
  <c r="RTK63" i="36"/>
  <c r="RTJ63" i="36"/>
  <c r="RTI63" i="36"/>
  <c r="RTH63" i="36"/>
  <c r="RTG63" i="36"/>
  <c r="RTF63" i="36"/>
  <c r="RTE63" i="36"/>
  <c r="RTD63" i="36"/>
  <c r="RTC63" i="36"/>
  <c r="RTB63" i="36"/>
  <c r="RTA63" i="36"/>
  <c r="RSZ63" i="36"/>
  <c r="RSY63" i="36"/>
  <c r="RSX63" i="36"/>
  <c r="RSW63" i="36"/>
  <c r="RSV63" i="36"/>
  <c r="RSU63" i="36"/>
  <c r="RST63" i="36"/>
  <c r="RSS63" i="36"/>
  <c r="RSR63" i="36"/>
  <c r="RSQ63" i="36"/>
  <c r="RSP63" i="36"/>
  <c r="RSO63" i="36"/>
  <c r="RSN63" i="36"/>
  <c r="RSM63" i="36"/>
  <c r="RSL63" i="36"/>
  <c r="RSK63" i="36"/>
  <c r="RSJ63" i="36"/>
  <c r="RSI63" i="36"/>
  <c r="RSH63" i="36"/>
  <c r="RSG63" i="36"/>
  <c r="RSF63" i="36"/>
  <c r="RSE63" i="36"/>
  <c r="RSD63" i="36"/>
  <c r="RSC63" i="36"/>
  <c r="RSB63" i="36"/>
  <c r="RSA63" i="36"/>
  <c r="RRZ63" i="36"/>
  <c r="RRY63" i="36"/>
  <c r="RRX63" i="36"/>
  <c r="RRW63" i="36"/>
  <c r="RRV63" i="36"/>
  <c r="RRU63" i="36"/>
  <c r="RRT63" i="36"/>
  <c r="RRS63" i="36"/>
  <c r="RRR63" i="36"/>
  <c r="RRQ63" i="36"/>
  <c r="RRP63" i="36"/>
  <c r="RRO63" i="36"/>
  <c r="RRN63" i="36"/>
  <c r="RRM63" i="36"/>
  <c r="RRL63" i="36"/>
  <c r="RRK63" i="36"/>
  <c r="RRJ63" i="36"/>
  <c r="RRI63" i="36"/>
  <c r="RRH63" i="36"/>
  <c r="RRG63" i="36"/>
  <c r="RRF63" i="36"/>
  <c r="RRE63" i="36"/>
  <c r="RRD63" i="36"/>
  <c r="RRC63" i="36"/>
  <c r="RRB63" i="36"/>
  <c r="RRA63" i="36"/>
  <c r="RQZ63" i="36"/>
  <c r="RQY63" i="36"/>
  <c r="RQX63" i="36"/>
  <c r="RQW63" i="36"/>
  <c r="RQV63" i="36"/>
  <c r="RQU63" i="36"/>
  <c r="RQT63" i="36"/>
  <c r="RQS63" i="36"/>
  <c r="RQR63" i="36"/>
  <c r="RQQ63" i="36"/>
  <c r="RQP63" i="36"/>
  <c r="RQO63" i="36"/>
  <c r="RQN63" i="36"/>
  <c r="RQM63" i="36"/>
  <c r="RQL63" i="36"/>
  <c r="RQK63" i="36"/>
  <c r="RQJ63" i="36"/>
  <c r="RQI63" i="36"/>
  <c r="RQH63" i="36"/>
  <c r="RQG63" i="36"/>
  <c r="RQF63" i="36"/>
  <c r="RQE63" i="36"/>
  <c r="RQD63" i="36"/>
  <c r="RQC63" i="36"/>
  <c r="RQB63" i="36"/>
  <c r="RQA63" i="36"/>
  <c r="RPZ63" i="36"/>
  <c r="RPY63" i="36"/>
  <c r="RPX63" i="36"/>
  <c r="RPW63" i="36"/>
  <c r="RPV63" i="36"/>
  <c r="RPU63" i="36"/>
  <c r="RPT63" i="36"/>
  <c r="RPS63" i="36"/>
  <c r="RPR63" i="36"/>
  <c r="RPQ63" i="36"/>
  <c r="RPP63" i="36"/>
  <c r="RPO63" i="36"/>
  <c r="RPN63" i="36"/>
  <c r="RPM63" i="36"/>
  <c r="RPL63" i="36"/>
  <c r="RPK63" i="36"/>
  <c r="RPJ63" i="36"/>
  <c r="RPI63" i="36"/>
  <c r="RPH63" i="36"/>
  <c r="RPG63" i="36"/>
  <c r="RPF63" i="36"/>
  <c r="RPE63" i="36"/>
  <c r="RPD63" i="36"/>
  <c r="RPC63" i="36"/>
  <c r="RPB63" i="36"/>
  <c r="RPA63" i="36"/>
  <c r="ROZ63" i="36"/>
  <c r="ROY63" i="36"/>
  <c r="ROX63" i="36"/>
  <c r="ROW63" i="36"/>
  <c r="ROV63" i="36"/>
  <c r="ROU63" i="36"/>
  <c r="ROT63" i="36"/>
  <c r="ROS63" i="36"/>
  <c r="ROR63" i="36"/>
  <c r="ROQ63" i="36"/>
  <c r="ROP63" i="36"/>
  <c r="ROO63" i="36"/>
  <c r="RON63" i="36"/>
  <c r="ROM63" i="36"/>
  <c r="ROL63" i="36"/>
  <c r="ROK63" i="36"/>
  <c r="ROJ63" i="36"/>
  <c r="ROI63" i="36"/>
  <c r="ROH63" i="36"/>
  <c r="ROG63" i="36"/>
  <c r="ROF63" i="36"/>
  <c r="ROE63" i="36"/>
  <c r="ROD63" i="36"/>
  <c r="ROC63" i="36"/>
  <c r="ROB63" i="36"/>
  <c r="ROA63" i="36"/>
  <c r="RNZ63" i="36"/>
  <c r="RNY63" i="36"/>
  <c r="RNX63" i="36"/>
  <c r="RNW63" i="36"/>
  <c r="RNV63" i="36"/>
  <c r="RNU63" i="36"/>
  <c r="RNT63" i="36"/>
  <c r="RNS63" i="36"/>
  <c r="RNR63" i="36"/>
  <c r="RNQ63" i="36"/>
  <c r="RNP63" i="36"/>
  <c r="RNO63" i="36"/>
  <c r="RNN63" i="36"/>
  <c r="RNM63" i="36"/>
  <c r="RNL63" i="36"/>
  <c r="RNK63" i="36"/>
  <c r="RNJ63" i="36"/>
  <c r="RNI63" i="36"/>
  <c r="RNH63" i="36"/>
  <c r="RNG63" i="36"/>
  <c r="RNF63" i="36"/>
  <c r="RNE63" i="36"/>
  <c r="RND63" i="36"/>
  <c r="RNC63" i="36"/>
  <c r="RNB63" i="36"/>
  <c r="RNA63" i="36"/>
  <c r="RMZ63" i="36"/>
  <c r="RMY63" i="36"/>
  <c r="RMX63" i="36"/>
  <c r="RMW63" i="36"/>
  <c r="RMV63" i="36"/>
  <c r="RMU63" i="36"/>
  <c r="RMT63" i="36"/>
  <c r="RMS63" i="36"/>
  <c r="RMR63" i="36"/>
  <c r="RMQ63" i="36"/>
  <c r="RMP63" i="36"/>
  <c r="RMO63" i="36"/>
  <c r="RMN63" i="36"/>
  <c r="RMM63" i="36"/>
  <c r="RML63" i="36"/>
  <c r="RMK63" i="36"/>
  <c r="RMJ63" i="36"/>
  <c r="RMI63" i="36"/>
  <c r="RMH63" i="36"/>
  <c r="RMG63" i="36"/>
  <c r="RMF63" i="36"/>
  <c r="RME63" i="36"/>
  <c r="RMD63" i="36"/>
  <c r="RMC63" i="36"/>
  <c r="RMB63" i="36"/>
  <c r="RMA63" i="36"/>
  <c r="RLZ63" i="36"/>
  <c r="RLY63" i="36"/>
  <c r="RLX63" i="36"/>
  <c r="RLW63" i="36"/>
  <c r="RLV63" i="36"/>
  <c r="RLU63" i="36"/>
  <c r="RLT63" i="36"/>
  <c r="RLS63" i="36"/>
  <c r="RLR63" i="36"/>
  <c r="RLQ63" i="36"/>
  <c r="RLP63" i="36"/>
  <c r="RLO63" i="36"/>
  <c r="RLN63" i="36"/>
  <c r="RLM63" i="36"/>
  <c r="RLL63" i="36"/>
  <c r="RLK63" i="36"/>
  <c r="RLJ63" i="36"/>
  <c r="RLI63" i="36"/>
  <c r="RLH63" i="36"/>
  <c r="RLG63" i="36"/>
  <c r="RLF63" i="36"/>
  <c r="RLE63" i="36"/>
  <c r="RLD63" i="36"/>
  <c r="RLC63" i="36"/>
  <c r="RLB63" i="36"/>
  <c r="RLA63" i="36"/>
  <c r="RKZ63" i="36"/>
  <c r="RKY63" i="36"/>
  <c r="RKX63" i="36"/>
  <c r="RKW63" i="36"/>
  <c r="RKV63" i="36"/>
  <c r="RKU63" i="36"/>
  <c r="RKT63" i="36"/>
  <c r="RKS63" i="36"/>
  <c r="RKR63" i="36"/>
  <c r="RKQ63" i="36"/>
  <c r="RKP63" i="36"/>
  <c r="RKO63" i="36"/>
  <c r="RKN63" i="36"/>
  <c r="RKM63" i="36"/>
  <c r="RKL63" i="36"/>
  <c r="RKK63" i="36"/>
  <c r="RKJ63" i="36"/>
  <c r="RKI63" i="36"/>
  <c r="RKH63" i="36"/>
  <c r="RKG63" i="36"/>
  <c r="RKF63" i="36"/>
  <c r="RKE63" i="36"/>
  <c r="RKD63" i="36"/>
  <c r="RKC63" i="36"/>
  <c r="RKB63" i="36"/>
  <c r="RKA63" i="36"/>
  <c r="RJZ63" i="36"/>
  <c r="RJY63" i="36"/>
  <c r="RJX63" i="36"/>
  <c r="RJW63" i="36"/>
  <c r="RJV63" i="36"/>
  <c r="RJU63" i="36"/>
  <c r="RJT63" i="36"/>
  <c r="RJS63" i="36"/>
  <c r="RJR63" i="36"/>
  <c r="RJQ63" i="36"/>
  <c r="RJP63" i="36"/>
  <c r="RJO63" i="36"/>
  <c r="RJN63" i="36"/>
  <c r="RJM63" i="36"/>
  <c r="RJL63" i="36"/>
  <c r="RJK63" i="36"/>
  <c r="RJJ63" i="36"/>
  <c r="RJI63" i="36"/>
  <c r="RJH63" i="36"/>
  <c r="RJG63" i="36"/>
  <c r="RJF63" i="36"/>
  <c r="RJE63" i="36"/>
  <c r="RJD63" i="36"/>
  <c r="RJC63" i="36"/>
  <c r="RJB63" i="36"/>
  <c r="RJA63" i="36"/>
  <c r="RIZ63" i="36"/>
  <c r="RIY63" i="36"/>
  <c r="RIX63" i="36"/>
  <c r="RIW63" i="36"/>
  <c r="RIV63" i="36"/>
  <c r="RIU63" i="36"/>
  <c r="RIT63" i="36"/>
  <c r="RIS63" i="36"/>
  <c r="RIR63" i="36"/>
  <c r="RIQ63" i="36"/>
  <c r="RIP63" i="36"/>
  <c r="RIO63" i="36"/>
  <c r="RIN63" i="36"/>
  <c r="RIM63" i="36"/>
  <c r="RIL63" i="36"/>
  <c r="RIK63" i="36"/>
  <c r="RIJ63" i="36"/>
  <c r="RII63" i="36"/>
  <c r="RIH63" i="36"/>
  <c r="RIG63" i="36"/>
  <c r="RIF63" i="36"/>
  <c r="RIE63" i="36"/>
  <c r="RID63" i="36"/>
  <c r="RIC63" i="36"/>
  <c r="RIB63" i="36"/>
  <c r="RIA63" i="36"/>
  <c r="RHZ63" i="36"/>
  <c r="RHY63" i="36"/>
  <c r="RHX63" i="36"/>
  <c r="RHW63" i="36"/>
  <c r="RHV63" i="36"/>
  <c r="RHU63" i="36"/>
  <c r="RHT63" i="36"/>
  <c r="RHS63" i="36"/>
  <c r="RHR63" i="36"/>
  <c r="RHQ63" i="36"/>
  <c r="RHP63" i="36"/>
  <c r="RHO63" i="36"/>
  <c r="RHN63" i="36"/>
  <c r="RHM63" i="36"/>
  <c r="RHL63" i="36"/>
  <c r="RHK63" i="36"/>
  <c r="RHJ63" i="36"/>
  <c r="RHI63" i="36"/>
  <c r="RHH63" i="36"/>
  <c r="RHG63" i="36"/>
  <c r="RHF63" i="36"/>
  <c r="RHE63" i="36"/>
  <c r="RHD63" i="36"/>
  <c r="RHC63" i="36"/>
  <c r="RHB63" i="36"/>
  <c r="RHA63" i="36"/>
  <c r="RGZ63" i="36"/>
  <c r="RGY63" i="36"/>
  <c r="RGX63" i="36"/>
  <c r="RGW63" i="36"/>
  <c r="RGV63" i="36"/>
  <c r="RGU63" i="36"/>
  <c r="RGT63" i="36"/>
  <c r="RGS63" i="36"/>
  <c r="RGR63" i="36"/>
  <c r="RGQ63" i="36"/>
  <c r="RGP63" i="36"/>
  <c r="RGO63" i="36"/>
  <c r="RGN63" i="36"/>
  <c r="RGM63" i="36"/>
  <c r="RGL63" i="36"/>
  <c r="RGK63" i="36"/>
  <c r="RGJ63" i="36"/>
  <c r="RGI63" i="36"/>
  <c r="RGH63" i="36"/>
  <c r="RGG63" i="36"/>
  <c r="RGF63" i="36"/>
  <c r="RGE63" i="36"/>
  <c r="RGD63" i="36"/>
  <c r="RGC63" i="36"/>
  <c r="RGB63" i="36"/>
  <c r="RGA63" i="36"/>
  <c r="RFZ63" i="36"/>
  <c r="RFY63" i="36"/>
  <c r="RFX63" i="36"/>
  <c r="RFW63" i="36"/>
  <c r="RFV63" i="36"/>
  <c r="RFU63" i="36"/>
  <c r="RFT63" i="36"/>
  <c r="RFS63" i="36"/>
  <c r="RFR63" i="36"/>
  <c r="RFQ63" i="36"/>
  <c r="RFP63" i="36"/>
  <c r="RFO63" i="36"/>
  <c r="RFN63" i="36"/>
  <c r="RFM63" i="36"/>
  <c r="RFL63" i="36"/>
  <c r="RFK63" i="36"/>
  <c r="RFJ63" i="36"/>
  <c r="RFI63" i="36"/>
  <c r="RFH63" i="36"/>
  <c r="RFG63" i="36"/>
  <c r="RFF63" i="36"/>
  <c r="RFE63" i="36"/>
  <c r="RFD63" i="36"/>
  <c r="RFC63" i="36"/>
  <c r="RFB63" i="36"/>
  <c r="RFA63" i="36"/>
  <c r="REZ63" i="36"/>
  <c r="REY63" i="36"/>
  <c r="REX63" i="36"/>
  <c r="REW63" i="36"/>
  <c r="REV63" i="36"/>
  <c r="REU63" i="36"/>
  <c r="RET63" i="36"/>
  <c r="RES63" i="36"/>
  <c r="RER63" i="36"/>
  <c r="REQ63" i="36"/>
  <c r="REP63" i="36"/>
  <c r="REO63" i="36"/>
  <c r="REN63" i="36"/>
  <c r="REM63" i="36"/>
  <c r="REL63" i="36"/>
  <c r="REK63" i="36"/>
  <c r="REJ63" i="36"/>
  <c r="REI63" i="36"/>
  <c r="REH63" i="36"/>
  <c r="REG63" i="36"/>
  <c r="REF63" i="36"/>
  <c r="REE63" i="36"/>
  <c r="RED63" i="36"/>
  <c r="REC63" i="36"/>
  <c r="REB63" i="36"/>
  <c r="REA63" i="36"/>
  <c r="RDZ63" i="36"/>
  <c r="RDY63" i="36"/>
  <c r="RDX63" i="36"/>
  <c r="RDW63" i="36"/>
  <c r="RDV63" i="36"/>
  <c r="RDU63" i="36"/>
  <c r="RDT63" i="36"/>
  <c r="RDS63" i="36"/>
  <c r="RDR63" i="36"/>
  <c r="RDQ63" i="36"/>
  <c r="RDP63" i="36"/>
  <c r="RDO63" i="36"/>
  <c r="RDN63" i="36"/>
  <c r="RDM63" i="36"/>
  <c r="RDL63" i="36"/>
  <c r="RDK63" i="36"/>
  <c r="RDJ63" i="36"/>
  <c r="RDI63" i="36"/>
  <c r="RDH63" i="36"/>
  <c r="RDG63" i="36"/>
  <c r="RDF63" i="36"/>
  <c r="RDE63" i="36"/>
  <c r="RDD63" i="36"/>
  <c r="RDC63" i="36"/>
  <c r="RDB63" i="36"/>
  <c r="RDA63" i="36"/>
  <c r="RCZ63" i="36"/>
  <c r="RCY63" i="36"/>
  <c r="RCX63" i="36"/>
  <c r="RCW63" i="36"/>
  <c r="RCV63" i="36"/>
  <c r="RCU63" i="36"/>
  <c r="RCT63" i="36"/>
  <c r="RCS63" i="36"/>
  <c r="RCR63" i="36"/>
  <c r="RCQ63" i="36"/>
  <c r="RCP63" i="36"/>
  <c r="RCO63" i="36"/>
  <c r="RCN63" i="36"/>
  <c r="RCM63" i="36"/>
  <c r="RCL63" i="36"/>
  <c r="RCK63" i="36"/>
  <c r="RCJ63" i="36"/>
  <c r="RCI63" i="36"/>
  <c r="RCH63" i="36"/>
  <c r="RCG63" i="36"/>
  <c r="RCF63" i="36"/>
  <c r="RCE63" i="36"/>
  <c r="RCD63" i="36"/>
  <c r="RCC63" i="36"/>
  <c r="RCB63" i="36"/>
  <c r="RCA63" i="36"/>
  <c r="RBZ63" i="36"/>
  <c r="RBY63" i="36"/>
  <c r="RBX63" i="36"/>
  <c r="RBW63" i="36"/>
  <c r="RBV63" i="36"/>
  <c r="RBU63" i="36"/>
  <c r="RBT63" i="36"/>
  <c r="RBS63" i="36"/>
  <c r="RBR63" i="36"/>
  <c r="RBQ63" i="36"/>
  <c r="RBP63" i="36"/>
  <c r="RBO63" i="36"/>
  <c r="RBN63" i="36"/>
  <c r="RBM63" i="36"/>
  <c r="RBL63" i="36"/>
  <c r="RBK63" i="36"/>
  <c r="RBJ63" i="36"/>
  <c r="RBI63" i="36"/>
  <c r="RBH63" i="36"/>
  <c r="RBG63" i="36"/>
  <c r="RBF63" i="36"/>
  <c r="RBE63" i="36"/>
  <c r="RBD63" i="36"/>
  <c r="RBC63" i="36"/>
  <c r="RBB63" i="36"/>
  <c r="RBA63" i="36"/>
  <c r="RAZ63" i="36"/>
  <c r="RAY63" i="36"/>
  <c r="RAX63" i="36"/>
  <c r="RAW63" i="36"/>
  <c r="RAV63" i="36"/>
  <c r="RAU63" i="36"/>
  <c r="RAT63" i="36"/>
  <c r="RAS63" i="36"/>
  <c r="RAR63" i="36"/>
  <c r="RAQ63" i="36"/>
  <c r="RAP63" i="36"/>
  <c r="RAO63" i="36"/>
  <c r="RAN63" i="36"/>
  <c r="RAM63" i="36"/>
  <c r="RAL63" i="36"/>
  <c r="RAK63" i="36"/>
  <c r="RAJ63" i="36"/>
  <c r="RAI63" i="36"/>
  <c r="RAH63" i="36"/>
  <c r="RAG63" i="36"/>
  <c r="RAF63" i="36"/>
  <c r="RAE63" i="36"/>
  <c r="RAD63" i="36"/>
  <c r="RAC63" i="36"/>
  <c r="RAB63" i="36"/>
  <c r="RAA63" i="36"/>
  <c r="QZZ63" i="36"/>
  <c r="QZY63" i="36"/>
  <c r="QZX63" i="36"/>
  <c r="QZW63" i="36"/>
  <c r="QZV63" i="36"/>
  <c r="QZU63" i="36"/>
  <c r="QZT63" i="36"/>
  <c r="QZS63" i="36"/>
  <c r="QZR63" i="36"/>
  <c r="QZQ63" i="36"/>
  <c r="QZP63" i="36"/>
  <c r="QZO63" i="36"/>
  <c r="QZN63" i="36"/>
  <c r="QZM63" i="36"/>
  <c r="QZL63" i="36"/>
  <c r="QZK63" i="36"/>
  <c r="QZJ63" i="36"/>
  <c r="QZI63" i="36"/>
  <c r="QZH63" i="36"/>
  <c r="QZG63" i="36"/>
  <c r="QZF63" i="36"/>
  <c r="QZE63" i="36"/>
  <c r="QZD63" i="36"/>
  <c r="QZC63" i="36"/>
  <c r="QZB63" i="36"/>
  <c r="QZA63" i="36"/>
  <c r="QYZ63" i="36"/>
  <c r="QYY63" i="36"/>
  <c r="QYX63" i="36"/>
  <c r="QYW63" i="36"/>
  <c r="QYV63" i="36"/>
  <c r="QYU63" i="36"/>
  <c r="QYT63" i="36"/>
  <c r="QYS63" i="36"/>
  <c r="QYR63" i="36"/>
  <c r="QYQ63" i="36"/>
  <c r="QYP63" i="36"/>
  <c r="QYO63" i="36"/>
  <c r="QYN63" i="36"/>
  <c r="QYM63" i="36"/>
  <c r="QYL63" i="36"/>
  <c r="QYK63" i="36"/>
  <c r="QYJ63" i="36"/>
  <c r="QYI63" i="36"/>
  <c r="QYH63" i="36"/>
  <c r="QYG63" i="36"/>
  <c r="QYF63" i="36"/>
  <c r="QYE63" i="36"/>
  <c r="QYD63" i="36"/>
  <c r="QYC63" i="36"/>
  <c r="QYB63" i="36"/>
  <c r="QYA63" i="36"/>
  <c r="QXZ63" i="36"/>
  <c r="QXY63" i="36"/>
  <c r="QXX63" i="36"/>
  <c r="QXW63" i="36"/>
  <c r="QXV63" i="36"/>
  <c r="QXU63" i="36"/>
  <c r="QXT63" i="36"/>
  <c r="QXS63" i="36"/>
  <c r="QXR63" i="36"/>
  <c r="QXQ63" i="36"/>
  <c r="QXP63" i="36"/>
  <c r="QXO63" i="36"/>
  <c r="QXN63" i="36"/>
  <c r="QXM63" i="36"/>
  <c r="QXL63" i="36"/>
  <c r="QXK63" i="36"/>
  <c r="QXJ63" i="36"/>
  <c r="QXI63" i="36"/>
  <c r="QXH63" i="36"/>
  <c r="QXG63" i="36"/>
  <c r="QXF63" i="36"/>
  <c r="QXE63" i="36"/>
  <c r="QXD63" i="36"/>
  <c r="QXC63" i="36"/>
  <c r="QXB63" i="36"/>
  <c r="QXA63" i="36"/>
  <c r="QWZ63" i="36"/>
  <c r="QWY63" i="36"/>
  <c r="QWX63" i="36"/>
  <c r="QWW63" i="36"/>
  <c r="QWV63" i="36"/>
  <c r="QWU63" i="36"/>
  <c r="QWT63" i="36"/>
  <c r="QWS63" i="36"/>
  <c r="QWR63" i="36"/>
  <c r="QWQ63" i="36"/>
  <c r="QWP63" i="36"/>
  <c r="QWO63" i="36"/>
  <c r="QWN63" i="36"/>
  <c r="QWM63" i="36"/>
  <c r="QWL63" i="36"/>
  <c r="QWK63" i="36"/>
  <c r="QWJ63" i="36"/>
  <c r="QWI63" i="36"/>
  <c r="QWH63" i="36"/>
  <c r="QWG63" i="36"/>
  <c r="QWF63" i="36"/>
  <c r="QWE63" i="36"/>
  <c r="QWD63" i="36"/>
  <c r="QWC63" i="36"/>
  <c r="QWB63" i="36"/>
  <c r="QWA63" i="36"/>
  <c r="QVZ63" i="36"/>
  <c r="QVY63" i="36"/>
  <c r="QVX63" i="36"/>
  <c r="QVW63" i="36"/>
  <c r="QVV63" i="36"/>
  <c r="QVU63" i="36"/>
  <c r="QVT63" i="36"/>
  <c r="QVS63" i="36"/>
  <c r="QVR63" i="36"/>
  <c r="QVQ63" i="36"/>
  <c r="QVP63" i="36"/>
  <c r="QVO63" i="36"/>
  <c r="QVN63" i="36"/>
  <c r="QVM63" i="36"/>
  <c r="QVL63" i="36"/>
  <c r="QVK63" i="36"/>
  <c r="QVJ63" i="36"/>
  <c r="QVI63" i="36"/>
  <c r="QVH63" i="36"/>
  <c r="QVG63" i="36"/>
  <c r="QVF63" i="36"/>
  <c r="QVE63" i="36"/>
  <c r="QVD63" i="36"/>
  <c r="QVC63" i="36"/>
  <c r="QVB63" i="36"/>
  <c r="QVA63" i="36"/>
  <c r="QUZ63" i="36"/>
  <c r="QUY63" i="36"/>
  <c r="QUX63" i="36"/>
  <c r="QUW63" i="36"/>
  <c r="QUV63" i="36"/>
  <c r="QUU63" i="36"/>
  <c r="QUT63" i="36"/>
  <c r="QUS63" i="36"/>
  <c r="QUR63" i="36"/>
  <c r="QUQ63" i="36"/>
  <c r="QUP63" i="36"/>
  <c r="QUO63" i="36"/>
  <c r="QUN63" i="36"/>
  <c r="QUM63" i="36"/>
  <c r="QUL63" i="36"/>
  <c r="QUK63" i="36"/>
  <c r="QUJ63" i="36"/>
  <c r="QUI63" i="36"/>
  <c r="QUH63" i="36"/>
  <c r="QUG63" i="36"/>
  <c r="QUF63" i="36"/>
  <c r="QUE63" i="36"/>
  <c r="QUD63" i="36"/>
  <c r="QUC63" i="36"/>
  <c r="QUB63" i="36"/>
  <c r="QUA63" i="36"/>
  <c r="QTZ63" i="36"/>
  <c r="QTY63" i="36"/>
  <c r="QTX63" i="36"/>
  <c r="QTW63" i="36"/>
  <c r="QTV63" i="36"/>
  <c r="QTU63" i="36"/>
  <c r="QTT63" i="36"/>
  <c r="QTS63" i="36"/>
  <c r="QTR63" i="36"/>
  <c r="QTQ63" i="36"/>
  <c r="QTP63" i="36"/>
  <c r="QTO63" i="36"/>
  <c r="QTN63" i="36"/>
  <c r="QTM63" i="36"/>
  <c r="QTL63" i="36"/>
  <c r="QTK63" i="36"/>
  <c r="QTJ63" i="36"/>
  <c r="QTI63" i="36"/>
  <c r="QTH63" i="36"/>
  <c r="QTG63" i="36"/>
  <c r="QTF63" i="36"/>
  <c r="QTE63" i="36"/>
  <c r="QTD63" i="36"/>
  <c r="QTC63" i="36"/>
  <c r="QTB63" i="36"/>
  <c r="QTA63" i="36"/>
  <c r="QSZ63" i="36"/>
  <c r="QSY63" i="36"/>
  <c r="QSX63" i="36"/>
  <c r="QSW63" i="36"/>
  <c r="QSV63" i="36"/>
  <c r="QSU63" i="36"/>
  <c r="QST63" i="36"/>
  <c r="QSS63" i="36"/>
  <c r="QSR63" i="36"/>
  <c r="QSQ63" i="36"/>
  <c r="QSP63" i="36"/>
  <c r="QSO63" i="36"/>
  <c r="QSN63" i="36"/>
  <c r="QSM63" i="36"/>
  <c r="QSL63" i="36"/>
  <c r="QSK63" i="36"/>
  <c r="QSJ63" i="36"/>
  <c r="QSI63" i="36"/>
  <c r="QSH63" i="36"/>
  <c r="QSG63" i="36"/>
  <c r="QSF63" i="36"/>
  <c r="QSE63" i="36"/>
  <c r="QSD63" i="36"/>
  <c r="QSC63" i="36"/>
  <c r="QSB63" i="36"/>
  <c r="QSA63" i="36"/>
  <c r="QRZ63" i="36"/>
  <c r="QRY63" i="36"/>
  <c r="QRX63" i="36"/>
  <c r="QRW63" i="36"/>
  <c r="QRV63" i="36"/>
  <c r="QRU63" i="36"/>
  <c r="QRT63" i="36"/>
  <c r="QRS63" i="36"/>
  <c r="QRR63" i="36"/>
  <c r="QRQ63" i="36"/>
  <c r="QRP63" i="36"/>
  <c r="QRO63" i="36"/>
  <c r="QRN63" i="36"/>
  <c r="QRM63" i="36"/>
  <c r="QRL63" i="36"/>
  <c r="QRK63" i="36"/>
  <c r="QRJ63" i="36"/>
  <c r="QRI63" i="36"/>
  <c r="QRH63" i="36"/>
  <c r="QRG63" i="36"/>
  <c r="QRF63" i="36"/>
  <c r="QRE63" i="36"/>
  <c r="QRD63" i="36"/>
  <c r="QRC63" i="36"/>
  <c r="QRB63" i="36"/>
  <c r="QRA63" i="36"/>
  <c r="QQZ63" i="36"/>
  <c r="QQY63" i="36"/>
  <c r="QQX63" i="36"/>
  <c r="QQW63" i="36"/>
  <c r="QQV63" i="36"/>
  <c r="QQU63" i="36"/>
  <c r="QQT63" i="36"/>
  <c r="QQS63" i="36"/>
  <c r="QQR63" i="36"/>
  <c r="QQQ63" i="36"/>
  <c r="QQP63" i="36"/>
  <c r="QQO63" i="36"/>
  <c r="QQN63" i="36"/>
  <c r="QQM63" i="36"/>
  <c r="QQL63" i="36"/>
  <c r="QQK63" i="36"/>
  <c r="QQJ63" i="36"/>
  <c r="QQI63" i="36"/>
  <c r="QQH63" i="36"/>
  <c r="QQG63" i="36"/>
  <c r="QQF63" i="36"/>
  <c r="QQE63" i="36"/>
  <c r="QQD63" i="36"/>
  <c r="QQC63" i="36"/>
  <c r="QQB63" i="36"/>
  <c r="QQA63" i="36"/>
  <c r="QPZ63" i="36"/>
  <c r="QPY63" i="36"/>
  <c r="QPX63" i="36"/>
  <c r="QPW63" i="36"/>
  <c r="QPV63" i="36"/>
  <c r="QPU63" i="36"/>
  <c r="QPT63" i="36"/>
  <c r="QPS63" i="36"/>
  <c r="QPR63" i="36"/>
  <c r="QPQ63" i="36"/>
  <c r="QPP63" i="36"/>
  <c r="QPO63" i="36"/>
  <c r="QPN63" i="36"/>
  <c r="QPM63" i="36"/>
  <c r="QPL63" i="36"/>
  <c r="QPK63" i="36"/>
  <c r="QPJ63" i="36"/>
  <c r="QPI63" i="36"/>
  <c r="QPH63" i="36"/>
  <c r="QPG63" i="36"/>
  <c r="QPF63" i="36"/>
  <c r="QPE63" i="36"/>
  <c r="QPD63" i="36"/>
  <c r="QPC63" i="36"/>
  <c r="QPB63" i="36"/>
  <c r="QPA63" i="36"/>
  <c r="QOZ63" i="36"/>
  <c r="QOY63" i="36"/>
  <c r="QOX63" i="36"/>
  <c r="QOW63" i="36"/>
  <c r="QOV63" i="36"/>
  <c r="QOU63" i="36"/>
  <c r="QOT63" i="36"/>
  <c r="QOS63" i="36"/>
  <c r="QOR63" i="36"/>
  <c r="QOQ63" i="36"/>
  <c r="QOP63" i="36"/>
  <c r="QOO63" i="36"/>
  <c r="QON63" i="36"/>
  <c r="QOM63" i="36"/>
  <c r="QOL63" i="36"/>
  <c r="QOK63" i="36"/>
  <c r="QOJ63" i="36"/>
  <c r="QOI63" i="36"/>
  <c r="QOH63" i="36"/>
  <c r="QOG63" i="36"/>
  <c r="QOF63" i="36"/>
  <c r="QOE63" i="36"/>
  <c r="QOD63" i="36"/>
  <c r="QOC63" i="36"/>
  <c r="QOB63" i="36"/>
  <c r="QOA63" i="36"/>
  <c r="QNZ63" i="36"/>
  <c r="QNY63" i="36"/>
  <c r="QNX63" i="36"/>
  <c r="QNW63" i="36"/>
  <c r="QNV63" i="36"/>
  <c r="QNU63" i="36"/>
  <c r="QNT63" i="36"/>
  <c r="QNS63" i="36"/>
  <c r="QNR63" i="36"/>
  <c r="QNQ63" i="36"/>
  <c r="QNP63" i="36"/>
  <c r="QNO63" i="36"/>
  <c r="QNN63" i="36"/>
  <c r="QNM63" i="36"/>
  <c r="QNL63" i="36"/>
  <c r="QNK63" i="36"/>
  <c r="QNJ63" i="36"/>
  <c r="QNI63" i="36"/>
  <c r="QNH63" i="36"/>
  <c r="QNG63" i="36"/>
  <c r="QNF63" i="36"/>
  <c r="QNE63" i="36"/>
  <c r="QND63" i="36"/>
  <c r="QNC63" i="36"/>
  <c r="QNB63" i="36"/>
  <c r="QNA63" i="36"/>
  <c r="QMZ63" i="36"/>
  <c r="QMY63" i="36"/>
  <c r="QMX63" i="36"/>
  <c r="QMW63" i="36"/>
  <c r="QMV63" i="36"/>
  <c r="QMU63" i="36"/>
  <c r="QMT63" i="36"/>
  <c r="QMS63" i="36"/>
  <c r="QMR63" i="36"/>
  <c r="QMQ63" i="36"/>
  <c r="QMP63" i="36"/>
  <c r="QMO63" i="36"/>
  <c r="QMN63" i="36"/>
  <c r="QMM63" i="36"/>
  <c r="QML63" i="36"/>
  <c r="QMK63" i="36"/>
  <c r="QMJ63" i="36"/>
  <c r="QMI63" i="36"/>
  <c r="QMH63" i="36"/>
  <c r="QMG63" i="36"/>
  <c r="QMF63" i="36"/>
  <c r="QME63" i="36"/>
  <c r="QMD63" i="36"/>
  <c r="QMC63" i="36"/>
  <c r="QMB63" i="36"/>
  <c r="QMA63" i="36"/>
  <c r="QLZ63" i="36"/>
  <c r="QLY63" i="36"/>
  <c r="QLX63" i="36"/>
  <c r="QLW63" i="36"/>
  <c r="QLV63" i="36"/>
  <c r="QLU63" i="36"/>
  <c r="QLT63" i="36"/>
  <c r="QLS63" i="36"/>
  <c r="QLR63" i="36"/>
  <c r="QLQ63" i="36"/>
  <c r="QLP63" i="36"/>
  <c r="QLO63" i="36"/>
  <c r="QLN63" i="36"/>
  <c r="QLM63" i="36"/>
  <c r="QLL63" i="36"/>
  <c r="QLK63" i="36"/>
  <c r="QLJ63" i="36"/>
  <c r="QLI63" i="36"/>
  <c r="QLH63" i="36"/>
  <c r="QLG63" i="36"/>
  <c r="QLF63" i="36"/>
  <c r="QLE63" i="36"/>
  <c r="QLD63" i="36"/>
  <c r="QLC63" i="36"/>
  <c r="QLB63" i="36"/>
  <c r="QLA63" i="36"/>
  <c r="QKZ63" i="36"/>
  <c r="QKY63" i="36"/>
  <c r="QKX63" i="36"/>
  <c r="QKW63" i="36"/>
  <c r="QKV63" i="36"/>
  <c r="QKU63" i="36"/>
  <c r="QKT63" i="36"/>
  <c r="QKS63" i="36"/>
  <c r="QKR63" i="36"/>
  <c r="QKQ63" i="36"/>
  <c r="QKP63" i="36"/>
  <c r="QKO63" i="36"/>
  <c r="QKN63" i="36"/>
  <c r="QKM63" i="36"/>
  <c r="QKL63" i="36"/>
  <c r="QKK63" i="36"/>
  <c r="QKJ63" i="36"/>
  <c r="QKI63" i="36"/>
  <c r="QKH63" i="36"/>
  <c r="QKG63" i="36"/>
  <c r="QKF63" i="36"/>
  <c r="QKE63" i="36"/>
  <c r="QKD63" i="36"/>
  <c r="QKC63" i="36"/>
  <c r="QKB63" i="36"/>
  <c r="QKA63" i="36"/>
  <c r="QJZ63" i="36"/>
  <c r="QJY63" i="36"/>
  <c r="QJX63" i="36"/>
  <c r="QJW63" i="36"/>
  <c r="QJV63" i="36"/>
  <c r="QJU63" i="36"/>
  <c r="QJT63" i="36"/>
  <c r="QJS63" i="36"/>
  <c r="QJR63" i="36"/>
  <c r="QJQ63" i="36"/>
  <c r="QJP63" i="36"/>
  <c r="QJO63" i="36"/>
  <c r="QJN63" i="36"/>
  <c r="QJM63" i="36"/>
  <c r="QJL63" i="36"/>
  <c r="QJK63" i="36"/>
  <c r="QJJ63" i="36"/>
  <c r="QJI63" i="36"/>
  <c r="QJH63" i="36"/>
  <c r="QJG63" i="36"/>
  <c r="QJF63" i="36"/>
  <c r="QJE63" i="36"/>
  <c r="QJD63" i="36"/>
  <c r="QJC63" i="36"/>
  <c r="QJB63" i="36"/>
  <c r="QJA63" i="36"/>
  <c r="QIZ63" i="36"/>
  <c r="QIY63" i="36"/>
  <c r="QIX63" i="36"/>
  <c r="QIW63" i="36"/>
  <c r="QIV63" i="36"/>
  <c r="QIU63" i="36"/>
  <c r="QIT63" i="36"/>
  <c r="QIS63" i="36"/>
  <c r="QIR63" i="36"/>
  <c r="QIQ63" i="36"/>
  <c r="QIP63" i="36"/>
  <c r="QIO63" i="36"/>
  <c r="QIN63" i="36"/>
  <c r="QIM63" i="36"/>
  <c r="QIL63" i="36"/>
  <c r="QIK63" i="36"/>
  <c r="QIJ63" i="36"/>
  <c r="QII63" i="36"/>
  <c r="QIH63" i="36"/>
  <c r="QIG63" i="36"/>
  <c r="QIF63" i="36"/>
  <c r="QIE63" i="36"/>
  <c r="QID63" i="36"/>
  <c r="QIC63" i="36"/>
  <c r="QIB63" i="36"/>
  <c r="QIA63" i="36"/>
  <c r="QHZ63" i="36"/>
  <c r="QHY63" i="36"/>
  <c r="QHX63" i="36"/>
  <c r="QHW63" i="36"/>
  <c r="QHV63" i="36"/>
  <c r="QHU63" i="36"/>
  <c r="QHT63" i="36"/>
  <c r="QHS63" i="36"/>
  <c r="QHR63" i="36"/>
  <c r="QHQ63" i="36"/>
  <c r="QHP63" i="36"/>
  <c r="QHO63" i="36"/>
  <c r="QHN63" i="36"/>
  <c r="QHM63" i="36"/>
  <c r="QHL63" i="36"/>
  <c r="QHK63" i="36"/>
  <c r="QHJ63" i="36"/>
  <c r="QHI63" i="36"/>
  <c r="QHH63" i="36"/>
  <c r="QHG63" i="36"/>
  <c r="QHF63" i="36"/>
  <c r="QHE63" i="36"/>
  <c r="QHD63" i="36"/>
  <c r="QHC63" i="36"/>
  <c r="QHB63" i="36"/>
  <c r="QHA63" i="36"/>
  <c r="QGZ63" i="36"/>
  <c r="QGY63" i="36"/>
  <c r="QGX63" i="36"/>
  <c r="QGW63" i="36"/>
  <c r="QGV63" i="36"/>
  <c r="QGU63" i="36"/>
  <c r="QGT63" i="36"/>
  <c r="QGS63" i="36"/>
  <c r="QGR63" i="36"/>
  <c r="QGQ63" i="36"/>
  <c r="QGP63" i="36"/>
  <c r="QGO63" i="36"/>
  <c r="QGN63" i="36"/>
  <c r="QGM63" i="36"/>
  <c r="QGL63" i="36"/>
  <c r="QGK63" i="36"/>
  <c r="QGJ63" i="36"/>
  <c r="QGI63" i="36"/>
  <c r="QGH63" i="36"/>
  <c r="QGG63" i="36"/>
  <c r="QGF63" i="36"/>
  <c r="QGE63" i="36"/>
  <c r="QGD63" i="36"/>
  <c r="QGC63" i="36"/>
  <c r="QGB63" i="36"/>
  <c r="QGA63" i="36"/>
  <c r="QFZ63" i="36"/>
  <c r="QFY63" i="36"/>
  <c r="QFX63" i="36"/>
  <c r="QFW63" i="36"/>
  <c r="QFV63" i="36"/>
  <c r="QFU63" i="36"/>
  <c r="QFT63" i="36"/>
  <c r="QFS63" i="36"/>
  <c r="QFR63" i="36"/>
  <c r="QFQ63" i="36"/>
  <c r="QFP63" i="36"/>
  <c r="QFO63" i="36"/>
  <c r="QFN63" i="36"/>
  <c r="QFM63" i="36"/>
  <c r="QFL63" i="36"/>
  <c r="QFK63" i="36"/>
  <c r="QFJ63" i="36"/>
  <c r="QFI63" i="36"/>
  <c r="QFH63" i="36"/>
  <c r="QFG63" i="36"/>
  <c r="QFF63" i="36"/>
  <c r="QFE63" i="36"/>
  <c r="QFD63" i="36"/>
  <c r="QFC63" i="36"/>
  <c r="QFB63" i="36"/>
  <c r="QFA63" i="36"/>
  <c r="QEZ63" i="36"/>
  <c r="QEY63" i="36"/>
  <c r="QEX63" i="36"/>
  <c r="QEW63" i="36"/>
  <c r="QEV63" i="36"/>
  <c r="QEU63" i="36"/>
  <c r="QET63" i="36"/>
  <c r="QES63" i="36"/>
  <c r="QER63" i="36"/>
  <c r="QEQ63" i="36"/>
  <c r="QEP63" i="36"/>
  <c r="QEO63" i="36"/>
  <c r="QEN63" i="36"/>
  <c r="QEM63" i="36"/>
  <c r="QEL63" i="36"/>
  <c r="QEK63" i="36"/>
  <c r="QEJ63" i="36"/>
  <c r="QEI63" i="36"/>
  <c r="QEH63" i="36"/>
  <c r="QEG63" i="36"/>
  <c r="QEF63" i="36"/>
  <c r="QEE63" i="36"/>
  <c r="QED63" i="36"/>
  <c r="QEC63" i="36"/>
  <c r="QEB63" i="36"/>
  <c r="QEA63" i="36"/>
  <c r="QDZ63" i="36"/>
  <c r="QDY63" i="36"/>
  <c r="QDX63" i="36"/>
  <c r="QDW63" i="36"/>
  <c r="QDV63" i="36"/>
  <c r="QDU63" i="36"/>
  <c r="QDT63" i="36"/>
  <c r="QDS63" i="36"/>
  <c r="QDR63" i="36"/>
  <c r="QDQ63" i="36"/>
  <c r="QDP63" i="36"/>
  <c r="QDO63" i="36"/>
  <c r="QDN63" i="36"/>
  <c r="QDM63" i="36"/>
  <c r="QDL63" i="36"/>
  <c r="QDK63" i="36"/>
  <c r="QDJ63" i="36"/>
  <c r="QDI63" i="36"/>
  <c r="QDH63" i="36"/>
  <c r="QDG63" i="36"/>
  <c r="QDF63" i="36"/>
  <c r="QDE63" i="36"/>
  <c r="QDD63" i="36"/>
  <c r="QDC63" i="36"/>
  <c r="QDB63" i="36"/>
  <c r="QDA63" i="36"/>
  <c r="QCZ63" i="36"/>
  <c r="QCY63" i="36"/>
  <c r="QCX63" i="36"/>
  <c r="QCW63" i="36"/>
  <c r="QCV63" i="36"/>
  <c r="QCU63" i="36"/>
  <c r="QCT63" i="36"/>
  <c r="QCS63" i="36"/>
  <c r="QCR63" i="36"/>
  <c r="QCQ63" i="36"/>
  <c r="QCP63" i="36"/>
  <c r="QCO63" i="36"/>
  <c r="QCN63" i="36"/>
  <c r="QCM63" i="36"/>
  <c r="QCL63" i="36"/>
  <c r="QCK63" i="36"/>
  <c r="QCJ63" i="36"/>
  <c r="QCI63" i="36"/>
  <c r="QCH63" i="36"/>
  <c r="QCG63" i="36"/>
  <c r="QCF63" i="36"/>
  <c r="QCE63" i="36"/>
  <c r="QCD63" i="36"/>
  <c r="QCC63" i="36"/>
  <c r="QCB63" i="36"/>
  <c r="QCA63" i="36"/>
  <c r="QBZ63" i="36"/>
  <c r="QBY63" i="36"/>
  <c r="QBX63" i="36"/>
  <c r="QBW63" i="36"/>
  <c r="QBV63" i="36"/>
  <c r="QBU63" i="36"/>
  <c r="QBT63" i="36"/>
  <c r="QBS63" i="36"/>
  <c r="QBR63" i="36"/>
  <c r="QBQ63" i="36"/>
  <c r="QBP63" i="36"/>
  <c r="QBO63" i="36"/>
  <c r="QBN63" i="36"/>
  <c r="QBM63" i="36"/>
  <c r="QBL63" i="36"/>
  <c r="QBK63" i="36"/>
  <c r="QBJ63" i="36"/>
  <c r="QBI63" i="36"/>
  <c r="QBH63" i="36"/>
  <c r="QBG63" i="36"/>
  <c r="QBF63" i="36"/>
  <c r="QBE63" i="36"/>
  <c r="QBD63" i="36"/>
  <c r="QBC63" i="36"/>
  <c r="QBB63" i="36"/>
  <c r="QBA63" i="36"/>
  <c r="QAZ63" i="36"/>
  <c r="QAY63" i="36"/>
  <c r="QAX63" i="36"/>
  <c r="QAW63" i="36"/>
  <c r="QAV63" i="36"/>
  <c r="QAU63" i="36"/>
  <c r="QAT63" i="36"/>
  <c r="QAS63" i="36"/>
  <c r="QAR63" i="36"/>
  <c r="QAQ63" i="36"/>
  <c r="QAP63" i="36"/>
  <c r="QAO63" i="36"/>
  <c r="QAN63" i="36"/>
  <c r="QAM63" i="36"/>
  <c r="QAL63" i="36"/>
  <c r="QAK63" i="36"/>
  <c r="QAJ63" i="36"/>
  <c r="QAI63" i="36"/>
  <c r="QAH63" i="36"/>
  <c r="QAG63" i="36"/>
  <c r="QAF63" i="36"/>
  <c r="QAE63" i="36"/>
  <c r="QAD63" i="36"/>
  <c r="QAC63" i="36"/>
  <c r="QAB63" i="36"/>
  <c r="QAA63" i="36"/>
  <c r="PZZ63" i="36"/>
  <c r="PZY63" i="36"/>
  <c r="PZX63" i="36"/>
  <c r="PZW63" i="36"/>
  <c r="PZV63" i="36"/>
  <c r="PZU63" i="36"/>
  <c r="PZT63" i="36"/>
  <c r="PZS63" i="36"/>
  <c r="PZR63" i="36"/>
  <c r="PZQ63" i="36"/>
  <c r="PZP63" i="36"/>
  <c r="PZO63" i="36"/>
  <c r="PZN63" i="36"/>
  <c r="PZM63" i="36"/>
  <c r="PZL63" i="36"/>
  <c r="PZK63" i="36"/>
  <c r="PZJ63" i="36"/>
  <c r="PZI63" i="36"/>
  <c r="PZH63" i="36"/>
  <c r="PZG63" i="36"/>
  <c r="PZF63" i="36"/>
  <c r="PZE63" i="36"/>
  <c r="PZD63" i="36"/>
  <c r="PZC63" i="36"/>
  <c r="PZB63" i="36"/>
  <c r="PZA63" i="36"/>
  <c r="PYZ63" i="36"/>
  <c r="PYY63" i="36"/>
  <c r="PYX63" i="36"/>
  <c r="PYW63" i="36"/>
  <c r="PYV63" i="36"/>
  <c r="PYU63" i="36"/>
  <c r="PYT63" i="36"/>
  <c r="PYS63" i="36"/>
  <c r="PYR63" i="36"/>
  <c r="PYQ63" i="36"/>
  <c r="PYP63" i="36"/>
  <c r="PYO63" i="36"/>
  <c r="PYN63" i="36"/>
  <c r="PYM63" i="36"/>
  <c r="PYL63" i="36"/>
  <c r="PYK63" i="36"/>
  <c r="PYJ63" i="36"/>
  <c r="PYI63" i="36"/>
  <c r="PYH63" i="36"/>
  <c r="PYG63" i="36"/>
  <c r="PYF63" i="36"/>
  <c r="PYE63" i="36"/>
  <c r="PYD63" i="36"/>
  <c r="PYC63" i="36"/>
  <c r="PYB63" i="36"/>
  <c r="PYA63" i="36"/>
  <c r="PXZ63" i="36"/>
  <c r="PXY63" i="36"/>
  <c r="PXX63" i="36"/>
  <c r="PXW63" i="36"/>
  <c r="PXV63" i="36"/>
  <c r="PXU63" i="36"/>
  <c r="PXT63" i="36"/>
  <c r="PXS63" i="36"/>
  <c r="PXR63" i="36"/>
  <c r="PXQ63" i="36"/>
  <c r="PXP63" i="36"/>
  <c r="PXO63" i="36"/>
  <c r="PXN63" i="36"/>
  <c r="PXM63" i="36"/>
  <c r="PXL63" i="36"/>
  <c r="PXK63" i="36"/>
  <c r="PXJ63" i="36"/>
  <c r="PXI63" i="36"/>
  <c r="PXH63" i="36"/>
  <c r="PXG63" i="36"/>
  <c r="PXF63" i="36"/>
  <c r="PXE63" i="36"/>
  <c r="PXD63" i="36"/>
  <c r="PXC63" i="36"/>
  <c r="PXB63" i="36"/>
  <c r="PXA63" i="36"/>
  <c r="PWZ63" i="36"/>
  <c r="PWY63" i="36"/>
  <c r="PWX63" i="36"/>
  <c r="PWW63" i="36"/>
  <c r="PWV63" i="36"/>
  <c r="PWU63" i="36"/>
  <c r="PWT63" i="36"/>
  <c r="PWS63" i="36"/>
  <c r="PWR63" i="36"/>
  <c r="PWQ63" i="36"/>
  <c r="PWP63" i="36"/>
  <c r="PWO63" i="36"/>
  <c r="PWN63" i="36"/>
  <c r="PWM63" i="36"/>
  <c r="PWL63" i="36"/>
  <c r="PWK63" i="36"/>
  <c r="PWJ63" i="36"/>
  <c r="PWI63" i="36"/>
  <c r="PWH63" i="36"/>
  <c r="PWG63" i="36"/>
  <c r="PWF63" i="36"/>
  <c r="PWE63" i="36"/>
  <c r="PWD63" i="36"/>
  <c r="PWC63" i="36"/>
  <c r="PWB63" i="36"/>
  <c r="PWA63" i="36"/>
  <c r="PVZ63" i="36"/>
  <c r="PVY63" i="36"/>
  <c r="PVX63" i="36"/>
  <c r="PVW63" i="36"/>
  <c r="PVV63" i="36"/>
  <c r="PVU63" i="36"/>
  <c r="PVT63" i="36"/>
  <c r="PVS63" i="36"/>
  <c r="PVR63" i="36"/>
  <c r="PVQ63" i="36"/>
  <c r="PVP63" i="36"/>
  <c r="PVO63" i="36"/>
  <c r="PVN63" i="36"/>
  <c r="PVM63" i="36"/>
  <c r="PVL63" i="36"/>
  <c r="PVK63" i="36"/>
  <c r="PVJ63" i="36"/>
  <c r="PVI63" i="36"/>
  <c r="PVH63" i="36"/>
  <c r="PVG63" i="36"/>
  <c r="PVF63" i="36"/>
  <c r="PVE63" i="36"/>
  <c r="PVD63" i="36"/>
  <c r="PVC63" i="36"/>
  <c r="PVB63" i="36"/>
  <c r="PVA63" i="36"/>
  <c r="PUZ63" i="36"/>
  <c r="PUY63" i="36"/>
  <c r="PUX63" i="36"/>
  <c r="PUW63" i="36"/>
  <c r="PUV63" i="36"/>
  <c r="PUU63" i="36"/>
  <c r="PUT63" i="36"/>
  <c r="PUS63" i="36"/>
  <c r="PUR63" i="36"/>
  <c r="PUQ63" i="36"/>
  <c r="PUP63" i="36"/>
  <c r="PUO63" i="36"/>
  <c r="PUN63" i="36"/>
  <c r="PUM63" i="36"/>
  <c r="PUL63" i="36"/>
  <c r="PUK63" i="36"/>
  <c r="PUJ63" i="36"/>
  <c r="PUI63" i="36"/>
  <c r="PUH63" i="36"/>
  <c r="PUG63" i="36"/>
  <c r="PUF63" i="36"/>
  <c r="PUE63" i="36"/>
  <c r="PUD63" i="36"/>
  <c r="PUC63" i="36"/>
  <c r="PUB63" i="36"/>
  <c r="PUA63" i="36"/>
  <c r="PTZ63" i="36"/>
  <c r="PTY63" i="36"/>
  <c r="PTX63" i="36"/>
  <c r="PTW63" i="36"/>
  <c r="PTV63" i="36"/>
  <c r="PTU63" i="36"/>
  <c r="PTT63" i="36"/>
  <c r="PTS63" i="36"/>
  <c r="PTR63" i="36"/>
  <c r="PTQ63" i="36"/>
  <c r="PTP63" i="36"/>
  <c r="PTO63" i="36"/>
  <c r="PTN63" i="36"/>
  <c r="PTM63" i="36"/>
  <c r="PTL63" i="36"/>
  <c r="PTK63" i="36"/>
  <c r="PTJ63" i="36"/>
  <c r="PTI63" i="36"/>
  <c r="PTH63" i="36"/>
  <c r="PTG63" i="36"/>
  <c r="PTF63" i="36"/>
  <c r="PTE63" i="36"/>
  <c r="PTD63" i="36"/>
  <c r="PTC63" i="36"/>
  <c r="PTB63" i="36"/>
  <c r="PTA63" i="36"/>
  <c r="PSZ63" i="36"/>
  <c r="PSY63" i="36"/>
  <c r="PSX63" i="36"/>
  <c r="PSW63" i="36"/>
  <c r="PSV63" i="36"/>
  <c r="PSU63" i="36"/>
  <c r="PST63" i="36"/>
  <c r="PSS63" i="36"/>
  <c r="PSR63" i="36"/>
  <c r="PSQ63" i="36"/>
  <c r="PSP63" i="36"/>
  <c r="PSO63" i="36"/>
  <c r="PSN63" i="36"/>
  <c r="PSM63" i="36"/>
  <c r="PSL63" i="36"/>
  <c r="PSK63" i="36"/>
  <c r="PSJ63" i="36"/>
  <c r="PSI63" i="36"/>
  <c r="PSH63" i="36"/>
  <c r="PSG63" i="36"/>
  <c r="PSF63" i="36"/>
  <c r="PSE63" i="36"/>
  <c r="PSD63" i="36"/>
  <c r="PSC63" i="36"/>
  <c r="PSB63" i="36"/>
  <c r="PSA63" i="36"/>
  <c r="PRZ63" i="36"/>
  <c r="PRY63" i="36"/>
  <c r="PRX63" i="36"/>
  <c r="PRW63" i="36"/>
  <c r="PRV63" i="36"/>
  <c r="PRU63" i="36"/>
  <c r="PRT63" i="36"/>
  <c r="PRS63" i="36"/>
  <c r="PRR63" i="36"/>
  <c r="PRQ63" i="36"/>
  <c r="PRP63" i="36"/>
  <c r="PRO63" i="36"/>
  <c r="PRN63" i="36"/>
  <c r="PRM63" i="36"/>
  <c r="PRL63" i="36"/>
  <c r="PRK63" i="36"/>
  <c r="PRJ63" i="36"/>
  <c r="PRI63" i="36"/>
  <c r="PRH63" i="36"/>
  <c r="PRG63" i="36"/>
  <c r="PRF63" i="36"/>
  <c r="PRE63" i="36"/>
  <c r="PRD63" i="36"/>
  <c r="PRC63" i="36"/>
  <c r="PRB63" i="36"/>
  <c r="PRA63" i="36"/>
  <c r="PQZ63" i="36"/>
  <c r="PQY63" i="36"/>
  <c r="PQX63" i="36"/>
  <c r="PQW63" i="36"/>
  <c r="PQV63" i="36"/>
  <c r="PQU63" i="36"/>
  <c r="PQT63" i="36"/>
  <c r="PQS63" i="36"/>
  <c r="PQR63" i="36"/>
  <c r="PQQ63" i="36"/>
  <c r="PQP63" i="36"/>
  <c r="PQO63" i="36"/>
  <c r="PQN63" i="36"/>
  <c r="PQM63" i="36"/>
  <c r="PQL63" i="36"/>
  <c r="PQK63" i="36"/>
  <c r="PQJ63" i="36"/>
  <c r="PQI63" i="36"/>
  <c r="PQH63" i="36"/>
  <c r="PQG63" i="36"/>
  <c r="PQF63" i="36"/>
  <c r="PQE63" i="36"/>
  <c r="PQD63" i="36"/>
  <c r="PQC63" i="36"/>
  <c r="PQB63" i="36"/>
  <c r="PQA63" i="36"/>
  <c r="PPZ63" i="36"/>
  <c r="PPY63" i="36"/>
  <c r="PPX63" i="36"/>
  <c r="PPW63" i="36"/>
  <c r="PPV63" i="36"/>
  <c r="PPU63" i="36"/>
  <c r="PPT63" i="36"/>
  <c r="PPS63" i="36"/>
  <c r="PPR63" i="36"/>
  <c r="PPQ63" i="36"/>
  <c r="PPP63" i="36"/>
  <c r="PPO63" i="36"/>
  <c r="PPN63" i="36"/>
  <c r="PPM63" i="36"/>
  <c r="PPL63" i="36"/>
  <c r="PPK63" i="36"/>
  <c r="PPJ63" i="36"/>
  <c r="PPI63" i="36"/>
  <c r="PPH63" i="36"/>
  <c r="PPG63" i="36"/>
  <c r="PPF63" i="36"/>
  <c r="PPE63" i="36"/>
  <c r="PPD63" i="36"/>
  <c r="PPC63" i="36"/>
  <c r="PPB63" i="36"/>
  <c r="PPA63" i="36"/>
  <c r="POZ63" i="36"/>
  <c r="POY63" i="36"/>
  <c r="POX63" i="36"/>
  <c r="POW63" i="36"/>
  <c r="POV63" i="36"/>
  <c r="POU63" i="36"/>
  <c r="POT63" i="36"/>
  <c r="POS63" i="36"/>
  <c r="POR63" i="36"/>
  <c r="POQ63" i="36"/>
  <c r="POP63" i="36"/>
  <c r="POO63" i="36"/>
  <c r="PON63" i="36"/>
  <c r="POM63" i="36"/>
  <c r="POL63" i="36"/>
  <c r="POK63" i="36"/>
  <c r="POJ63" i="36"/>
  <c r="POI63" i="36"/>
  <c r="POH63" i="36"/>
  <c r="POG63" i="36"/>
  <c r="POF63" i="36"/>
  <c r="POE63" i="36"/>
  <c r="POD63" i="36"/>
  <c r="POC63" i="36"/>
  <c r="POB63" i="36"/>
  <c r="POA63" i="36"/>
  <c r="PNZ63" i="36"/>
  <c r="PNY63" i="36"/>
  <c r="PNX63" i="36"/>
  <c r="PNW63" i="36"/>
  <c r="PNV63" i="36"/>
  <c r="PNU63" i="36"/>
  <c r="PNT63" i="36"/>
  <c r="PNS63" i="36"/>
  <c r="PNR63" i="36"/>
  <c r="PNQ63" i="36"/>
  <c r="PNP63" i="36"/>
  <c r="PNO63" i="36"/>
  <c r="PNN63" i="36"/>
  <c r="PNM63" i="36"/>
  <c r="PNL63" i="36"/>
  <c r="PNK63" i="36"/>
  <c r="PNJ63" i="36"/>
  <c r="PNI63" i="36"/>
  <c r="PNH63" i="36"/>
  <c r="PNG63" i="36"/>
  <c r="PNF63" i="36"/>
  <c r="PNE63" i="36"/>
  <c r="PND63" i="36"/>
  <c r="PNC63" i="36"/>
  <c r="PNB63" i="36"/>
  <c r="PNA63" i="36"/>
  <c r="PMZ63" i="36"/>
  <c r="PMY63" i="36"/>
  <c r="PMX63" i="36"/>
  <c r="PMW63" i="36"/>
  <c r="PMV63" i="36"/>
  <c r="PMU63" i="36"/>
  <c r="PMT63" i="36"/>
  <c r="PMS63" i="36"/>
  <c r="PMR63" i="36"/>
  <c r="PMQ63" i="36"/>
  <c r="PMP63" i="36"/>
  <c r="PMO63" i="36"/>
  <c r="PMN63" i="36"/>
  <c r="PMM63" i="36"/>
  <c r="PML63" i="36"/>
  <c r="PMK63" i="36"/>
  <c r="PMJ63" i="36"/>
  <c r="PMI63" i="36"/>
  <c r="PMH63" i="36"/>
  <c r="PMG63" i="36"/>
  <c r="PMF63" i="36"/>
  <c r="PME63" i="36"/>
  <c r="PMD63" i="36"/>
  <c r="PMC63" i="36"/>
  <c r="PMB63" i="36"/>
  <c r="PMA63" i="36"/>
  <c r="PLZ63" i="36"/>
  <c r="PLY63" i="36"/>
  <c r="PLX63" i="36"/>
  <c r="PLW63" i="36"/>
  <c r="PLV63" i="36"/>
  <c r="PLU63" i="36"/>
  <c r="PLT63" i="36"/>
  <c r="PLS63" i="36"/>
  <c r="PLR63" i="36"/>
  <c r="PLQ63" i="36"/>
  <c r="PLP63" i="36"/>
  <c r="PLO63" i="36"/>
  <c r="PLN63" i="36"/>
  <c r="PLM63" i="36"/>
  <c r="PLL63" i="36"/>
  <c r="PLK63" i="36"/>
  <c r="PLJ63" i="36"/>
  <c r="PLI63" i="36"/>
  <c r="PLH63" i="36"/>
  <c r="PLG63" i="36"/>
  <c r="PLF63" i="36"/>
  <c r="PLE63" i="36"/>
  <c r="PLD63" i="36"/>
  <c r="PLC63" i="36"/>
  <c r="PLB63" i="36"/>
  <c r="PLA63" i="36"/>
  <c r="PKZ63" i="36"/>
  <c r="PKY63" i="36"/>
  <c r="PKX63" i="36"/>
  <c r="PKW63" i="36"/>
  <c r="PKV63" i="36"/>
  <c r="PKU63" i="36"/>
  <c r="PKT63" i="36"/>
  <c r="PKS63" i="36"/>
  <c r="PKR63" i="36"/>
  <c r="PKQ63" i="36"/>
  <c r="PKP63" i="36"/>
  <c r="PKO63" i="36"/>
  <c r="PKN63" i="36"/>
  <c r="PKM63" i="36"/>
  <c r="PKL63" i="36"/>
  <c r="PKK63" i="36"/>
  <c r="PKJ63" i="36"/>
  <c r="PKI63" i="36"/>
  <c r="PKH63" i="36"/>
  <c r="PKG63" i="36"/>
  <c r="PKF63" i="36"/>
  <c r="PKE63" i="36"/>
  <c r="PKD63" i="36"/>
  <c r="PKC63" i="36"/>
  <c r="PKB63" i="36"/>
  <c r="PKA63" i="36"/>
  <c r="PJZ63" i="36"/>
  <c r="PJY63" i="36"/>
  <c r="PJX63" i="36"/>
  <c r="PJW63" i="36"/>
  <c r="PJV63" i="36"/>
  <c r="PJU63" i="36"/>
  <c r="PJT63" i="36"/>
  <c r="PJS63" i="36"/>
  <c r="PJR63" i="36"/>
  <c r="PJQ63" i="36"/>
  <c r="PJP63" i="36"/>
  <c r="PJO63" i="36"/>
  <c r="PJN63" i="36"/>
  <c r="PJM63" i="36"/>
  <c r="PJL63" i="36"/>
  <c r="PJK63" i="36"/>
  <c r="PJJ63" i="36"/>
  <c r="PJI63" i="36"/>
  <c r="PJH63" i="36"/>
  <c r="PJG63" i="36"/>
  <c r="PJF63" i="36"/>
  <c r="PJE63" i="36"/>
  <c r="PJD63" i="36"/>
  <c r="PJC63" i="36"/>
  <c r="PJB63" i="36"/>
  <c r="PJA63" i="36"/>
  <c r="PIZ63" i="36"/>
  <c r="PIY63" i="36"/>
  <c r="PIX63" i="36"/>
  <c r="PIW63" i="36"/>
  <c r="PIV63" i="36"/>
  <c r="PIU63" i="36"/>
  <c r="PIT63" i="36"/>
  <c r="PIS63" i="36"/>
  <c r="PIR63" i="36"/>
  <c r="PIQ63" i="36"/>
  <c r="PIP63" i="36"/>
  <c r="PIO63" i="36"/>
  <c r="PIN63" i="36"/>
  <c r="PIM63" i="36"/>
  <c r="PIL63" i="36"/>
  <c r="PIK63" i="36"/>
  <c r="PIJ63" i="36"/>
  <c r="PII63" i="36"/>
  <c r="PIH63" i="36"/>
  <c r="PIG63" i="36"/>
  <c r="PIF63" i="36"/>
  <c r="PIE63" i="36"/>
  <c r="PID63" i="36"/>
  <c r="PIC63" i="36"/>
  <c r="PIB63" i="36"/>
  <c r="PIA63" i="36"/>
  <c r="PHZ63" i="36"/>
  <c r="PHY63" i="36"/>
  <c r="PHX63" i="36"/>
  <c r="PHW63" i="36"/>
  <c r="PHV63" i="36"/>
  <c r="PHU63" i="36"/>
  <c r="PHT63" i="36"/>
  <c r="PHS63" i="36"/>
  <c r="PHR63" i="36"/>
  <c r="PHQ63" i="36"/>
  <c r="PHP63" i="36"/>
  <c r="PHO63" i="36"/>
  <c r="PHN63" i="36"/>
  <c r="PHM63" i="36"/>
  <c r="PHL63" i="36"/>
  <c r="PHK63" i="36"/>
  <c r="PHJ63" i="36"/>
  <c r="PHI63" i="36"/>
  <c r="PHH63" i="36"/>
  <c r="PHG63" i="36"/>
  <c r="PHF63" i="36"/>
  <c r="PHE63" i="36"/>
  <c r="PHD63" i="36"/>
  <c r="PHC63" i="36"/>
  <c r="PHB63" i="36"/>
  <c r="PHA63" i="36"/>
  <c r="PGZ63" i="36"/>
  <c r="PGY63" i="36"/>
  <c r="PGX63" i="36"/>
  <c r="PGW63" i="36"/>
  <c r="PGV63" i="36"/>
  <c r="PGU63" i="36"/>
  <c r="PGT63" i="36"/>
  <c r="PGS63" i="36"/>
  <c r="PGR63" i="36"/>
  <c r="PGQ63" i="36"/>
  <c r="PGP63" i="36"/>
  <c r="PGO63" i="36"/>
  <c r="PGN63" i="36"/>
  <c r="PGM63" i="36"/>
  <c r="PGL63" i="36"/>
  <c r="PGK63" i="36"/>
  <c r="PGJ63" i="36"/>
  <c r="PGI63" i="36"/>
  <c r="PGH63" i="36"/>
  <c r="PGG63" i="36"/>
  <c r="PGF63" i="36"/>
  <c r="PGE63" i="36"/>
  <c r="PGD63" i="36"/>
  <c r="PGC63" i="36"/>
  <c r="PGB63" i="36"/>
  <c r="PGA63" i="36"/>
  <c r="PFZ63" i="36"/>
  <c r="PFY63" i="36"/>
  <c r="PFX63" i="36"/>
  <c r="PFW63" i="36"/>
  <c r="PFV63" i="36"/>
  <c r="PFU63" i="36"/>
  <c r="PFT63" i="36"/>
  <c r="PFS63" i="36"/>
  <c r="PFR63" i="36"/>
  <c r="PFQ63" i="36"/>
  <c r="PFP63" i="36"/>
  <c r="PFO63" i="36"/>
  <c r="PFN63" i="36"/>
  <c r="PFM63" i="36"/>
  <c r="PFL63" i="36"/>
  <c r="PFK63" i="36"/>
  <c r="PFJ63" i="36"/>
  <c r="PFI63" i="36"/>
  <c r="PFH63" i="36"/>
  <c r="PFG63" i="36"/>
  <c r="PFF63" i="36"/>
  <c r="PFE63" i="36"/>
  <c r="PFD63" i="36"/>
  <c r="PFC63" i="36"/>
  <c r="PFB63" i="36"/>
  <c r="PFA63" i="36"/>
  <c r="PEZ63" i="36"/>
  <c r="PEY63" i="36"/>
  <c r="PEX63" i="36"/>
  <c r="PEW63" i="36"/>
  <c r="PEV63" i="36"/>
  <c r="PEU63" i="36"/>
  <c r="PET63" i="36"/>
  <c r="PES63" i="36"/>
  <c r="PER63" i="36"/>
  <c r="PEQ63" i="36"/>
  <c r="PEP63" i="36"/>
  <c r="PEO63" i="36"/>
  <c r="PEN63" i="36"/>
  <c r="PEM63" i="36"/>
  <c r="PEL63" i="36"/>
  <c r="PEK63" i="36"/>
  <c r="PEJ63" i="36"/>
  <c r="PEI63" i="36"/>
  <c r="PEH63" i="36"/>
  <c r="PEG63" i="36"/>
  <c r="PEF63" i="36"/>
  <c r="PEE63" i="36"/>
  <c r="PED63" i="36"/>
  <c r="PEC63" i="36"/>
  <c r="PEB63" i="36"/>
  <c r="PEA63" i="36"/>
  <c r="PDZ63" i="36"/>
  <c r="PDY63" i="36"/>
  <c r="PDX63" i="36"/>
  <c r="PDW63" i="36"/>
  <c r="PDV63" i="36"/>
  <c r="PDU63" i="36"/>
  <c r="PDT63" i="36"/>
  <c r="PDS63" i="36"/>
  <c r="PDR63" i="36"/>
  <c r="PDQ63" i="36"/>
  <c r="PDP63" i="36"/>
  <c r="PDO63" i="36"/>
  <c r="PDN63" i="36"/>
  <c r="PDM63" i="36"/>
  <c r="PDL63" i="36"/>
  <c r="PDK63" i="36"/>
  <c r="PDJ63" i="36"/>
  <c r="PDI63" i="36"/>
  <c r="PDH63" i="36"/>
  <c r="PDG63" i="36"/>
  <c r="PDF63" i="36"/>
  <c r="PDE63" i="36"/>
  <c r="PDD63" i="36"/>
  <c r="PDC63" i="36"/>
  <c r="PDB63" i="36"/>
  <c r="PDA63" i="36"/>
  <c r="PCZ63" i="36"/>
  <c r="PCY63" i="36"/>
  <c r="PCX63" i="36"/>
  <c r="PCW63" i="36"/>
  <c r="PCV63" i="36"/>
  <c r="PCU63" i="36"/>
  <c r="PCT63" i="36"/>
  <c r="PCS63" i="36"/>
  <c r="PCR63" i="36"/>
  <c r="PCQ63" i="36"/>
  <c r="PCP63" i="36"/>
  <c r="PCO63" i="36"/>
  <c r="PCN63" i="36"/>
  <c r="PCM63" i="36"/>
  <c r="PCL63" i="36"/>
  <c r="PCK63" i="36"/>
  <c r="PCJ63" i="36"/>
  <c r="PCI63" i="36"/>
  <c r="PCH63" i="36"/>
  <c r="PCG63" i="36"/>
  <c r="PCF63" i="36"/>
  <c r="PCE63" i="36"/>
  <c r="PCD63" i="36"/>
  <c r="PCC63" i="36"/>
  <c r="PCB63" i="36"/>
  <c r="PCA63" i="36"/>
  <c r="PBZ63" i="36"/>
  <c r="PBY63" i="36"/>
  <c r="PBX63" i="36"/>
  <c r="PBW63" i="36"/>
  <c r="PBV63" i="36"/>
  <c r="PBU63" i="36"/>
  <c r="PBT63" i="36"/>
  <c r="PBS63" i="36"/>
  <c r="PBR63" i="36"/>
  <c r="PBQ63" i="36"/>
  <c r="PBP63" i="36"/>
  <c r="PBO63" i="36"/>
  <c r="PBN63" i="36"/>
  <c r="PBM63" i="36"/>
  <c r="PBL63" i="36"/>
  <c r="PBK63" i="36"/>
  <c r="PBJ63" i="36"/>
  <c r="PBI63" i="36"/>
  <c r="PBH63" i="36"/>
  <c r="PBG63" i="36"/>
  <c r="PBF63" i="36"/>
  <c r="PBE63" i="36"/>
  <c r="PBD63" i="36"/>
  <c r="PBC63" i="36"/>
  <c r="PBB63" i="36"/>
  <c r="PBA63" i="36"/>
  <c r="PAZ63" i="36"/>
  <c r="PAY63" i="36"/>
  <c r="PAX63" i="36"/>
  <c r="PAW63" i="36"/>
  <c r="PAV63" i="36"/>
  <c r="PAU63" i="36"/>
  <c r="PAT63" i="36"/>
  <c r="PAS63" i="36"/>
  <c r="PAR63" i="36"/>
  <c r="PAQ63" i="36"/>
  <c r="PAP63" i="36"/>
  <c r="PAO63" i="36"/>
  <c r="PAN63" i="36"/>
  <c r="PAM63" i="36"/>
  <c r="PAL63" i="36"/>
  <c r="PAK63" i="36"/>
  <c r="PAJ63" i="36"/>
  <c r="PAI63" i="36"/>
  <c r="PAH63" i="36"/>
  <c r="PAG63" i="36"/>
  <c r="PAF63" i="36"/>
  <c r="PAE63" i="36"/>
  <c r="PAD63" i="36"/>
  <c r="PAC63" i="36"/>
  <c r="PAB63" i="36"/>
  <c r="PAA63" i="36"/>
  <c r="OZZ63" i="36"/>
  <c r="OZY63" i="36"/>
  <c r="OZX63" i="36"/>
  <c r="OZW63" i="36"/>
  <c r="OZV63" i="36"/>
  <c r="OZU63" i="36"/>
  <c r="OZT63" i="36"/>
  <c r="OZS63" i="36"/>
  <c r="OZR63" i="36"/>
  <c r="OZQ63" i="36"/>
  <c r="OZP63" i="36"/>
  <c r="OZO63" i="36"/>
  <c r="OZN63" i="36"/>
  <c r="OZM63" i="36"/>
  <c r="OZL63" i="36"/>
  <c r="OZK63" i="36"/>
  <c r="OZJ63" i="36"/>
  <c r="OZI63" i="36"/>
  <c r="OZH63" i="36"/>
  <c r="OZG63" i="36"/>
  <c r="OZF63" i="36"/>
  <c r="OZE63" i="36"/>
  <c r="OZD63" i="36"/>
  <c r="OZC63" i="36"/>
  <c r="OZB63" i="36"/>
  <c r="OZA63" i="36"/>
  <c r="OYZ63" i="36"/>
  <c r="OYY63" i="36"/>
  <c r="OYX63" i="36"/>
  <c r="OYW63" i="36"/>
  <c r="OYV63" i="36"/>
  <c r="OYU63" i="36"/>
  <c r="OYT63" i="36"/>
  <c r="OYS63" i="36"/>
  <c r="OYR63" i="36"/>
  <c r="OYQ63" i="36"/>
  <c r="OYP63" i="36"/>
  <c r="OYO63" i="36"/>
  <c r="OYN63" i="36"/>
  <c r="OYM63" i="36"/>
  <c r="OYL63" i="36"/>
  <c r="OYK63" i="36"/>
  <c r="OYJ63" i="36"/>
  <c r="OYI63" i="36"/>
  <c r="OYH63" i="36"/>
  <c r="OYG63" i="36"/>
  <c r="OYF63" i="36"/>
  <c r="OYE63" i="36"/>
  <c r="OYD63" i="36"/>
  <c r="OYC63" i="36"/>
  <c r="OYB63" i="36"/>
  <c r="OYA63" i="36"/>
  <c r="OXZ63" i="36"/>
  <c r="OXY63" i="36"/>
  <c r="OXX63" i="36"/>
  <c r="OXW63" i="36"/>
  <c r="OXV63" i="36"/>
  <c r="OXU63" i="36"/>
  <c r="OXT63" i="36"/>
  <c r="OXS63" i="36"/>
  <c r="OXR63" i="36"/>
  <c r="OXQ63" i="36"/>
  <c r="OXP63" i="36"/>
  <c r="OXO63" i="36"/>
  <c r="OXN63" i="36"/>
  <c r="OXM63" i="36"/>
  <c r="OXL63" i="36"/>
  <c r="OXK63" i="36"/>
  <c r="OXJ63" i="36"/>
  <c r="OXI63" i="36"/>
  <c r="OXH63" i="36"/>
  <c r="OXG63" i="36"/>
  <c r="OXF63" i="36"/>
  <c r="OXE63" i="36"/>
  <c r="OXD63" i="36"/>
  <c r="OXC63" i="36"/>
  <c r="OXB63" i="36"/>
  <c r="OXA63" i="36"/>
  <c r="OWZ63" i="36"/>
  <c r="OWY63" i="36"/>
  <c r="OWX63" i="36"/>
  <c r="OWW63" i="36"/>
  <c r="OWV63" i="36"/>
  <c r="OWU63" i="36"/>
  <c r="OWT63" i="36"/>
  <c r="OWS63" i="36"/>
  <c r="OWR63" i="36"/>
  <c r="OWQ63" i="36"/>
  <c r="OWP63" i="36"/>
  <c r="OWO63" i="36"/>
  <c r="OWN63" i="36"/>
  <c r="OWM63" i="36"/>
  <c r="OWL63" i="36"/>
  <c r="OWK63" i="36"/>
  <c r="OWJ63" i="36"/>
  <c r="OWI63" i="36"/>
  <c r="OWH63" i="36"/>
  <c r="OWG63" i="36"/>
  <c r="OWF63" i="36"/>
  <c r="OWE63" i="36"/>
  <c r="OWD63" i="36"/>
  <c r="OWC63" i="36"/>
  <c r="OWB63" i="36"/>
  <c r="OWA63" i="36"/>
  <c r="OVZ63" i="36"/>
  <c r="OVY63" i="36"/>
  <c r="OVX63" i="36"/>
  <c r="OVW63" i="36"/>
  <c r="OVV63" i="36"/>
  <c r="OVU63" i="36"/>
  <c r="OVT63" i="36"/>
  <c r="OVS63" i="36"/>
  <c r="OVR63" i="36"/>
  <c r="OVQ63" i="36"/>
  <c r="OVP63" i="36"/>
  <c r="OVO63" i="36"/>
  <c r="OVN63" i="36"/>
  <c r="OVM63" i="36"/>
  <c r="OVL63" i="36"/>
  <c r="OVK63" i="36"/>
  <c r="OVJ63" i="36"/>
  <c r="OVI63" i="36"/>
  <c r="OVH63" i="36"/>
  <c r="OVG63" i="36"/>
  <c r="OVF63" i="36"/>
  <c r="OVE63" i="36"/>
  <c r="OVD63" i="36"/>
  <c r="OVC63" i="36"/>
  <c r="OVB63" i="36"/>
  <c r="OVA63" i="36"/>
  <c r="OUZ63" i="36"/>
  <c r="OUY63" i="36"/>
  <c r="OUX63" i="36"/>
  <c r="OUW63" i="36"/>
  <c r="OUV63" i="36"/>
  <c r="OUU63" i="36"/>
  <c r="OUT63" i="36"/>
  <c r="OUS63" i="36"/>
  <c r="OUR63" i="36"/>
  <c r="OUQ63" i="36"/>
  <c r="OUP63" i="36"/>
  <c r="OUO63" i="36"/>
  <c r="OUN63" i="36"/>
  <c r="OUM63" i="36"/>
  <c r="OUL63" i="36"/>
  <c r="OUK63" i="36"/>
  <c r="OUJ63" i="36"/>
  <c r="OUI63" i="36"/>
  <c r="OUH63" i="36"/>
  <c r="OUG63" i="36"/>
  <c r="OUF63" i="36"/>
  <c r="OUE63" i="36"/>
  <c r="OUD63" i="36"/>
  <c r="OUC63" i="36"/>
  <c r="OUB63" i="36"/>
  <c r="OUA63" i="36"/>
  <c r="OTZ63" i="36"/>
  <c r="OTY63" i="36"/>
  <c r="OTX63" i="36"/>
  <c r="OTW63" i="36"/>
  <c r="OTV63" i="36"/>
  <c r="OTU63" i="36"/>
  <c r="OTT63" i="36"/>
  <c r="OTS63" i="36"/>
  <c r="OTR63" i="36"/>
  <c r="OTQ63" i="36"/>
  <c r="OTP63" i="36"/>
  <c r="OTO63" i="36"/>
  <c r="OTN63" i="36"/>
  <c r="OTM63" i="36"/>
  <c r="OTL63" i="36"/>
  <c r="OTK63" i="36"/>
  <c r="OTJ63" i="36"/>
  <c r="OTI63" i="36"/>
  <c r="OTH63" i="36"/>
  <c r="OTG63" i="36"/>
  <c r="OTF63" i="36"/>
  <c r="OTE63" i="36"/>
  <c r="OTD63" i="36"/>
  <c r="OTC63" i="36"/>
  <c r="OTB63" i="36"/>
  <c r="OTA63" i="36"/>
  <c r="OSZ63" i="36"/>
  <c r="OSY63" i="36"/>
  <c r="OSX63" i="36"/>
  <c r="OSW63" i="36"/>
  <c r="OSV63" i="36"/>
  <c r="OSU63" i="36"/>
  <c r="OST63" i="36"/>
  <c r="OSS63" i="36"/>
  <c r="OSR63" i="36"/>
  <c r="OSQ63" i="36"/>
  <c r="OSP63" i="36"/>
  <c r="OSO63" i="36"/>
  <c r="OSN63" i="36"/>
  <c r="OSM63" i="36"/>
  <c r="OSL63" i="36"/>
  <c r="OSK63" i="36"/>
  <c r="OSJ63" i="36"/>
  <c r="OSI63" i="36"/>
  <c r="OSH63" i="36"/>
  <c r="OSG63" i="36"/>
  <c r="OSF63" i="36"/>
  <c r="OSE63" i="36"/>
  <c r="OSD63" i="36"/>
  <c r="OSC63" i="36"/>
  <c r="OSB63" i="36"/>
  <c r="OSA63" i="36"/>
  <c r="ORZ63" i="36"/>
  <c r="ORY63" i="36"/>
  <c r="ORX63" i="36"/>
  <c r="ORW63" i="36"/>
  <c r="ORV63" i="36"/>
  <c r="ORU63" i="36"/>
  <c r="ORT63" i="36"/>
  <c r="ORS63" i="36"/>
  <c r="ORR63" i="36"/>
  <c r="ORQ63" i="36"/>
  <c r="ORP63" i="36"/>
  <c r="ORO63" i="36"/>
  <c r="ORN63" i="36"/>
  <c r="ORM63" i="36"/>
  <c r="ORL63" i="36"/>
  <c r="ORK63" i="36"/>
  <c r="ORJ63" i="36"/>
  <c r="ORI63" i="36"/>
  <c r="ORH63" i="36"/>
  <c r="ORG63" i="36"/>
  <c r="ORF63" i="36"/>
  <c r="ORE63" i="36"/>
  <c r="ORD63" i="36"/>
  <c r="ORC63" i="36"/>
  <c r="ORB63" i="36"/>
  <c r="ORA63" i="36"/>
  <c r="OQZ63" i="36"/>
  <c r="OQY63" i="36"/>
  <c r="OQX63" i="36"/>
  <c r="OQW63" i="36"/>
  <c r="OQV63" i="36"/>
  <c r="OQU63" i="36"/>
  <c r="OQT63" i="36"/>
  <c r="OQS63" i="36"/>
  <c r="OQR63" i="36"/>
  <c r="OQQ63" i="36"/>
  <c r="OQP63" i="36"/>
  <c r="OQO63" i="36"/>
  <c r="OQN63" i="36"/>
  <c r="OQM63" i="36"/>
  <c r="OQL63" i="36"/>
  <c r="OQK63" i="36"/>
  <c r="OQJ63" i="36"/>
  <c r="OQI63" i="36"/>
  <c r="OQH63" i="36"/>
  <c r="OQG63" i="36"/>
  <c r="OQF63" i="36"/>
  <c r="OQE63" i="36"/>
  <c r="OQD63" i="36"/>
  <c r="OQC63" i="36"/>
  <c r="OQB63" i="36"/>
  <c r="OQA63" i="36"/>
  <c r="OPZ63" i="36"/>
  <c r="OPY63" i="36"/>
  <c r="OPX63" i="36"/>
  <c r="OPW63" i="36"/>
  <c r="OPV63" i="36"/>
  <c r="OPU63" i="36"/>
  <c r="OPT63" i="36"/>
  <c r="OPS63" i="36"/>
  <c r="OPR63" i="36"/>
  <c r="OPQ63" i="36"/>
  <c r="OPP63" i="36"/>
  <c r="OPO63" i="36"/>
  <c r="OPN63" i="36"/>
  <c r="OPM63" i="36"/>
  <c r="OPL63" i="36"/>
  <c r="OPK63" i="36"/>
  <c r="OPJ63" i="36"/>
  <c r="OPI63" i="36"/>
  <c r="OPH63" i="36"/>
  <c r="OPG63" i="36"/>
  <c r="OPF63" i="36"/>
  <c r="OPE63" i="36"/>
  <c r="OPD63" i="36"/>
  <c r="OPC63" i="36"/>
  <c r="OPB63" i="36"/>
  <c r="OPA63" i="36"/>
  <c r="OOZ63" i="36"/>
  <c r="OOY63" i="36"/>
  <c r="OOX63" i="36"/>
  <c r="OOW63" i="36"/>
  <c r="OOV63" i="36"/>
  <c r="OOU63" i="36"/>
  <c r="OOT63" i="36"/>
  <c r="OOS63" i="36"/>
  <c r="OOR63" i="36"/>
  <c r="OOQ63" i="36"/>
  <c r="OOP63" i="36"/>
  <c r="OOO63" i="36"/>
  <c r="OON63" i="36"/>
  <c r="OOM63" i="36"/>
  <c r="OOL63" i="36"/>
  <c r="OOK63" i="36"/>
  <c r="OOJ63" i="36"/>
  <c r="OOI63" i="36"/>
  <c r="OOH63" i="36"/>
  <c r="OOG63" i="36"/>
  <c r="OOF63" i="36"/>
  <c r="OOE63" i="36"/>
  <c r="OOD63" i="36"/>
  <c r="OOC63" i="36"/>
  <c r="OOB63" i="36"/>
  <c r="OOA63" i="36"/>
  <c r="ONZ63" i="36"/>
  <c r="ONY63" i="36"/>
  <c r="ONX63" i="36"/>
  <c r="ONW63" i="36"/>
  <c r="ONV63" i="36"/>
  <c r="ONU63" i="36"/>
  <c r="ONT63" i="36"/>
  <c r="ONS63" i="36"/>
  <c r="ONR63" i="36"/>
  <c r="ONQ63" i="36"/>
  <c r="ONP63" i="36"/>
  <c r="ONO63" i="36"/>
  <c r="ONN63" i="36"/>
  <c r="ONM63" i="36"/>
  <c r="ONL63" i="36"/>
  <c r="ONK63" i="36"/>
  <c r="ONJ63" i="36"/>
  <c r="ONI63" i="36"/>
  <c r="ONH63" i="36"/>
  <c r="ONG63" i="36"/>
  <c r="ONF63" i="36"/>
  <c r="ONE63" i="36"/>
  <c r="OND63" i="36"/>
  <c r="ONC63" i="36"/>
  <c r="ONB63" i="36"/>
  <c r="ONA63" i="36"/>
  <c r="OMZ63" i="36"/>
  <c r="OMY63" i="36"/>
  <c r="OMX63" i="36"/>
  <c r="OMW63" i="36"/>
  <c r="OMV63" i="36"/>
  <c r="OMU63" i="36"/>
  <c r="OMT63" i="36"/>
  <c r="OMS63" i="36"/>
  <c r="OMR63" i="36"/>
  <c r="OMQ63" i="36"/>
  <c r="OMP63" i="36"/>
  <c r="OMO63" i="36"/>
  <c r="OMN63" i="36"/>
  <c r="OMM63" i="36"/>
  <c r="OML63" i="36"/>
  <c r="OMK63" i="36"/>
  <c r="OMJ63" i="36"/>
  <c r="OMI63" i="36"/>
  <c r="OMH63" i="36"/>
  <c r="OMG63" i="36"/>
  <c r="OMF63" i="36"/>
  <c r="OME63" i="36"/>
  <c r="OMD63" i="36"/>
  <c r="OMC63" i="36"/>
  <c r="OMB63" i="36"/>
  <c r="OMA63" i="36"/>
  <c r="OLZ63" i="36"/>
  <c r="OLY63" i="36"/>
  <c r="OLX63" i="36"/>
  <c r="OLW63" i="36"/>
  <c r="OLV63" i="36"/>
  <c r="OLU63" i="36"/>
  <c r="OLT63" i="36"/>
  <c r="OLS63" i="36"/>
  <c r="OLR63" i="36"/>
  <c r="OLQ63" i="36"/>
  <c r="OLP63" i="36"/>
  <c r="OLO63" i="36"/>
  <c r="OLN63" i="36"/>
  <c r="OLM63" i="36"/>
  <c r="OLL63" i="36"/>
  <c r="OLK63" i="36"/>
  <c r="OLJ63" i="36"/>
  <c r="OLI63" i="36"/>
  <c r="OLH63" i="36"/>
  <c r="OLG63" i="36"/>
  <c r="OLF63" i="36"/>
  <c r="OLE63" i="36"/>
  <c r="OLD63" i="36"/>
  <c r="OLC63" i="36"/>
  <c r="OLB63" i="36"/>
  <c r="OLA63" i="36"/>
  <c r="OKZ63" i="36"/>
  <c r="OKY63" i="36"/>
  <c r="OKX63" i="36"/>
  <c r="OKW63" i="36"/>
  <c r="OKV63" i="36"/>
  <c r="OKU63" i="36"/>
  <c r="OKT63" i="36"/>
  <c r="OKS63" i="36"/>
  <c r="OKR63" i="36"/>
  <c r="OKQ63" i="36"/>
  <c r="OKP63" i="36"/>
  <c r="OKO63" i="36"/>
  <c r="OKN63" i="36"/>
  <c r="OKM63" i="36"/>
  <c r="OKL63" i="36"/>
  <c r="OKK63" i="36"/>
  <c r="OKJ63" i="36"/>
  <c r="OKI63" i="36"/>
  <c r="OKH63" i="36"/>
  <c r="OKG63" i="36"/>
  <c r="OKF63" i="36"/>
  <c r="OKE63" i="36"/>
  <c r="OKD63" i="36"/>
  <c r="OKC63" i="36"/>
  <c r="OKB63" i="36"/>
  <c r="OKA63" i="36"/>
  <c r="OJZ63" i="36"/>
  <c r="OJY63" i="36"/>
  <c r="OJX63" i="36"/>
  <c r="OJW63" i="36"/>
  <c r="OJV63" i="36"/>
  <c r="OJU63" i="36"/>
  <c r="OJT63" i="36"/>
  <c r="OJS63" i="36"/>
  <c r="OJR63" i="36"/>
  <c r="OJQ63" i="36"/>
  <c r="OJP63" i="36"/>
  <c r="OJO63" i="36"/>
  <c r="OJN63" i="36"/>
  <c r="OJM63" i="36"/>
  <c r="OJL63" i="36"/>
  <c r="OJK63" i="36"/>
  <c r="OJJ63" i="36"/>
  <c r="OJI63" i="36"/>
  <c r="OJH63" i="36"/>
  <c r="OJG63" i="36"/>
  <c r="OJF63" i="36"/>
  <c r="OJE63" i="36"/>
  <c r="OJD63" i="36"/>
  <c r="OJC63" i="36"/>
  <c r="OJB63" i="36"/>
  <c r="OJA63" i="36"/>
  <c r="OIZ63" i="36"/>
  <c r="OIY63" i="36"/>
  <c r="OIX63" i="36"/>
  <c r="OIW63" i="36"/>
  <c r="OIV63" i="36"/>
  <c r="OIU63" i="36"/>
  <c r="OIT63" i="36"/>
  <c r="OIS63" i="36"/>
  <c r="OIR63" i="36"/>
  <c r="OIQ63" i="36"/>
  <c r="OIP63" i="36"/>
  <c r="OIO63" i="36"/>
  <c r="OIN63" i="36"/>
  <c r="OIM63" i="36"/>
  <c r="OIL63" i="36"/>
  <c r="OIK63" i="36"/>
  <c r="OIJ63" i="36"/>
  <c r="OII63" i="36"/>
  <c r="OIH63" i="36"/>
  <c r="OIG63" i="36"/>
  <c r="OIF63" i="36"/>
  <c r="OIE63" i="36"/>
  <c r="OID63" i="36"/>
  <c r="OIC63" i="36"/>
  <c r="OIB63" i="36"/>
  <c r="OIA63" i="36"/>
  <c r="OHZ63" i="36"/>
  <c r="OHY63" i="36"/>
  <c r="OHX63" i="36"/>
  <c r="OHW63" i="36"/>
  <c r="OHV63" i="36"/>
  <c r="OHU63" i="36"/>
  <c r="OHT63" i="36"/>
  <c r="OHS63" i="36"/>
  <c r="OHR63" i="36"/>
  <c r="OHQ63" i="36"/>
  <c r="OHP63" i="36"/>
  <c r="OHO63" i="36"/>
  <c r="OHN63" i="36"/>
  <c r="OHM63" i="36"/>
  <c r="OHL63" i="36"/>
  <c r="OHK63" i="36"/>
  <c r="OHJ63" i="36"/>
  <c r="OHI63" i="36"/>
  <c r="OHH63" i="36"/>
  <c r="OHG63" i="36"/>
  <c r="OHF63" i="36"/>
  <c r="OHE63" i="36"/>
  <c r="OHD63" i="36"/>
  <c r="OHC63" i="36"/>
  <c r="OHB63" i="36"/>
  <c r="OHA63" i="36"/>
  <c r="OGZ63" i="36"/>
  <c r="OGY63" i="36"/>
  <c r="OGX63" i="36"/>
  <c r="OGW63" i="36"/>
  <c r="OGV63" i="36"/>
  <c r="OGU63" i="36"/>
  <c r="OGT63" i="36"/>
  <c r="OGS63" i="36"/>
  <c r="OGR63" i="36"/>
  <c r="OGQ63" i="36"/>
  <c r="OGP63" i="36"/>
  <c r="OGO63" i="36"/>
  <c r="OGN63" i="36"/>
  <c r="OGM63" i="36"/>
  <c r="OGL63" i="36"/>
  <c r="OGK63" i="36"/>
  <c r="OGJ63" i="36"/>
  <c r="OGI63" i="36"/>
  <c r="OGH63" i="36"/>
  <c r="OGG63" i="36"/>
  <c r="OGF63" i="36"/>
  <c r="OGE63" i="36"/>
  <c r="OGD63" i="36"/>
  <c r="OGC63" i="36"/>
  <c r="OGB63" i="36"/>
  <c r="OGA63" i="36"/>
  <c r="OFZ63" i="36"/>
  <c r="OFY63" i="36"/>
  <c r="OFX63" i="36"/>
  <c r="OFW63" i="36"/>
  <c r="OFV63" i="36"/>
  <c r="OFU63" i="36"/>
  <c r="OFT63" i="36"/>
  <c r="OFS63" i="36"/>
  <c r="OFR63" i="36"/>
  <c r="OFQ63" i="36"/>
  <c r="OFP63" i="36"/>
  <c r="OFO63" i="36"/>
  <c r="OFN63" i="36"/>
  <c r="OFM63" i="36"/>
  <c r="OFL63" i="36"/>
  <c r="OFK63" i="36"/>
  <c r="OFJ63" i="36"/>
  <c r="OFI63" i="36"/>
  <c r="OFH63" i="36"/>
  <c r="OFG63" i="36"/>
  <c r="OFF63" i="36"/>
  <c r="OFE63" i="36"/>
  <c r="OFD63" i="36"/>
  <c r="OFC63" i="36"/>
  <c r="OFB63" i="36"/>
  <c r="OFA63" i="36"/>
  <c r="OEZ63" i="36"/>
  <c r="OEY63" i="36"/>
  <c r="OEX63" i="36"/>
  <c r="OEW63" i="36"/>
  <c r="OEV63" i="36"/>
  <c r="OEU63" i="36"/>
  <c r="OET63" i="36"/>
  <c r="OES63" i="36"/>
  <c r="OER63" i="36"/>
  <c r="OEQ63" i="36"/>
  <c r="OEP63" i="36"/>
  <c r="OEO63" i="36"/>
  <c r="OEN63" i="36"/>
  <c r="OEM63" i="36"/>
  <c r="OEL63" i="36"/>
  <c r="OEK63" i="36"/>
  <c r="OEJ63" i="36"/>
  <c r="OEI63" i="36"/>
  <c r="OEH63" i="36"/>
  <c r="OEG63" i="36"/>
  <c r="OEF63" i="36"/>
  <c r="OEE63" i="36"/>
  <c r="OED63" i="36"/>
  <c r="OEC63" i="36"/>
  <c r="OEB63" i="36"/>
  <c r="OEA63" i="36"/>
  <c r="ODZ63" i="36"/>
  <c r="ODY63" i="36"/>
  <c r="ODX63" i="36"/>
  <c r="ODW63" i="36"/>
  <c r="ODV63" i="36"/>
  <c r="ODU63" i="36"/>
  <c r="ODT63" i="36"/>
  <c r="ODS63" i="36"/>
  <c r="ODR63" i="36"/>
  <c r="ODQ63" i="36"/>
  <c r="ODP63" i="36"/>
  <c r="ODO63" i="36"/>
  <c r="ODN63" i="36"/>
  <c r="ODM63" i="36"/>
  <c r="ODL63" i="36"/>
  <c r="ODK63" i="36"/>
  <c r="ODJ63" i="36"/>
  <c r="ODI63" i="36"/>
  <c r="ODH63" i="36"/>
  <c r="ODG63" i="36"/>
  <c r="ODF63" i="36"/>
  <c r="ODE63" i="36"/>
  <c r="ODD63" i="36"/>
  <c r="ODC63" i="36"/>
  <c r="ODB63" i="36"/>
  <c r="ODA63" i="36"/>
  <c r="OCZ63" i="36"/>
  <c r="OCY63" i="36"/>
  <c r="OCX63" i="36"/>
  <c r="OCW63" i="36"/>
  <c r="OCV63" i="36"/>
  <c r="OCU63" i="36"/>
  <c r="OCT63" i="36"/>
  <c r="OCS63" i="36"/>
  <c r="OCR63" i="36"/>
  <c r="OCQ63" i="36"/>
  <c r="OCP63" i="36"/>
  <c r="OCO63" i="36"/>
  <c r="OCN63" i="36"/>
  <c r="OCM63" i="36"/>
  <c r="OCL63" i="36"/>
  <c r="OCK63" i="36"/>
  <c r="OCJ63" i="36"/>
  <c r="OCI63" i="36"/>
  <c r="OCH63" i="36"/>
  <c r="OCG63" i="36"/>
  <c r="OCF63" i="36"/>
  <c r="OCE63" i="36"/>
  <c r="OCD63" i="36"/>
  <c r="OCC63" i="36"/>
  <c r="OCB63" i="36"/>
  <c r="OCA63" i="36"/>
  <c r="OBZ63" i="36"/>
  <c r="OBY63" i="36"/>
  <c r="OBX63" i="36"/>
  <c r="OBW63" i="36"/>
  <c r="OBV63" i="36"/>
  <c r="OBU63" i="36"/>
  <c r="OBT63" i="36"/>
  <c r="OBS63" i="36"/>
  <c r="OBR63" i="36"/>
  <c r="OBQ63" i="36"/>
  <c r="OBP63" i="36"/>
  <c r="OBO63" i="36"/>
  <c r="OBN63" i="36"/>
  <c r="OBM63" i="36"/>
  <c r="OBL63" i="36"/>
  <c r="OBK63" i="36"/>
  <c r="OBJ63" i="36"/>
  <c r="OBI63" i="36"/>
  <c r="OBH63" i="36"/>
  <c r="OBG63" i="36"/>
  <c r="OBF63" i="36"/>
  <c r="OBE63" i="36"/>
  <c r="OBD63" i="36"/>
  <c r="OBC63" i="36"/>
  <c r="OBB63" i="36"/>
  <c r="OBA63" i="36"/>
  <c r="OAZ63" i="36"/>
  <c r="OAY63" i="36"/>
  <c r="OAX63" i="36"/>
  <c r="OAW63" i="36"/>
  <c r="OAV63" i="36"/>
  <c r="OAU63" i="36"/>
  <c r="OAT63" i="36"/>
  <c r="OAS63" i="36"/>
  <c r="OAR63" i="36"/>
  <c r="OAQ63" i="36"/>
  <c r="OAP63" i="36"/>
  <c r="OAO63" i="36"/>
  <c r="OAN63" i="36"/>
  <c r="OAM63" i="36"/>
  <c r="OAL63" i="36"/>
  <c r="OAK63" i="36"/>
  <c r="OAJ63" i="36"/>
  <c r="OAI63" i="36"/>
  <c r="OAH63" i="36"/>
  <c r="OAG63" i="36"/>
  <c r="OAF63" i="36"/>
  <c r="OAE63" i="36"/>
  <c r="OAD63" i="36"/>
  <c r="OAC63" i="36"/>
  <c r="OAB63" i="36"/>
  <c r="OAA63" i="36"/>
  <c r="NZZ63" i="36"/>
  <c r="NZY63" i="36"/>
  <c r="NZX63" i="36"/>
  <c r="NZW63" i="36"/>
  <c r="NZV63" i="36"/>
  <c r="NZU63" i="36"/>
  <c r="NZT63" i="36"/>
  <c r="NZS63" i="36"/>
  <c r="NZR63" i="36"/>
  <c r="NZQ63" i="36"/>
  <c r="NZP63" i="36"/>
  <c r="NZO63" i="36"/>
  <c r="NZN63" i="36"/>
  <c r="NZM63" i="36"/>
  <c r="NZL63" i="36"/>
  <c r="NZK63" i="36"/>
  <c r="NZJ63" i="36"/>
  <c r="NZI63" i="36"/>
  <c r="NZH63" i="36"/>
  <c r="NZG63" i="36"/>
  <c r="NZF63" i="36"/>
  <c r="NZE63" i="36"/>
  <c r="NZD63" i="36"/>
  <c r="NZC63" i="36"/>
  <c r="NZB63" i="36"/>
  <c r="NZA63" i="36"/>
  <c r="NYZ63" i="36"/>
  <c r="NYY63" i="36"/>
  <c r="NYX63" i="36"/>
  <c r="NYW63" i="36"/>
  <c r="NYV63" i="36"/>
  <c r="NYU63" i="36"/>
  <c r="NYT63" i="36"/>
  <c r="NYS63" i="36"/>
  <c r="NYR63" i="36"/>
  <c r="NYQ63" i="36"/>
  <c r="NYP63" i="36"/>
  <c r="NYO63" i="36"/>
  <c r="NYN63" i="36"/>
  <c r="NYM63" i="36"/>
  <c r="NYL63" i="36"/>
  <c r="NYK63" i="36"/>
  <c r="NYJ63" i="36"/>
  <c r="NYI63" i="36"/>
  <c r="NYH63" i="36"/>
  <c r="NYG63" i="36"/>
  <c r="NYF63" i="36"/>
  <c r="NYE63" i="36"/>
  <c r="NYD63" i="36"/>
  <c r="NYC63" i="36"/>
  <c r="NYB63" i="36"/>
  <c r="NYA63" i="36"/>
  <c r="NXZ63" i="36"/>
  <c r="NXY63" i="36"/>
  <c r="NXX63" i="36"/>
  <c r="NXW63" i="36"/>
  <c r="NXV63" i="36"/>
  <c r="NXU63" i="36"/>
  <c r="NXT63" i="36"/>
  <c r="NXS63" i="36"/>
  <c r="NXR63" i="36"/>
  <c r="NXQ63" i="36"/>
  <c r="NXP63" i="36"/>
  <c r="NXO63" i="36"/>
  <c r="NXN63" i="36"/>
  <c r="NXM63" i="36"/>
  <c r="NXL63" i="36"/>
  <c r="NXK63" i="36"/>
  <c r="NXJ63" i="36"/>
  <c r="NXI63" i="36"/>
  <c r="NXH63" i="36"/>
  <c r="NXG63" i="36"/>
  <c r="NXF63" i="36"/>
  <c r="NXE63" i="36"/>
  <c r="NXD63" i="36"/>
  <c r="NXC63" i="36"/>
  <c r="NXB63" i="36"/>
  <c r="NXA63" i="36"/>
  <c r="NWZ63" i="36"/>
  <c r="NWY63" i="36"/>
  <c r="NWX63" i="36"/>
  <c r="NWW63" i="36"/>
  <c r="NWV63" i="36"/>
  <c r="NWU63" i="36"/>
  <c r="NWT63" i="36"/>
  <c r="NWS63" i="36"/>
  <c r="NWR63" i="36"/>
  <c r="NWQ63" i="36"/>
  <c r="NWP63" i="36"/>
  <c r="NWO63" i="36"/>
  <c r="NWN63" i="36"/>
  <c r="NWM63" i="36"/>
  <c r="NWL63" i="36"/>
  <c r="NWK63" i="36"/>
  <c r="NWJ63" i="36"/>
  <c r="NWI63" i="36"/>
  <c r="NWH63" i="36"/>
  <c r="NWG63" i="36"/>
  <c r="NWF63" i="36"/>
  <c r="NWE63" i="36"/>
  <c r="NWD63" i="36"/>
  <c r="NWC63" i="36"/>
  <c r="NWB63" i="36"/>
  <c r="NWA63" i="36"/>
  <c r="NVZ63" i="36"/>
  <c r="NVY63" i="36"/>
  <c r="NVX63" i="36"/>
  <c r="NVW63" i="36"/>
  <c r="NVV63" i="36"/>
  <c r="NVU63" i="36"/>
  <c r="NVT63" i="36"/>
  <c r="NVS63" i="36"/>
  <c r="NVR63" i="36"/>
  <c r="NVQ63" i="36"/>
  <c r="NVP63" i="36"/>
  <c r="NVO63" i="36"/>
  <c r="NVN63" i="36"/>
  <c r="NVM63" i="36"/>
  <c r="NVL63" i="36"/>
  <c r="NVK63" i="36"/>
  <c r="NVJ63" i="36"/>
  <c r="NVI63" i="36"/>
  <c r="NVH63" i="36"/>
  <c r="NVG63" i="36"/>
  <c r="NVF63" i="36"/>
  <c r="NVE63" i="36"/>
  <c r="NVD63" i="36"/>
  <c r="NVC63" i="36"/>
  <c r="NVB63" i="36"/>
  <c r="NVA63" i="36"/>
  <c r="NUZ63" i="36"/>
  <c r="NUY63" i="36"/>
  <c r="NUX63" i="36"/>
  <c r="NUW63" i="36"/>
  <c r="NUV63" i="36"/>
  <c r="NUU63" i="36"/>
  <c r="NUT63" i="36"/>
  <c r="NUS63" i="36"/>
  <c r="NUR63" i="36"/>
  <c r="NUQ63" i="36"/>
  <c r="NUP63" i="36"/>
  <c r="NUO63" i="36"/>
  <c r="NUN63" i="36"/>
  <c r="NUM63" i="36"/>
  <c r="NUL63" i="36"/>
  <c r="NUK63" i="36"/>
  <c r="NUJ63" i="36"/>
  <c r="NUI63" i="36"/>
  <c r="NUH63" i="36"/>
  <c r="NUG63" i="36"/>
  <c r="NUF63" i="36"/>
  <c r="NUE63" i="36"/>
  <c r="NUD63" i="36"/>
  <c r="NUC63" i="36"/>
  <c r="NUB63" i="36"/>
  <c r="NUA63" i="36"/>
  <c r="NTZ63" i="36"/>
  <c r="NTY63" i="36"/>
  <c r="NTX63" i="36"/>
  <c r="NTW63" i="36"/>
  <c r="NTV63" i="36"/>
  <c r="NTU63" i="36"/>
  <c r="NTT63" i="36"/>
  <c r="NTS63" i="36"/>
  <c r="NTR63" i="36"/>
  <c r="NTQ63" i="36"/>
  <c r="NTP63" i="36"/>
  <c r="NTO63" i="36"/>
  <c r="NTN63" i="36"/>
  <c r="NTM63" i="36"/>
  <c r="NTL63" i="36"/>
  <c r="NTK63" i="36"/>
  <c r="NTJ63" i="36"/>
  <c r="NTI63" i="36"/>
  <c r="NTH63" i="36"/>
  <c r="NTG63" i="36"/>
  <c r="NTF63" i="36"/>
  <c r="NTE63" i="36"/>
  <c r="NTD63" i="36"/>
  <c r="NTC63" i="36"/>
  <c r="NTB63" i="36"/>
  <c r="NTA63" i="36"/>
  <c r="NSZ63" i="36"/>
  <c r="NSY63" i="36"/>
  <c r="NSX63" i="36"/>
  <c r="NSW63" i="36"/>
  <c r="NSV63" i="36"/>
  <c r="NSU63" i="36"/>
  <c r="NST63" i="36"/>
  <c r="NSS63" i="36"/>
  <c r="NSR63" i="36"/>
  <c r="NSQ63" i="36"/>
  <c r="NSP63" i="36"/>
  <c r="NSO63" i="36"/>
  <c r="NSN63" i="36"/>
  <c r="NSM63" i="36"/>
  <c r="NSL63" i="36"/>
  <c r="NSK63" i="36"/>
  <c r="NSJ63" i="36"/>
  <c r="NSI63" i="36"/>
  <c r="NSH63" i="36"/>
  <c r="NSG63" i="36"/>
  <c r="NSF63" i="36"/>
  <c r="NSE63" i="36"/>
  <c r="NSD63" i="36"/>
  <c r="NSC63" i="36"/>
  <c r="NSB63" i="36"/>
  <c r="NSA63" i="36"/>
  <c r="NRZ63" i="36"/>
  <c r="NRY63" i="36"/>
  <c r="NRX63" i="36"/>
  <c r="NRW63" i="36"/>
  <c r="NRV63" i="36"/>
  <c r="NRU63" i="36"/>
  <c r="NRT63" i="36"/>
  <c r="NRS63" i="36"/>
  <c r="NRR63" i="36"/>
  <c r="NRQ63" i="36"/>
  <c r="NRP63" i="36"/>
  <c r="NRO63" i="36"/>
  <c r="NRN63" i="36"/>
  <c r="NRM63" i="36"/>
  <c r="NRL63" i="36"/>
  <c r="NRK63" i="36"/>
  <c r="NRJ63" i="36"/>
  <c r="NRI63" i="36"/>
  <c r="NRH63" i="36"/>
  <c r="NRG63" i="36"/>
  <c r="NRF63" i="36"/>
  <c r="NRE63" i="36"/>
  <c r="NRD63" i="36"/>
  <c r="NRC63" i="36"/>
  <c r="NRB63" i="36"/>
  <c r="NRA63" i="36"/>
  <c r="NQZ63" i="36"/>
  <c r="NQY63" i="36"/>
  <c r="NQX63" i="36"/>
  <c r="NQW63" i="36"/>
  <c r="NQV63" i="36"/>
  <c r="NQU63" i="36"/>
  <c r="NQT63" i="36"/>
  <c r="NQS63" i="36"/>
  <c r="NQR63" i="36"/>
  <c r="NQQ63" i="36"/>
  <c r="NQP63" i="36"/>
  <c r="NQO63" i="36"/>
  <c r="NQN63" i="36"/>
  <c r="NQM63" i="36"/>
  <c r="NQL63" i="36"/>
  <c r="NQK63" i="36"/>
  <c r="NQJ63" i="36"/>
  <c r="NQI63" i="36"/>
  <c r="NQH63" i="36"/>
  <c r="NQG63" i="36"/>
  <c r="NQF63" i="36"/>
  <c r="NQE63" i="36"/>
  <c r="NQD63" i="36"/>
  <c r="NQC63" i="36"/>
  <c r="NQB63" i="36"/>
  <c r="NQA63" i="36"/>
  <c r="NPZ63" i="36"/>
  <c r="NPY63" i="36"/>
  <c r="NPX63" i="36"/>
  <c r="NPW63" i="36"/>
  <c r="NPV63" i="36"/>
  <c r="NPU63" i="36"/>
  <c r="NPT63" i="36"/>
  <c r="NPS63" i="36"/>
  <c r="NPR63" i="36"/>
  <c r="NPQ63" i="36"/>
  <c r="NPP63" i="36"/>
  <c r="NPO63" i="36"/>
  <c r="NPN63" i="36"/>
  <c r="NPM63" i="36"/>
  <c r="NPL63" i="36"/>
  <c r="NPK63" i="36"/>
  <c r="NPJ63" i="36"/>
  <c r="NPI63" i="36"/>
  <c r="NPH63" i="36"/>
  <c r="NPG63" i="36"/>
  <c r="NPF63" i="36"/>
  <c r="NPE63" i="36"/>
  <c r="NPD63" i="36"/>
  <c r="NPC63" i="36"/>
  <c r="NPB63" i="36"/>
  <c r="NPA63" i="36"/>
  <c r="NOZ63" i="36"/>
  <c r="NOY63" i="36"/>
  <c r="NOX63" i="36"/>
  <c r="NOW63" i="36"/>
  <c r="NOV63" i="36"/>
  <c r="NOU63" i="36"/>
  <c r="NOT63" i="36"/>
  <c r="NOS63" i="36"/>
  <c r="NOR63" i="36"/>
  <c r="NOQ63" i="36"/>
  <c r="NOP63" i="36"/>
  <c r="NOO63" i="36"/>
  <c r="NON63" i="36"/>
  <c r="NOM63" i="36"/>
  <c r="NOL63" i="36"/>
  <c r="NOK63" i="36"/>
  <c r="NOJ63" i="36"/>
  <c r="NOI63" i="36"/>
  <c r="NOH63" i="36"/>
  <c r="NOG63" i="36"/>
  <c r="NOF63" i="36"/>
  <c r="NOE63" i="36"/>
  <c r="NOD63" i="36"/>
  <c r="NOC63" i="36"/>
  <c r="NOB63" i="36"/>
  <c r="NOA63" i="36"/>
  <c r="NNZ63" i="36"/>
  <c r="NNY63" i="36"/>
  <c r="NNX63" i="36"/>
  <c r="NNW63" i="36"/>
  <c r="NNV63" i="36"/>
  <c r="NNU63" i="36"/>
  <c r="NNT63" i="36"/>
  <c r="NNS63" i="36"/>
  <c r="NNR63" i="36"/>
  <c r="NNQ63" i="36"/>
  <c r="NNP63" i="36"/>
  <c r="NNO63" i="36"/>
  <c r="NNN63" i="36"/>
  <c r="NNM63" i="36"/>
  <c r="NNL63" i="36"/>
  <c r="NNK63" i="36"/>
  <c r="NNJ63" i="36"/>
  <c r="NNI63" i="36"/>
  <c r="NNH63" i="36"/>
  <c r="NNG63" i="36"/>
  <c r="NNF63" i="36"/>
  <c r="NNE63" i="36"/>
  <c r="NND63" i="36"/>
  <c r="NNC63" i="36"/>
  <c r="NNB63" i="36"/>
  <c r="NNA63" i="36"/>
  <c r="NMZ63" i="36"/>
  <c r="NMY63" i="36"/>
  <c r="NMX63" i="36"/>
  <c r="NMW63" i="36"/>
  <c r="NMV63" i="36"/>
  <c r="NMU63" i="36"/>
  <c r="NMT63" i="36"/>
  <c r="NMS63" i="36"/>
  <c r="NMR63" i="36"/>
  <c r="NMQ63" i="36"/>
  <c r="NMP63" i="36"/>
  <c r="NMO63" i="36"/>
  <c r="NMN63" i="36"/>
  <c r="NMM63" i="36"/>
  <c r="NML63" i="36"/>
  <c r="NMK63" i="36"/>
  <c r="NMJ63" i="36"/>
  <c r="NMI63" i="36"/>
  <c r="NMH63" i="36"/>
  <c r="NMG63" i="36"/>
  <c r="NMF63" i="36"/>
  <c r="NME63" i="36"/>
  <c r="NMD63" i="36"/>
  <c r="NMC63" i="36"/>
  <c r="NMB63" i="36"/>
  <c r="NMA63" i="36"/>
  <c r="NLZ63" i="36"/>
  <c r="NLY63" i="36"/>
  <c r="NLX63" i="36"/>
  <c r="NLW63" i="36"/>
  <c r="NLV63" i="36"/>
  <c r="NLU63" i="36"/>
  <c r="NLT63" i="36"/>
  <c r="NLS63" i="36"/>
  <c r="NLR63" i="36"/>
  <c r="NLQ63" i="36"/>
  <c r="NLP63" i="36"/>
  <c r="NLO63" i="36"/>
  <c r="NLN63" i="36"/>
  <c r="NLM63" i="36"/>
  <c r="NLL63" i="36"/>
  <c r="NLK63" i="36"/>
  <c r="NLJ63" i="36"/>
  <c r="NLI63" i="36"/>
  <c r="NLH63" i="36"/>
  <c r="NLG63" i="36"/>
  <c r="NLF63" i="36"/>
  <c r="NLE63" i="36"/>
  <c r="NLD63" i="36"/>
  <c r="NLC63" i="36"/>
  <c r="NLB63" i="36"/>
  <c r="NLA63" i="36"/>
  <c r="NKZ63" i="36"/>
  <c r="NKY63" i="36"/>
  <c r="NKX63" i="36"/>
  <c r="NKW63" i="36"/>
  <c r="NKV63" i="36"/>
  <c r="NKU63" i="36"/>
  <c r="NKT63" i="36"/>
  <c r="NKS63" i="36"/>
  <c r="NKR63" i="36"/>
  <c r="NKQ63" i="36"/>
  <c r="NKP63" i="36"/>
  <c r="NKO63" i="36"/>
  <c r="NKN63" i="36"/>
  <c r="NKM63" i="36"/>
  <c r="NKL63" i="36"/>
  <c r="NKK63" i="36"/>
  <c r="NKJ63" i="36"/>
  <c r="NKI63" i="36"/>
  <c r="NKH63" i="36"/>
  <c r="NKG63" i="36"/>
  <c r="NKF63" i="36"/>
  <c r="NKE63" i="36"/>
  <c r="NKD63" i="36"/>
  <c r="NKC63" i="36"/>
  <c r="NKB63" i="36"/>
  <c r="NKA63" i="36"/>
  <c r="NJZ63" i="36"/>
  <c r="NJY63" i="36"/>
  <c r="NJX63" i="36"/>
  <c r="NJW63" i="36"/>
  <c r="NJV63" i="36"/>
  <c r="NJU63" i="36"/>
  <c r="NJT63" i="36"/>
  <c r="NJS63" i="36"/>
  <c r="NJR63" i="36"/>
  <c r="NJQ63" i="36"/>
  <c r="NJP63" i="36"/>
  <c r="NJO63" i="36"/>
  <c r="NJN63" i="36"/>
  <c r="NJM63" i="36"/>
  <c r="NJL63" i="36"/>
  <c r="NJK63" i="36"/>
  <c r="NJJ63" i="36"/>
  <c r="NJI63" i="36"/>
  <c r="NJH63" i="36"/>
  <c r="NJG63" i="36"/>
  <c r="NJF63" i="36"/>
  <c r="NJE63" i="36"/>
  <c r="NJD63" i="36"/>
  <c r="NJC63" i="36"/>
  <c r="NJB63" i="36"/>
  <c r="NJA63" i="36"/>
  <c r="NIZ63" i="36"/>
  <c r="NIY63" i="36"/>
  <c r="NIX63" i="36"/>
  <c r="NIW63" i="36"/>
  <c r="NIV63" i="36"/>
  <c r="NIU63" i="36"/>
  <c r="NIT63" i="36"/>
  <c r="NIS63" i="36"/>
  <c r="NIR63" i="36"/>
  <c r="NIQ63" i="36"/>
  <c r="NIP63" i="36"/>
  <c r="NIO63" i="36"/>
  <c r="NIN63" i="36"/>
  <c r="NIM63" i="36"/>
  <c r="NIL63" i="36"/>
  <c r="NIK63" i="36"/>
  <c r="NIJ63" i="36"/>
  <c r="NII63" i="36"/>
  <c r="NIH63" i="36"/>
  <c r="NIG63" i="36"/>
  <c r="NIF63" i="36"/>
  <c r="NIE63" i="36"/>
  <c r="NID63" i="36"/>
  <c r="NIC63" i="36"/>
  <c r="NIB63" i="36"/>
  <c r="NIA63" i="36"/>
  <c r="NHZ63" i="36"/>
  <c r="NHY63" i="36"/>
  <c r="NHX63" i="36"/>
  <c r="NHW63" i="36"/>
  <c r="NHV63" i="36"/>
  <c r="NHU63" i="36"/>
  <c r="NHT63" i="36"/>
  <c r="NHS63" i="36"/>
  <c r="NHR63" i="36"/>
  <c r="NHQ63" i="36"/>
  <c r="NHP63" i="36"/>
  <c r="NHO63" i="36"/>
  <c r="NHN63" i="36"/>
  <c r="NHM63" i="36"/>
  <c r="NHL63" i="36"/>
  <c r="NHK63" i="36"/>
  <c r="NHJ63" i="36"/>
  <c r="NHI63" i="36"/>
  <c r="NHH63" i="36"/>
  <c r="NHG63" i="36"/>
  <c r="NHF63" i="36"/>
  <c r="NHE63" i="36"/>
  <c r="NHD63" i="36"/>
  <c r="NHC63" i="36"/>
  <c r="NHB63" i="36"/>
  <c r="NHA63" i="36"/>
  <c r="NGZ63" i="36"/>
  <c r="NGY63" i="36"/>
  <c r="NGX63" i="36"/>
  <c r="NGW63" i="36"/>
  <c r="NGV63" i="36"/>
  <c r="NGU63" i="36"/>
  <c r="NGT63" i="36"/>
  <c r="NGS63" i="36"/>
  <c r="NGR63" i="36"/>
  <c r="NGQ63" i="36"/>
  <c r="NGP63" i="36"/>
  <c r="NGO63" i="36"/>
  <c r="NGN63" i="36"/>
  <c r="NGM63" i="36"/>
  <c r="NGL63" i="36"/>
  <c r="NGK63" i="36"/>
  <c r="NGJ63" i="36"/>
  <c r="NGI63" i="36"/>
  <c r="NGH63" i="36"/>
  <c r="NGG63" i="36"/>
  <c r="NGF63" i="36"/>
  <c r="NGE63" i="36"/>
  <c r="NGD63" i="36"/>
  <c r="NGC63" i="36"/>
  <c r="NGB63" i="36"/>
  <c r="NGA63" i="36"/>
  <c r="NFZ63" i="36"/>
  <c r="NFY63" i="36"/>
  <c r="NFX63" i="36"/>
  <c r="NFW63" i="36"/>
  <c r="NFV63" i="36"/>
  <c r="NFU63" i="36"/>
  <c r="NFT63" i="36"/>
  <c r="NFS63" i="36"/>
  <c r="NFR63" i="36"/>
  <c r="NFQ63" i="36"/>
  <c r="NFP63" i="36"/>
  <c r="NFO63" i="36"/>
  <c r="NFN63" i="36"/>
  <c r="NFM63" i="36"/>
  <c r="NFL63" i="36"/>
  <c r="NFK63" i="36"/>
  <c r="NFJ63" i="36"/>
  <c r="NFI63" i="36"/>
  <c r="NFH63" i="36"/>
  <c r="NFG63" i="36"/>
  <c r="NFF63" i="36"/>
  <c r="NFE63" i="36"/>
  <c r="NFD63" i="36"/>
  <c r="NFC63" i="36"/>
  <c r="NFB63" i="36"/>
  <c r="NFA63" i="36"/>
  <c r="NEZ63" i="36"/>
  <c r="NEY63" i="36"/>
  <c r="NEX63" i="36"/>
  <c r="NEW63" i="36"/>
  <c r="NEV63" i="36"/>
  <c r="NEU63" i="36"/>
  <c r="NET63" i="36"/>
  <c r="NES63" i="36"/>
  <c r="NER63" i="36"/>
  <c r="NEQ63" i="36"/>
  <c r="NEP63" i="36"/>
  <c r="NEO63" i="36"/>
  <c r="NEN63" i="36"/>
  <c r="NEM63" i="36"/>
  <c r="NEL63" i="36"/>
  <c r="NEK63" i="36"/>
  <c r="NEJ63" i="36"/>
  <c r="NEI63" i="36"/>
  <c r="NEH63" i="36"/>
  <c r="NEG63" i="36"/>
  <c r="NEF63" i="36"/>
  <c r="NEE63" i="36"/>
  <c r="NED63" i="36"/>
  <c r="NEC63" i="36"/>
  <c r="NEB63" i="36"/>
  <c r="NEA63" i="36"/>
  <c r="NDZ63" i="36"/>
  <c r="NDY63" i="36"/>
  <c r="NDX63" i="36"/>
  <c r="NDW63" i="36"/>
  <c r="NDV63" i="36"/>
  <c r="NDU63" i="36"/>
  <c r="NDT63" i="36"/>
  <c r="NDS63" i="36"/>
  <c r="NDR63" i="36"/>
  <c r="NDQ63" i="36"/>
  <c r="NDP63" i="36"/>
  <c r="NDO63" i="36"/>
  <c r="NDN63" i="36"/>
  <c r="NDM63" i="36"/>
  <c r="NDL63" i="36"/>
  <c r="NDK63" i="36"/>
  <c r="NDJ63" i="36"/>
  <c r="NDI63" i="36"/>
  <c r="NDH63" i="36"/>
  <c r="NDG63" i="36"/>
  <c r="NDF63" i="36"/>
  <c r="NDE63" i="36"/>
  <c r="NDD63" i="36"/>
  <c r="NDC63" i="36"/>
  <c r="NDB63" i="36"/>
  <c r="NDA63" i="36"/>
  <c r="NCZ63" i="36"/>
  <c r="NCY63" i="36"/>
  <c r="NCX63" i="36"/>
  <c r="NCW63" i="36"/>
  <c r="NCV63" i="36"/>
  <c r="NCU63" i="36"/>
  <c r="NCT63" i="36"/>
  <c r="NCS63" i="36"/>
  <c r="NCR63" i="36"/>
  <c r="NCQ63" i="36"/>
  <c r="NCP63" i="36"/>
  <c r="NCO63" i="36"/>
  <c r="NCN63" i="36"/>
  <c r="NCM63" i="36"/>
  <c r="NCL63" i="36"/>
  <c r="NCK63" i="36"/>
  <c r="NCJ63" i="36"/>
  <c r="NCI63" i="36"/>
  <c r="NCH63" i="36"/>
  <c r="NCG63" i="36"/>
  <c r="NCF63" i="36"/>
  <c r="NCE63" i="36"/>
  <c r="NCD63" i="36"/>
  <c r="NCC63" i="36"/>
  <c r="NCB63" i="36"/>
  <c r="NCA63" i="36"/>
  <c r="NBZ63" i="36"/>
  <c r="NBY63" i="36"/>
  <c r="NBX63" i="36"/>
  <c r="NBW63" i="36"/>
  <c r="NBV63" i="36"/>
  <c r="NBU63" i="36"/>
  <c r="NBT63" i="36"/>
  <c r="NBS63" i="36"/>
  <c r="NBR63" i="36"/>
  <c r="NBQ63" i="36"/>
  <c r="NBP63" i="36"/>
  <c r="NBO63" i="36"/>
  <c r="NBN63" i="36"/>
  <c r="NBM63" i="36"/>
  <c r="NBL63" i="36"/>
  <c r="NBK63" i="36"/>
  <c r="NBJ63" i="36"/>
  <c r="NBI63" i="36"/>
  <c r="NBH63" i="36"/>
  <c r="NBG63" i="36"/>
  <c r="NBF63" i="36"/>
  <c r="NBE63" i="36"/>
  <c r="NBD63" i="36"/>
  <c r="NBC63" i="36"/>
  <c r="NBB63" i="36"/>
  <c r="NBA63" i="36"/>
  <c r="NAZ63" i="36"/>
  <c r="NAY63" i="36"/>
  <c r="NAX63" i="36"/>
  <c r="NAW63" i="36"/>
  <c r="NAV63" i="36"/>
  <c r="NAU63" i="36"/>
  <c r="NAT63" i="36"/>
  <c r="NAS63" i="36"/>
  <c r="NAR63" i="36"/>
  <c r="NAQ63" i="36"/>
  <c r="NAP63" i="36"/>
  <c r="NAO63" i="36"/>
  <c r="NAN63" i="36"/>
  <c r="NAM63" i="36"/>
  <c r="NAL63" i="36"/>
  <c r="NAK63" i="36"/>
  <c r="NAJ63" i="36"/>
  <c r="NAI63" i="36"/>
  <c r="NAH63" i="36"/>
  <c r="NAG63" i="36"/>
  <c r="NAF63" i="36"/>
  <c r="NAE63" i="36"/>
  <c r="NAD63" i="36"/>
  <c r="NAC63" i="36"/>
  <c r="NAB63" i="36"/>
  <c r="NAA63" i="36"/>
  <c r="MZZ63" i="36"/>
  <c r="MZY63" i="36"/>
  <c r="MZX63" i="36"/>
  <c r="MZW63" i="36"/>
  <c r="MZV63" i="36"/>
  <c r="MZU63" i="36"/>
  <c r="MZT63" i="36"/>
  <c r="MZS63" i="36"/>
  <c r="MZR63" i="36"/>
  <c r="MZQ63" i="36"/>
  <c r="MZP63" i="36"/>
  <c r="MZO63" i="36"/>
  <c r="MZN63" i="36"/>
  <c r="MZM63" i="36"/>
  <c r="MZL63" i="36"/>
  <c r="MZK63" i="36"/>
  <c r="MZJ63" i="36"/>
  <c r="MZI63" i="36"/>
  <c r="MZH63" i="36"/>
  <c r="MZG63" i="36"/>
  <c r="MZF63" i="36"/>
  <c r="MZE63" i="36"/>
  <c r="MZD63" i="36"/>
  <c r="MZC63" i="36"/>
  <c r="MZB63" i="36"/>
  <c r="MZA63" i="36"/>
  <c r="MYZ63" i="36"/>
  <c r="MYY63" i="36"/>
  <c r="MYX63" i="36"/>
  <c r="MYW63" i="36"/>
  <c r="MYV63" i="36"/>
  <c r="MYU63" i="36"/>
  <c r="MYT63" i="36"/>
  <c r="MYS63" i="36"/>
  <c r="MYR63" i="36"/>
  <c r="MYQ63" i="36"/>
  <c r="MYP63" i="36"/>
  <c r="MYO63" i="36"/>
  <c r="MYN63" i="36"/>
  <c r="MYM63" i="36"/>
  <c r="MYL63" i="36"/>
  <c r="MYK63" i="36"/>
  <c r="MYJ63" i="36"/>
  <c r="MYI63" i="36"/>
  <c r="MYH63" i="36"/>
  <c r="MYG63" i="36"/>
  <c r="MYF63" i="36"/>
  <c r="MYE63" i="36"/>
  <c r="MYD63" i="36"/>
  <c r="MYC63" i="36"/>
  <c r="MYB63" i="36"/>
  <c r="MYA63" i="36"/>
  <c r="MXZ63" i="36"/>
  <c r="MXY63" i="36"/>
  <c r="MXX63" i="36"/>
  <c r="MXW63" i="36"/>
  <c r="MXV63" i="36"/>
  <c r="MXU63" i="36"/>
  <c r="MXT63" i="36"/>
  <c r="MXS63" i="36"/>
  <c r="MXR63" i="36"/>
  <c r="MXQ63" i="36"/>
  <c r="MXP63" i="36"/>
  <c r="MXO63" i="36"/>
  <c r="MXN63" i="36"/>
  <c r="MXM63" i="36"/>
  <c r="MXL63" i="36"/>
  <c r="MXK63" i="36"/>
  <c r="MXJ63" i="36"/>
  <c r="MXI63" i="36"/>
  <c r="MXH63" i="36"/>
  <c r="MXG63" i="36"/>
  <c r="MXF63" i="36"/>
  <c r="MXE63" i="36"/>
  <c r="MXD63" i="36"/>
  <c r="MXC63" i="36"/>
  <c r="MXB63" i="36"/>
  <c r="MXA63" i="36"/>
  <c r="MWZ63" i="36"/>
  <c r="MWY63" i="36"/>
  <c r="MWX63" i="36"/>
  <c r="MWW63" i="36"/>
  <c r="MWV63" i="36"/>
  <c r="MWU63" i="36"/>
  <c r="MWT63" i="36"/>
  <c r="MWS63" i="36"/>
  <c r="MWR63" i="36"/>
  <c r="MWQ63" i="36"/>
  <c r="MWP63" i="36"/>
  <c r="MWO63" i="36"/>
  <c r="MWN63" i="36"/>
  <c r="MWM63" i="36"/>
  <c r="MWL63" i="36"/>
  <c r="MWK63" i="36"/>
  <c r="MWJ63" i="36"/>
  <c r="MWI63" i="36"/>
  <c r="MWH63" i="36"/>
  <c r="MWG63" i="36"/>
  <c r="MWF63" i="36"/>
  <c r="MWE63" i="36"/>
  <c r="MWD63" i="36"/>
  <c r="MWC63" i="36"/>
  <c r="MWB63" i="36"/>
  <c r="MWA63" i="36"/>
  <c r="MVZ63" i="36"/>
  <c r="MVY63" i="36"/>
  <c r="MVX63" i="36"/>
  <c r="MVW63" i="36"/>
  <c r="MVV63" i="36"/>
  <c r="MVU63" i="36"/>
  <c r="MVT63" i="36"/>
  <c r="MVS63" i="36"/>
  <c r="MVR63" i="36"/>
  <c r="MVQ63" i="36"/>
  <c r="MVP63" i="36"/>
  <c r="MVO63" i="36"/>
  <c r="MVN63" i="36"/>
  <c r="MVM63" i="36"/>
  <c r="MVL63" i="36"/>
  <c r="MVK63" i="36"/>
  <c r="MVJ63" i="36"/>
  <c r="MVI63" i="36"/>
  <c r="MVH63" i="36"/>
  <c r="MVG63" i="36"/>
  <c r="MVF63" i="36"/>
  <c r="MVE63" i="36"/>
  <c r="MVD63" i="36"/>
  <c r="MVC63" i="36"/>
  <c r="MVB63" i="36"/>
  <c r="MVA63" i="36"/>
  <c r="MUZ63" i="36"/>
  <c r="MUY63" i="36"/>
  <c r="MUX63" i="36"/>
  <c r="MUW63" i="36"/>
  <c r="MUV63" i="36"/>
  <c r="MUU63" i="36"/>
  <c r="MUT63" i="36"/>
  <c r="MUS63" i="36"/>
  <c r="MUR63" i="36"/>
  <c r="MUQ63" i="36"/>
  <c r="MUP63" i="36"/>
  <c r="MUO63" i="36"/>
  <c r="MUN63" i="36"/>
  <c r="MUM63" i="36"/>
  <c r="MUL63" i="36"/>
  <c r="MUK63" i="36"/>
  <c r="MUJ63" i="36"/>
  <c r="MUI63" i="36"/>
  <c r="MUH63" i="36"/>
  <c r="MUG63" i="36"/>
  <c r="MUF63" i="36"/>
  <c r="MUE63" i="36"/>
  <c r="MUD63" i="36"/>
  <c r="MUC63" i="36"/>
  <c r="MUB63" i="36"/>
  <c r="MUA63" i="36"/>
  <c r="MTZ63" i="36"/>
  <c r="MTY63" i="36"/>
  <c r="MTX63" i="36"/>
  <c r="MTW63" i="36"/>
  <c r="MTV63" i="36"/>
  <c r="MTU63" i="36"/>
  <c r="MTT63" i="36"/>
  <c r="MTS63" i="36"/>
  <c r="MTR63" i="36"/>
  <c r="MTQ63" i="36"/>
  <c r="MTP63" i="36"/>
  <c r="MTO63" i="36"/>
  <c r="MTN63" i="36"/>
  <c r="MTM63" i="36"/>
  <c r="MTL63" i="36"/>
  <c r="MTK63" i="36"/>
  <c r="MTJ63" i="36"/>
  <c r="MTI63" i="36"/>
  <c r="MTH63" i="36"/>
  <c r="MTG63" i="36"/>
  <c r="MTF63" i="36"/>
  <c r="MTE63" i="36"/>
  <c r="MTD63" i="36"/>
  <c r="MTC63" i="36"/>
  <c r="MTB63" i="36"/>
  <c r="MTA63" i="36"/>
  <c r="MSZ63" i="36"/>
  <c r="MSY63" i="36"/>
  <c r="MSX63" i="36"/>
  <c r="MSW63" i="36"/>
  <c r="MSV63" i="36"/>
  <c r="MSU63" i="36"/>
  <c r="MST63" i="36"/>
  <c r="MSS63" i="36"/>
  <c r="MSR63" i="36"/>
  <c r="MSQ63" i="36"/>
  <c r="MSP63" i="36"/>
  <c r="MSO63" i="36"/>
  <c r="MSN63" i="36"/>
  <c r="MSM63" i="36"/>
  <c r="MSL63" i="36"/>
  <c r="MSK63" i="36"/>
  <c r="MSJ63" i="36"/>
  <c r="MSI63" i="36"/>
  <c r="MSH63" i="36"/>
  <c r="MSG63" i="36"/>
  <c r="MSF63" i="36"/>
  <c r="MSE63" i="36"/>
  <c r="MSD63" i="36"/>
  <c r="MSC63" i="36"/>
  <c r="MSB63" i="36"/>
  <c r="MSA63" i="36"/>
  <c r="MRZ63" i="36"/>
  <c r="MRY63" i="36"/>
  <c r="MRX63" i="36"/>
  <c r="MRW63" i="36"/>
  <c r="MRV63" i="36"/>
  <c r="MRU63" i="36"/>
  <c r="MRT63" i="36"/>
  <c r="MRS63" i="36"/>
  <c r="MRR63" i="36"/>
  <c r="MRQ63" i="36"/>
  <c r="MRP63" i="36"/>
  <c r="MRO63" i="36"/>
  <c r="MRN63" i="36"/>
  <c r="MRM63" i="36"/>
  <c r="MRL63" i="36"/>
  <c r="MRK63" i="36"/>
  <c r="MRJ63" i="36"/>
  <c r="MRI63" i="36"/>
  <c r="MRH63" i="36"/>
  <c r="MRG63" i="36"/>
  <c r="MRF63" i="36"/>
  <c r="MRE63" i="36"/>
  <c r="MRD63" i="36"/>
  <c r="MRC63" i="36"/>
  <c r="MRB63" i="36"/>
  <c r="MRA63" i="36"/>
  <c r="MQZ63" i="36"/>
  <c r="MQY63" i="36"/>
  <c r="MQX63" i="36"/>
  <c r="MQW63" i="36"/>
  <c r="MQV63" i="36"/>
  <c r="MQU63" i="36"/>
  <c r="MQT63" i="36"/>
  <c r="MQS63" i="36"/>
  <c r="MQR63" i="36"/>
  <c r="MQQ63" i="36"/>
  <c r="MQP63" i="36"/>
  <c r="MQO63" i="36"/>
  <c r="MQN63" i="36"/>
  <c r="MQM63" i="36"/>
  <c r="MQL63" i="36"/>
  <c r="MQK63" i="36"/>
  <c r="MQJ63" i="36"/>
  <c r="MQI63" i="36"/>
  <c r="MQH63" i="36"/>
  <c r="MQG63" i="36"/>
  <c r="MQF63" i="36"/>
  <c r="MQE63" i="36"/>
  <c r="MQD63" i="36"/>
  <c r="MQC63" i="36"/>
  <c r="MQB63" i="36"/>
  <c r="MQA63" i="36"/>
  <c r="MPZ63" i="36"/>
  <c r="MPY63" i="36"/>
  <c r="MPX63" i="36"/>
  <c r="MPW63" i="36"/>
  <c r="MPV63" i="36"/>
  <c r="MPU63" i="36"/>
  <c r="MPT63" i="36"/>
  <c r="MPS63" i="36"/>
  <c r="MPR63" i="36"/>
  <c r="MPQ63" i="36"/>
  <c r="MPP63" i="36"/>
  <c r="MPO63" i="36"/>
  <c r="MPN63" i="36"/>
  <c r="MPM63" i="36"/>
  <c r="MPL63" i="36"/>
  <c r="MPK63" i="36"/>
  <c r="MPJ63" i="36"/>
  <c r="MPI63" i="36"/>
  <c r="MPH63" i="36"/>
  <c r="MPG63" i="36"/>
  <c r="MPF63" i="36"/>
  <c r="MPE63" i="36"/>
  <c r="MPD63" i="36"/>
  <c r="MPC63" i="36"/>
  <c r="MPB63" i="36"/>
  <c r="MPA63" i="36"/>
  <c r="MOZ63" i="36"/>
  <c r="MOY63" i="36"/>
  <c r="MOX63" i="36"/>
  <c r="MOW63" i="36"/>
  <c r="MOV63" i="36"/>
  <c r="MOU63" i="36"/>
  <c r="MOT63" i="36"/>
  <c r="MOS63" i="36"/>
  <c r="MOR63" i="36"/>
  <c r="MOQ63" i="36"/>
  <c r="MOP63" i="36"/>
  <c r="MOO63" i="36"/>
  <c r="MON63" i="36"/>
  <c r="MOM63" i="36"/>
  <c r="MOL63" i="36"/>
  <c r="MOK63" i="36"/>
  <c r="MOJ63" i="36"/>
  <c r="MOI63" i="36"/>
  <c r="MOH63" i="36"/>
  <c r="MOG63" i="36"/>
  <c r="MOF63" i="36"/>
  <c r="MOE63" i="36"/>
  <c r="MOD63" i="36"/>
  <c r="MOC63" i="36"/>
  <c r="MOB63" i="36"/>
  <c r="MOA63" i="36"/>
  <c r="MNZ63" i="36"/>
  <c r="MNY63" i="36"/>
  <c r="MNX63" i="36"/>
  <c r="MNW63" i="36"/>
  <c r="MNV63" i="36"/>
  <c r="MNU63" i="36"/>
  <c r="MNT63" i="36"/>
  <c r="MNS63" i="36"/>
  <c r="MNR63" i="36"/>
  <c r="MNQ63" i="36"/>
  <c r="MNP63" i="36"/>
  <c r="MNO63" i="36"/>
  <c r="MNN63" i="36"/>
  <c r="MNM63" i="36"/>
  <c r="MNL63" i="36"/>
  <c r="MNK63" i="36"/>
  <c r="MNJ63" i="36"/>
  <c r="MNI63" i="36"/>
  <c r="MNH63" i="36"/>
  <c r="MNG63" i="36"/>
  <c r="MNF63" i="36"/>
  <c r="MNE63" i="36"/>
  <c r="MND63" i="36"/>
  <c r="MNC63" i="36"/>
  <c r="MNB63" i="36"/>
  <c r="MNA63" i="36"/>
  <c r="MMZ63" i="36"/>
  <c r="MMY63" i="36"/>
  <c r="MMX63" i="36"/>
  <c r="MMW63" i="36"/>
  <c r="MMV63" i="36"/>
  <c r="MMU63" i="36"/>
  <c r="MMT63" i="36"/>
  <c r="MMS63" i="36"/>
  <c r="MMR63" i="36"/>
  <c r="MMQ63" i="36"/>
  <c r="MMP63" i="36"/>
  <c r="MMO63" i="36"/>
  <c r="MMN63" i="36"/>
  <c r="MMM63" i="36"/>
  <c r="MML63" i="36"/>
  <c r="MMK63" i="36"/>
  <c r="MMJ63" i="36"/>
  <c r="MMI63" i="36"/>
  <c r="MMH63" i="36"/>
  <c r="MMG63" i="36"/>
  <c r="MMF63" i="36"/>
  <c r="MME63" i="36"/>
  <c r="MMD63" i="36"/>
  <c r="MMC63" i="36"/>
  <c r="MMB63" i="36"/>
  <c r="MMA63" i="36"/>
  <c r="MLZ63" i="36"/>
  <c r="MLY63" i="36"/>
  <c r="MLX63" i="36"/>
  <c r="MLW63" i="36"/>
  <c r="MLV63" i="36"/>
  <c r="MLU63" i="36"/>
  <c r="MLT63" i="36"/>
  <c r="MLS63" i="36"/>
  <c r="MLR63" i="36"/>
  <c r="MLQ63" i="36"/>
  <c r="MLP63" i="36"/>
  <c r="MLO63" i="36"/>
  <c r="MLN63" i="36"/>
  <c r="MLM63" i="36"/>
  <c r="MLL63" i="36"/>
  <c r="MLK63" i="36"/>
  <c r="MLJ63" i="36"/>
  <c r="MLI63" i="36"/>
  <c r="MLH63" i="36"/>
  <c r="MLG63" i="36"/>
  <c r="MLF63" i="36"/>
  <c r="MLE63" i="36"/>
  <c r="MLD63" i="36"/>
  <c r="MLC63" i="36"/>
  <c r="MLB63" i="36"/>
  <c r="MLA63" i="36"/>
  <c r="MKZ63" i="36"/>
  <c r="MKY63" i="36"/>
  <c r="MKX63" i="36"/>
  <c r="MKW63" i="36"/>
  <c r="MKV63" i="36"/>
  <c r="MKU63" i="36"/>
  <c r="MKT63" i="36"/>
  <c r="MKS63" i="36"/>
  <c r="MKR63" i="36"/>
  <c r="MKQ63" i="36"/>
  <c r="MKP63" i="36"/>
  <c r="MKO63" i="36"/>
  <c r="MKN63" i="36"/>
  <c r="MKM63" i="36"/>
  <c r="MKL63" i="36"/>
  <c r="MKK63" i="36"/>
  <c r="MKJ63" i="36"/>
  <c r="MKI63" i="36"/>
  <c r="MKH63" i="36"/>
  <c r="MKG63" i="36"/>
  <c r="MKF63" i="36"/>
  <c r="MKE63" i="36"/>
  <c r="MKD63" i="36"/>
  <c r="MKC63" i="36"/>
  <c r="MKB63" i="36"/>
  <c r="MKA63" i="36"/>
  <c r="MJZ63" i="36"/>
  <c r="MJY63" i="36"/>
  <c r="MJX63" i="36"/>
  <c r="MJW63" i="36"/>
  <c r="MJV63" i="36"/>
  <c r="MJU63" i="36"/>
  <c r="MJT63" i="36"/>
  <c r="MJS63" i="36"/>
  <c r="MJR63" i="36"/>
  <c r="MJQ63" i="36"/>
  <c r="MJP63" i="36"/>
  <c r="MJO63" i="36"/>
  <c r="MJN63" i="36"/>
  <c r="MJM63" i="36"/>
  <c r="MJL63" i="36"/>
  <c r="MJK63" i="36"/>
  <c r="MJJ63" i="36"/>
  <c r="MJI63" i="36"/>
  <c r="MJH63" i="36"/>
  <c r="MJG63" i="36"/>
  <c r="MJF63" i="36"/>
  <c r="MJE63" i="36"/>
  <c r="MJD63" i="36"/>
  <c r="MJC63" i="36"/>
  <c r="MJB63" i="36"/>
  <c r="MJA63" i="36"/>
  <c r="MIZ63" i="36"/>
  <c r="MIY63" i="36"/>
  <c r="MIX63" i="36"/>
  <c r="MIW63" i="36"/>
  <c r="MIV63" i="36"/>
  <c r="MIU63" i="36"/>
  <c r="MIT63" i="36"/>
  <c r="MIS63" i="36"/>
  <c r="MIR63" i="36"/>
  <c r="MIQ63" i="36"/>
  <c r="MIP63" i="36"/>
  <c r="MIO63" i="36"/>
  <c r="MIN63" i="36"/>
  <c r="MIM63" i="36"/>
  <c r="MIL63" i="36"/>
  <c r="MIK63" i="36"/>
  <c r="MIJ63" i="36"/>
  <c r="MII63" i="36"/>
  <c r="MIH63" i="36"/>
  <c r="MIG63" i="36"/>
  <c r="MIF63" i="36"/>
  <c r="MIE63" i="36"/>
  <c r="MID63" i="36"/>
  <c r="MIC63" i="36"/>
  <c r="MIB63" i="36"/>
  <c r="MIA63" i="36"/>
  <c r="MHZ63" i="36"/>
  <c r="MHY63" i="36"/>
  <c r="MHX63" i="36"/>
  <c r="MHW63" i="36"/>
  <c r="MHV63" i="36"/>
  <c r="MHU63" i="36"/>
  <c r="MHT63" i="36"/>
  <c r="MHS63" i="36"/>
  <c r="MHR63" i="36"/>
  <c r="MHQ63" i="36"/>
  <c r="MHP63" i="36"/>
  <c r="MHO63" i="36"/>
  <c r="MHN63" i="36"/>
  <c r="MHM63" i="36"/>
  <c r="MHL63" i="36"/>
  <c r="MHK63" i="36"/>
  <c r="MHJ63" i="36"/>
  <c r="MHI63" i="36"/>
  <c r="MHH63" i="36"/>
  <c r="MHG63" i="36"/>
  <c r="MHF63" i="36"/>
  <c r="MHE63" i="36"/>
  <c r="MHD63" i="36"/>
  <c r="MHC63" i="36"/>
  <c r="MHB63" i="36"/>
  <c r="MHA63" i="36"/>
  <c r="MGZ63" i="36"/>
  <c r="MGY63" i="36"/>
  <c r="MGX63" i="36"/>
  <c r="MGW63" i="36"/>
  <c r="MGV63" i="36"/>
  <c r="MGU63" i="36"/>
  <c r="MGT63" i="36"/>
  <c r="MGS63" i="36"/>
  <c r="MGR63" i="36"/>
  <c r="MGQ63" i="36"/>
  <c r="MGP63" i="36"/>
  <c r="MGO63" i="36"/>
  <c r="MGN63" i="36"/>
  <c r="MGM63" i="36"/>
  <c r="MGL63" i="36"/>
  <c r="MGK63" i="36"/>
  <c r="MGJ63" i="36"/>
  <c r="MGI63" i="36"/>
  <c r="MGH63" i="36"/>
  <c r="MGG63" i="36"/>
  <c r="MGF63" i="36"/>
  <c r="MGE63" i="36"/>
  <c r="MGD63" i="36"/>
  <c r="MGC63" i="36"/>
  <c r="MGB63" i="36"/>
  <c r="MGA63" i="36"/>
  <c r="MFZ63" i="36"/>
  <c r="MFY63" i="36"/>
  <c r="MFX63" i="36"/>
  <c r="MFW63" i="36"/>
  <c r="MFV63" i="36"/>
  <c r="MFU63" i="36"/>
  <c r="MFT63" i="36"/>
  <c r="MFS63" i="36"/>
  <c r="MFR63" i="36"/>
  <c r="MFQ63" i="36"/>
  <c r="MFP63" i="36"/>
  <c r="MFO63" i="36"/>
  <c r="MFN63" i="36"/>
  <c r="MFM63" i="36"/>
  <c r="MFL63" i="36"/>
  <c r="MFK63" i="36"/>
  <c r="MFJ63" i="36"/>
  <c r="MFI63" i="36"/>
  <c r="MFH63" i="36"/>
  <c r="MFG63" i="36"/>
  <c r="MFF63" i="36"/>
  <c r="MFE63" i="36"/>
  <c r="MFD63" i="36"/>
  <c r="MFC63" i="36"/>
  <c r="MFB63" i="36"/>
  <c r="MFA63" i="36"/>
  <c r="MEZ63" i="36"/>
  <c r="MEY63" i="36"/>
  <c r="MEX63" i="36"/>
  <c r="MEW63" i="36"/>
  <c r="MEV63" i="36"/>
  <c r="MEU63" i="36"/>
  <c r="MET63" i="36"/>
  <c r="MES63" i="36"/>
  <c r="MER63" i="36"/>
  <c r="MEQ63" i="36"/>
  <c r="MEP63" i="36"/>
  <c r="MEO63" i="36"/>
  <c r="MEN63" i="36"/>
  <c r="MEM63" i="36"/>
  <c r="MEL63" i="36"/>
  <c r="MEK63" i="36"/>
  <c r="MEJ63" i="36"/>
  <c r="MEI63" i="36"/>
  <c r="MEH63" i="36"/>
  <c r="MEG63" i="36"/>
  <c r="MEF63" i="36"/>
  <c r="MEE63" i="36"/>
  <c r="MED63" i="36"/>
  <c r="MEC63" i="36"/>
  <c r="MEB63" i="36"/>
  <c r="MEA63" i="36"/>
  <c r="MDZ63" i="36"/>
  <c r="MDY63" i="36"/>
  <c r="MDX63" i="36"/>
  <c r="MDW63" i="36"/>
  <c r="MDV63" i="36"/>
  <c r="MDU63" i="36"/>
  <c r="MDT63" i="36"/>
  <c r="MDS63" i="36"/>
  <c r="MDR63" i="36"/>
  <c r="MDQ63" i="36"/>
  <c r="MDP63" i="36"/>
  <c r="MDO63" i="36"/>
  <c r="MDN63" i="36"/>
  <c r="MDM63" i="36"/>
  <c r="MDL63" i="36"/>
  <c r="MDK63" i="36"/>
  <c r="MDJ63" i="36"/>
  <c r="MDI63" i="36"/>
  <c r="MDH63" i="36"/>
  <c r="MDG63" i="36"/>
  <c r="MDF63" i="36"/>
  <c r="MDE63" i="36"/>
  <c r="MDD63" i="36"/>
  <c r="MDC63" i="36"/>
  <c r="MDB63" i="36"/>
  <c r="MDA63" i="36"/>
  <c r="MCZ63" i="36"/>
  <c r="MCY63" i="36"/>
  <c r="MCX63" i="36"/>
  <c r="MCW63" i="36"/>
  <c r="MCV63" i="36"/>
  <c r="MCU63" i="36"/>
  <c r="MCT63" i="36"/>
  <c r="MCS63" i="36"/>
  <c r="MCR63" i="36"/>
  <c r="MCQ63" i="36"/>
  <c r="MCP63" i="36"/>
  <c r="MCO63" i="36"/>
  <c r="MCN63" i="36"/>
  <c r="MCM63" i="36"/>
  <c r="MCL63" i="36"/>
  <c r="MCK63" i="36"/>
  <c r="MCJ63" i="36"/>
  <c r="MCI63" i="36"/>
  <c r="MCH63" i="36"/>
  <c r="MCG63" i="36"/>
  <c r="MCF63" i="36"/>
  <c r="MCE63" i="36"/>
  <c r="MCD63" i="36"/>
  <c r="MCC63" i="36"/>
  <c r="MCB63" i="36"/>
  <c r="MCA63" i="36"/>
  <c r="MBZ63" i="36"/>
  <c r="MBY63" i="36"/>
  <c r="MBX63" i="36"/>
  <c r="MBW63" i="36"/>
  <c r="MBV63" i="36"/>
  <c r="MBU63" i="36"/>
  <c r="MBT63" i="36"/>
  <c r="MBS63" i="36"/>
  <c r="MBR63" i="36"/>
  <c r="MBQ63" i="36"/>
  <c r="MBP63" i="36"/>
  <c r="MBO63" i="36"/>
  <c r="MBN63" i="36"/>
  <c r="MBM63" i="36"/>
  <c r="MBL63" i="36"/>
  <c r="MBK63" i="36"/>
  <c r="MBJ63" i="36"/>
  <c r="MBI63" i="36"/>
  <c r="MBH63" i="36"/>
  <c r="MBG63" i="36"/>
  <c r="MBF63" i="36"/>
  <c r="MBE63" i="36"/>
  <c r="MBD63" i="36"/>
  <c r="MBC63" i="36"/>
  <c r="MBB63" i="36"/>
  <c r="MBA63" i="36"/>
  <c r="MAZ63" i="36"/>
  <c r="MAY63" i="36"/>
  <c r="MAX63" i="36"/>
  <c r="MAW63" i="36"/>
  <c r="MAV63" i="36"/>
  <c r="MAU63" i="36"/>
  <c r="MAT63" i="36"/>
  <c r="MAS63" i="36"/>
  <c r="MAR63" i="36"/>
  <c r="MAQ63" i="36"/>
  <c r="MAP63" i="36"/>
  <c r="MAO63" i="36"/>
  <c r="MAN63" i="36"/>
  <c r="MAM63" i="36"/>
  <c r="MAL63" i="36"/>
  <c r="MAK63" i="36"/>
  <c r="MAJ63" i="36"/>
  <c r="MAI63" i="36"/>
  <c r="MAH63" i="36"/>
  <c r="MAG63" i="36"/>
  <c r="MAF63" i="36"/>
  <c r="MAE63" i="36"/>
  <c r="MAD63" i="36"/>
  <c r="MAC63" i="36"/>
  <c r="MAB63" i="36"/>
  <c r="MAA63" i="36"/>
  <c r="LZZ63" i="36"/>
  <c r="LZY63" i="36"/>
  <c r="LZX63" i="36"/>
  <c r="LZW63" i="36"/>
  <c r="LZV63" i="36"/>
  <c r="LZU63" i="36"/>
  <c r="LZT63" i="36"/>
  <c r="LZS63" i="36"/>
  <c r="LZR63" i="36"/>
  <c r="LZQ63" i="36"/>
  <c r="LZP63" i="36"/>
  <c r="LZO63" i="36"/>
  <c r="LZN63" i="36"/>
  <c r="LZM63" i="36"/>
  <c r="LZL63" i="36"/>
  <c r="LZK63" i="36"/>
  <c r="LZJ63" i="36"/>
  <c r="LZI63" i="36"/>
  <c r="LZH63" i="36"/>
  <c r="LZG63" i="36"/>
  <c r="LZF63" i="36"/>
  <c r="LZE63" i="36"/>
  <c r="LZD63" i="36"/>
  <c r="LZC63" i="36"/>
  <c r="LZB63" i="36"/>
  <c r="LZA63" i="36"/>
  <c r="LYZ63" i="36"/>
  <c r="LYY63" i="36"/>
  <c r="LYX63" i="36"/>
  <c r="LYW63" i="36"/>
  <c r="LYV63" i="36"/>
  <c r="LYU63" i="36"/>
  <c r="LYT63" i="36"/>
  <c r="LYS63" i="36"/>
  <c r="LYR63" i="36"/>
  <c r="LYQ63" i="36"/>
  <c r="LYP63" i="36"/>
  <c r="LYO63" i="36"/>
  <c r="LYN63" i="36"/>
  <c r="LYM63" i="36"/>
  <c r="LYL63" i="36"/>
  <c r="LYK63" i="36"/>
  <c r="LYJ63" i="36"/>
  <c r="LYI63" i="36"/>
  <c r="LYH63" i="36"/>
  <c r="LYG63" i="36"/>
  <c r="LYF63" i="36"/>
  <c r="LYE63" i="36"/>
  <c r="LYD63" i="36"/>
  <c r="LYC63" i="36"/>
  <c r="LYB63" i="36"/>
  <c r="LYA63" i="36"/>
  <c r="LXZ63" i="36"/>
  <c r="LXY63" i="36"/>
  <c r="LXX63" i="36"/>
  <c r="LXW63" i="36"/>
  <c r="LXV63" i="36"/>
  <c r="LXU63" i="36"/>
  <c r="LXT63" i="36"/>
  <c r="LXS63" i="36"/>
  <c r="LXR63" i="36"/>
  <c r="LXQ63" i="36"/>
  <c r="LXP63" i="36"/>
  <c r="LXO63" i="36"/>
  <c r="LXN63" i="36"/>
  <c r="LXM63" i="36"/>
  <c r="LXL63" i="36"/>
  <c r="LXK63" i="36"/>
  <c r="LXJ63" i="36"/>
  <c r="LXI63" i="36"/>
  <c r="LXH63" i="36"/>
  <c r="LXG63" i="36"/>
  <c r="LXF63" i="36"/>
  <c r="LXE63" i="36"/>
  <c r="LXD63" i="36"/>
  <c r="LXC63" i="36"/>
  <c r="LXB63" i="36"/>
  <c r="LXA63" i="36"/>
  <c r="LWZ63" i="36"/>
  <c r="LWY63" i="36"/>
  <c r="LWX63" i="36"/>
  <c r="LWW63" i="36"/>
  <c r="LWV63" i="36"/>
  <c r="LWU63" i="36"/>
  <c r="LWT63" i="36"/>
  <c r="LWS63" i="36"/>
  <c r="LWR63" i="36"/>
  <c r="LWQ63" i="36"/>
  <c r="LWP63" i="36"/>
  <c r="LWO63" i="36"/>
  <c r="LWN63" i="36"/>
  <c r="LWM63" i="36"/>
  <c r="LWL63" i="36"/>
  <c r="LWK63" i="36"/>
  <c r="LWJ63" i="36"/>
  <c r="LWI63" i="36"/>
  <c r="LWH63" i="36"/>
  <c r="LWG63" i="36"/>
  <c r="LWF63" i="36"/>
  <c r="LWE63" i="36"/>
  <c r="LWD63" i="36"/>
  <c r="LWC63" i="36"/>
  <c r="LWB63" i="36"/>
  <c r="LWA63" i="36"/>
  <c r="LVZ63" i="36"/>
  <c r="LVY63" i="36"/>
  <c r="LVX63" i="36"/>
  <c r="LVW63" i="36"/>
  <c r="LVV63" i="36"/>
  <c r="LVU63" i="36"/>
  <c r="LVT63" i="36"/>
  <c r="LVS63" i="36"/>
  <c r="LVR63" i="36"/>
  <c r="LVQ63" i="36"/>
  <c r="LVP63" i="36"/>
  <c r="LVO63" i="36"/>
  <c r="LVN63" i="36"/>
  <c r="LVM63" i="36"/>
  <c r="LVL63" i="36"/>
  <c r="LVK63" i="36"/>
  <c r="LVJ63" i="36"/>
  <c r="LVI63" i="36"/>
  <c r="LVH63" i="36"/>
  <c r="LVG63" i="36"/>
  <c r="LVF63" i="36"/>
  <c r="LVE63" i="36"/>
  <c r="LVD63" i="36"/>
  <c r="LVC63" i="36"/>
  <c r="LVB63" i="36"/>
  <c r="LVA63" i="36"/>
  <c r="LUZ63" i="36"/>
  <c r="LUY63" i="36"/>
  <c r="LUX63" i="36"/>
  <c r="LUW63" i="36"/>
  <c r="LUV63" i="36"/>
  <c r="LUU63" i="36"/>
  <c r="LUT63" i="36"/>
  <c r="LUS63" i="36"/>
  <c r="LUR63" i="36"/>
  <c r="LUQ63" i="36"/>
  <c r="LUP63" i="36"/>
  <c r="LUO63" i="36"/>
  <c r="LUN63" i="36"/>
  <c r="LUM63" i="36"/>
  <c r="LUL63" i="36"/>
  <c r="LUK63" i="36"/>
  <c r="LUJ63" i="36"/>
  <c r="LUI63" i="36"/>
  <c r="LUH63" i="36"/>
  <c r="LUG63" i="36"/>
  <c r="LUF63" i="36"/>
  <c r="LUE63" i="36"/>
  <c r="LUD63" i="36"/>
  <c r="LUC63" i="36"/>
  <c r="LUB63" i="36"/>
  <c r="LUA63" i="36"/>
  <c r="LTZ63" i="36"/>
  <c r="LTY63" i="36"/>
  <c r="LTX63" i="36"/>
  <c r="LTW63" i="36"/>
  <c r="LTV63" i="36"/>
  <c r="LTU63" i="36"/>
  <c r="LTT63" i="36"/>
  <c r="LTS63" i="36"/>
  <c r="LTR63" i="36"/>
  <c r="LTQ63" i="36"/>
  <c r="LTP63" i="36"/>
  <c r="LTO63" i="36"/>
  <c r="LTN63" i="36"/>
  <c r="LTM63" i="36"/>
  <c r="LTL63" i="36"/>
  <c r="LTK63" i="36"/>
  <c r="LTJ63" i="36"/>
  <c r="LTI63" i="36"/>
  <c r="LTH63" i="36"/>
  <c r="LTG63" i="36"/>
  <c r="LTF63" i="36"/>
  <c r="LTE63" i="36"/>
  <c r="LTD63" i="36"/>
  <c r="LTC63" i="36"/>
  <c r="LTB63" i="36"/>
  <c r="LTA63" i="36"/>
  <c r="LSZ63" i="36"/>
  <c r="LSY63" i="36"/>
  <c r="LSX63" i="36"/>
  <c r="LSW63" i="36"/>
  <c r="LSV63" i="36"/>
  <c r="LSU63" i="36"/>
  <c r="LST63" i="36"/>
  <c r="LSS63" i="36"/>
  <c r="LSR63" i="36"/>
  <c r="LSQ63" i="36"/>
  <c r="LSP63" i="36"/>
  <c r="LSO63" i="36"/>
  <c r="LSN63" i="36"/>
  <c r="LSM63" i="36"/>
  <c r="LSL63" i="36"/>
  <c r="LSK63" i="36"/>
  <c r="LSJ63" i="36"/>
  <c r="LSI63" i="36"/>
  <c r="LSH63" i="36"/>
  <c r="LSG63" i="36"/>
  <c r="LSF63" i="36"/>
  <c r="LSE63" i="36"/>
  <c r="LSD63" i="36"/>
  <c r="LSC63" i="36"/>
  <c r="LSB63" i="36"/>
  <c r="LSA63" i="36"/>
  <c r="LRZ63" i="36"/>
  <c r="LRY63" i="36"/>
  <c r="LRX63" i="36"/>
  <c r="LRW63" i="36"/>
  <c r="LRV63" i="36"/>
  <c r="LRU63" i="36"/>
  <c r="LRT63" i="36"/>
  <c r="LRS63" i="36"/>
  <c r="LRR63" i="36"/>
  <c r="LRQ63" i="36"/>
  <c r="LRP63" i="36"/>
  <c r="LRO63" i="36"/>
  <c r="LRN63" i="36"/>
  <c r="LRM63" i="36"/>
  <c r="LRL63" i="36"/>
  <c r="LRK63" i="36"/>
  <c r="LRJ63" i="36"/>
  <c r="LRI63" i="36"/>
  <c r="LRH63" i="36"/>
  <c r="LRG63" i="36"/>
  <c r="LRF63" i="36"/>
  <c r="LRE63" i="36"/>
  <c r="LRD63" i="36"/>
  <c r="LRC63" i="36"/>
  <c r="LRB63" i="36"/>
  <c r="LRA63" i="36"/>
  <c r="LQZ63" i="36"/>
  <c r="LQY63" i="36"/>
  <c r="LQX63" i="36"/>
  <c r="LQW63" i="36"/>
  <c r="LQV63" i="36"/>
  <c r="LQU63" i="36"/>
  <c r="LQT63" i="36"/>
  <c r="LQS63" i="36"/>
  <c r="LQR63" i="36"/>
  <c r="LQQ63" i="36"/>
  <c r="LQP63" i="36"/>
  <c r="LQO63" i="36"/>
  <c r="LQN63" i="36"/>
  <c r="LQM63" i="36"/>
  <c r="LQL63" i="36"/>
  <c r="LQK63" i="36"/>
  <c r="LQJ63" i="36"/>
  <c r="LQI63" i="36"/>
  <c r="LQH63" i="36"/>
  <c r="LQG63" i="36"/>
  <c r="LQF63" i="36"/>
  <c r="LQE63" i="36"/>
  <c r="LQD63" i="36"/>
  <c r="LQC63" i="36"/>
  <c r="LQB63" i="36"/>
  <c r="LQA63" i="36"/>
  <c r="LPZ63" i="36"/>
  <c r="LPY63" i="36"/>
  <c r="LPX63" i="36"/>
  <c r="LPW63" i="36"/>
  <c r="LPV63" i="36"/>
  <c r="LPU63" i="36"/>
  <c r="LPT63" i="36"/>
  <c r="LPS63" i="36"/>
  <c r="LPR63" i="36"/>
  <c r="LPQ63" i="36"/>
  <c r="LPP63" i="36"/>
  <c r="LPO63" i="36"/>
  <c r="LPN63" i="36"/>
  <c r="LPM63" i="36"/>
  <c r="LPL63" i="36"/>
  <c r="LPK63" i="36"/>
  <c r="LPJ63" i="36"/>
  <c r="LPI63" i="36"/>
  <c r="LPH63" i="36"/>
  <c r="LPG63" i="36"/>
  <c r="LPF63" i="36"/>
  <c r="LPE63" i="36"/>
  <c r="LPD63" i="36"/>
  <c r="LPC63" i="36"/>
  <c r="LPB63" i="36"/>
  <c r="LPA63" i="36"/>
  <c r="LOZ63" i="36"/>
  <c r="LOY63" i="36"/>
  <c r="LOX63" i="36"/>
  <c r="LOW63" i="36"/>
  <c r="LOV63" i="36"/>
  <c r="LOU63" i="36"/>
  <c r="LOT63" i="36"/>
  <c r="LOS63" i="36"/>
  <c r="LOR63" i="36"/>
  <c r="LOQ63" i="36"/>
  <c r="LOP63" i="36"/>
  <c r="LOO63" i="36"/>
  <c r="LON63" i="36"/>
  <c r="LOM63" i="36"/>
  <c r="LOL63" i="36"/>
  <c r="LOK63" i="36"/>
  <c r="LOJ63" i="36"/>
  <c r="LOI63" i="36"/>
  <c r="LOH63" i="36"/>
  <c r="LOG63" i="36"/>
  <c r="LOF63" i="36"/>
  <c r="LOE63" i="36"/>
  <c r="LOD63" i="36"/>
  <c r="LOC63" i="36"/>
  <c r="LOB63" i="36"/>
  <c r="LOA63" i="36"/>
  <c r="LNZ63" i="36"/>
  <c r="LNY63" i="36"/>
  <c r="LNX63" i="36"/>
  <c r="LNW63" i="36"/>
  <c r="LNV63" i="36"/>
  <c r="LNU63" i="36"/>
  <c r="LNT63" i="36"/>
  <c r="LNS63" i="36"/>
  <c r="LNR63" i="36"/>
  <c r="LNQ63" i="36"/>
  <c r="LNP63" i="36"/>
  <c r="LNO63" i="36"/>
  <c r="LNN63" i="36"/>
  <c r="LNM63" i="36"/>
  <c r="LNL63" i="36"/>
  <c r="LNK63" i="36"/>
  <c r="LNJ63" i="36"/>
  <c r="LNI63" i="36"/>
  <c r="LNH63" i="36"/>
  <c r="LNG63" i="36"/>
  <c r="LNF63" i="36"/>
  <c r="LNE63" i="36"/>
  <c r="LND63" i="36"/>
  <c r="LNC63" i="36"/>
  <c r="LNB63" i="36"/>
  <c r="LNA63" i="36"/>
  <c r="LMZ63" i="36"/>
  <c r="LMY63" i="36"/>
  <c r="LMX63" i="36"/>
  <c r="LMW63" i="36"/>
  <c r="LMV63" i="36"/>
  <c r="LMU63" i="36"/>
  <c r="LMT63" i="36"/>
  <c r="LMS63" i="36"/>
  <c r="LMR63" i="36"/>
  <c r="LMQ63" i="36"/>
  <c r="LMP63" i="36"/>
  <c r="LMO63" i="36"/>
  <c r="LMN63" i="36"/>
  <c r="LMM63" i="36"/>
  <c r="LML63" i="36"/>
  <c r="LMK63" i="36"/>
  <c r="LMJ63" i="36"/>
  <c r="LMI63" i="36"/>
  <c r="LMH63" i="36"/>
  <c r="LMG63" i="36"/>
  <c r="LMF63" i="36"/>
  <c r="LME63" i="36"/>
  <c r="LMD63" i="36"/>
  <c r="LMC63" i="36"/>
  <c r="LMB63" i="36"/>
  <c r="LMA63" i="36"/>
  <c r="LLZ63" i="36"/>
  <c r="LLY63" i="36"/>
  <c r="LLX63" i="36"/>
  <c r="LLW63" i="36"/>
  <c r="LLV63" i="36"/>
  <c r="LLU63" i="36"/>
  <c r="LLT63" i="36"/>
  <c r="LLS63" i="36"/>
  <c r="LLR63" i="36"/>
  <c r="LLQ63" i="36"/>
  <c r="LLP63" i="36"/>
  <c r="LLO63" i="36"/>
  <c r="LLN63" i="36"/>
  <c r="LLM63" i="36"/>
  <c r="LLL63" i="36"/>
  <c r="LLK63" i="36"/>
  <c r="LLJ63" i="36"/>
  <c r="LLI63" i="36"/>
  <c r="LLH63" i="36"/>
  <c r="LLG63" i="36"/>
  <c r="LLF63" i="36"/>
  <c r="LLE63" i="36"/>
  <c r="LLD63" i="36"/>
  <c r="LLC63" i="36"/>
  <c r="LLB63" i="36"/>
  <c r="LLA63" i="36"/>
  <c r="LKZ63" i="36"/>
  <c r="LKY63" i="36"/>
  <c r="LKX63" i="36"/>
  <c r="LKW63" i="36"/>
  <c r="LKV63" i="36"/>
  <c r="LKU63" i="36"/>
  <c r="LKT63" i="36"/>
  <c r="LKS63" i="36"/>
  <c r="LKR63" i="36"/>
  <c r="LKQ63" i="36"/>
  <c r="LKP63" i="36"/>
  <c r="LKO63" i="36"/>
  <c r="LKN63" i="36"/>
  <c r="LKM63" i="36"/>
  <c r="LKL63" i="36"/>
  <c r="LKK63" i="36"/>
  <c r="LKJ63" i="36"/>
  <c r="LKI63" i="36"/>
  <c r="LKH63" i="36"/>
  <c r="LKG63" i="36"/>
  <c r="LKF63" i="36"/>
  <c r="LKE63" i="36"/>
  <c r="LKD63" i="36"/>
  <c r="LKC63" i="36"/>
  <c r="LKB63" i="36"/>
  <c r="LKA63" i="36"/>
  <c r="LJZ63" i="36"/>
  <c r="LJY63" i="36"/>
  <c r="LJX63" i="36"/>
  <c r="LJW63" i="36"/>
  <c r="LJV63" i="36"/>
  <c r="LJU63" i="36"/>
  <c r="LJT63" i="36"/>
  <c r="LJS63" i="36"/>
  <c r="LJR63" i="36"/>
  <c r="LJQ63" i="36"/>
  <c r="LJP63" i="36"/>
  <c r="LJO63" i="36"/>
  <c r="LJN63" i="36"/>
  <c r="LJM63" i="36"/>
  <c r="LJL63" i="36"/>
  <c r="LJK63" i="36"/>
  <c r="LJJ63" i="36"/>
  <c r="LJI63" i="36"/>
  <c r="LJH63" i="36"/>
  <c r="LJG63" i="36"/>
  <c r="LJF63" i="36"/>
  <c r="LJE63" i="36"/>
  <c r="LJD63" i="36"/>
  <c r="LJC63" i="36"/>
  <c r="LJB63" i="36"/>
  <c r="LJA63" i="36"/>
  <c r="LIZ63" i="36"/>
  <c r="LIY63" i="36"/>
  <c r="LIX63" i="36"/>
  <c r="LIW63" i="36"/>
  <c r="LIV63" i="36"/>
  <c r="LIU63" i="36"/>
  <c r="LIT63" i="36"/>
  <c r="LIS63" i="36"/>
  <c r="LIR63" i="36"/>
  <c r="LIQ63" i="36"/>
  <c r="LIP63" i="36"/>
  <c r="LIO63" i="36"/>
  <c r="LIN63" i="36"/>
  <c r="LIM63" i="36"/>
  <c r="LIL63" i="36"/>
  <c r="LIK63" i="36"/>
  <c r="LIJ63" i="36"/>
  <c r="LII63" i="36"/>
  <c r="LIH63" i="36"/>
  <c r="LIG63" i="36"/>
  <c r="LIF63" i="36"/>
  <c r="LIE63" i="36"/>
  <c r="LID63" i="36"/>
  <c r="LIC63" i="36"/>
  <c r="LIB63" i="36"/>
  <c r="LIA63" i="36"/>
  <c r="LHZ63" i="36"/>
  <c r="LHY63" i="36"/>
  <c r="LHX63" i="36"/>
  <c r="LHW63" i="36"/>
  <c r="LHV63" i="36"/>
  <c r="LHU63" i="36"/>
  <c r="LHT63" i="36"/>
  <c r="LHS63" i="36"/>
  <c r="LHR63" i="36"/>
  <c r="LHQ63" i="36"/>
  <c r="LHP63" i="36"/>
  <c r="LHO63" i="36"/>
  <c r="LHN63" i="36"/>
  <c r="LHM63" i="36"/>
  <c r="LHL63" i="36"/>
  <c r="LHK63" i="36"/>
  <c r="LHJ63" i="36"/>
  <c r="LHI63" i="36"/>
  <c r="LHH63" i="36"/>
  <c r="LHG63" i="36"/>
  <c r="LHF63" i="36"/>
  <c r="LHE63" i="36"/>
  <c r="LHD63" i="36"/>
  <c r="LHC63" i="36"/>
  <c r="LHB63" i="36"/>
  <c r="LHA63" i="36"/>
  <c r="LGZ63" i="36"/>
  <c r="LGY63" i="36"/>
  <c r="LGX63" i="36"/>
  <c r="LGW63" i="36"/>
  <c r="LGV63" i="36"/>
  <c r="LGU63" i="36"/>
  <c r="LGT63" i="36"/>
  <c r="LGS63" i="36"/>
  <c r="LGR63" i="36"/>
  <c r="LGQ63" i="36"/>
  <c r="LGP63" i="36"/>
  <c r="LGO63" i="36"/>
  <c r="LGN63" i="36"/>
  <c r="LGM63" i="36"/>
  <c r="LGL63" i="36"/>
  <c r="LGK63" i="36"/>
  <c r="LGJ63" i="36"/>
  <c r="LGI63" i="36"/>
  <c r="LGH63" i="36"/>
  <c r="LGG63" i="36"/>
  <c r="LGF63" i="36"/>
  <c r="LGE63" i="36"/>
  <c r="LGD63" i="36"/>
  <c r="LGC63" i="36"/>
  <c r="LGB63" i="36"/>
  <c r="LGA63" i="36"/>
  <c r="LFZ63" i="36"/>
  <c r="LFY63" i="36"/>
  <c r="LFX63" i="36"/>
  <c r="LFW63" i="36"/>
  <c r="LFV63" i="36"/>
  <c r="LFU63" i="36"/>
  <c r="LFT63" i="36"/>
  <c r="LFS63" i="36"/>
  <c r="LFR63" i="36"/>
  <c r="LFQ63" i="36"/>
  <c r="LFP63" i="36"/>
  <c r="LFO63" i="36"/>
  <c r="LFN63" i="36"/>
  <c r="LFM63" i="36"/>
  <c r="LFL63" i="36"/>
  <c r="LFK63" i="36"/>
  <c r="LFJ63" i="36"/>
  <c r="LFI63" i="36"/>
  <c r="LFH63" i="36"/>
  <c r="LFG63" i="36"/>
  <c r="LFF63" i="36"/>
  <c r="LFE63" i="36"/>
  <c r="LFD63" i="36"/>
  <c r="LFC63" i="36"/>
  <c r="LFB63" i="36"/>
  <c r="LFA63" i="36"/>
  <c r="LEZ63" i="36"/>
  <c r="LEY63" i="36"/>
  <c r="LEX63" i="36"/>
  <c r="LEW63" i="36"/>
  <c r="LEV63" i="36"/>
  <c r="LEU63" i="36"/>
  <c r="LET63" i="36"/>
  <c r="LES63" i="36"/>
  <c r="LER63" i="36"/>
  <c r="LEQ63" i="36"/>
  <c r="LEP63" i="36"/>
  <c r="LEO63" i="36"/>
  <c r="LEN63" i="36"/>
  <c r="LEM63" i="36"/>
  <c r="LEL63" i="36"/>
  <c r="LEK63" i="36"/>
  <c r="LEJ63" i="36"/>
  <c r="LEI63" i="36"/>
  <c r="LEH63" i="36"/>
  <c r="LEG63" i="36"/>
  <c r="LEF63" i="36"/>
  <c r="LEE63" i="36"/>
  <c r="LED63" i="36"/>
  <c r="LEC63" i="36"/>
  <c r="LEB63" i="36"/>
  <c r="LEA63" i="36"/>
  <c r="LDZ63" i="36"/>
  <c r="LDY63" i="36"/>
  <c r="LDX63" i="36"/>
  <c r="LDW63" i="36"/>
  <c r="LDV63" i="36"/>
  <c r="LDU63" i="36"/>
  <c r="LDT63" i="36"/>
  <c r="LDS63" i="36"/>
  <c r="LDR63" i="36"/>
  <c r="LDQ63" i="36"/>
  <c r="LDP63" i="36"/>
  <c r="LDO63" i="36"/>
  <c r="LDN63" i="36"/>
  <c r="LDM63" i="36"/>
  <c r="LDL63" i="36"/>
  <c r="LDK63" i="36"/>
  <c r="LDJ63" i="36"/>
  <c r="LDI63" i="36"/>
  <c r="LDH63" i="36"/>
  <c r="LDG63" i="36"/>
  <c r="LDF63" i="36"/>
  <c r="LDE63" i="36"/>
  <c r="LDD63" i="36"/>
  <c r="LDC63" i="36"/>
  <c r="LDB63" i="36"/>
  <c r="LDA63" i="36"/>
  <c r="LCZ63" i="36"/>
  <c r="LCY63" i="36"/>
  <c r="LCX63" i="36"/>
  <c r="LCW63" i="36"/>
  <c r="LCV63" i="36"/>
  <c r="LCU63" i="36"/>
  <c r="LCT63" i="36"/>
  <c r="LCS63" i="36"/>
  <c r="LCR63" i="36"/>
  <c r="LCQ63" i="36"/>
  <c r="LCP63" i="36"/>
  <c r="LCO63" i="36"/>
  <c r="LCN63" i="36"/>
  <c r="LCM63" i="36"/>
  <c r="LCL63" i="36"/>
  <c r="LCK63" i="36"/>
  <c r="LCJ63" i="36"/>
  <c r="LCI63" i="36"/>
  <c r="LCH63" i="36"/>
  <c r="LCG63" i="36"/>
  <c r="LCF63" i="36"/>
  <c r="LCE63" i="36"/>
  <c r="LCD63" i="36"/>
  <c r="LCC63" i="36"/>
  <c r="LCB63" i="36"/>
  <c r="LCA63" i="36"/>
  <c r="LBZ63" i="36"/>
  <c r="LBY63" i="36"/>
  <c r="LBX63" i="36"/>
  <c r="LBW63" i="36"/>
  <c r="LBV63" i="36"/>
  <c r="LBU63" i="36"/>
  <c r="LBT63" i="36"/>
  <c r="LBS63" i="36"/>
  <c r="LBR63" i="36"/>
  <c r="LBQ63" i="36"/>
  <c r="LBP63" i="36"/>
  <c r="LBO63" i="36"/>
  <c r="LBN63" i="36"/>
  <c r="LBM63" i="36"/>
  <c r="LBL63" i="36"/>
  <c r="LBK63" i="36"/>
  <c r="LBJ63" i="36"/>
  <c r="LBI63" i="36"/>
  <c r="LBH63" i="36"/>
  <c r="LBG63" i="36"/>
  <c r="LBF63" i="36"/>
  <c r="LBE63" i="36"/>
  <c r="LBD63" i="36"/>
  <c r="LBC63" i="36"/>
  <c r="LBB63" i="36"/>
  <c r="LBA63" i="36"/>
  <c r="LAZ63" i="36"/>
  <c r="LAY63" i="36"/>
  <c r="LAX63" i="36"/>
  <c r="LAW63" i="36"/>
  <c r="LAV63" i="36"/>
  <c r="LAU63" i="36"/>
  <c r="LAT63" i="36"/>
  <c r="LAS63" i="36"/>
  <c r="LAR63" i="36"/>
  <c r="LAQ63" i="36"/>
  <c r="LAP63" i="36"/>
  <c r="LAO63" i="36"/>
  <c r="LAN63" i="36"/>
  <c r="LAM63" i="36"/>
  <c r="LAL63" i="36"/>
  <c r="LAK63" i="36"/>
  <c r="LAJ63" i="36"/>
  <c r="LAI63" i="36"/>
  <c r="LAH63" i="36"/>
  <c r="LAG63" i="36"/>
  <c r="LAF63" i="36"/>
  <c r="LAE63" i="36"/>
  <c r="LAD63" i="36"/>
  <c r="LAC63" i="36"/>
  <c r="LAB63" i="36"/>
  <c r="LAA63" i="36"/>
  <c r="KZZ63" i="36"/>
  <c r="KZY63" i="36"/>
  <c r="KZX63" i="36"/>
  <c r="KZW63" i="36"/>
  <c r="KZV63" i="36"/>
  <c r="KZU63" i="36"/>
  <c r="KZT63" i="36"/>
  <c r="KZS63" i="36"/>
  <c r="KZR63" i="36"/>
  <c r="KZQ63" i="36"/>
  <c r="KZP63" i="36"/>
  <c r="KZO63" i="36"/>
  <c r="KZN63" i="36"/>
  <c r="KZM63" i="36"/>
  <c r="KZL63" i="36"/>
  <c r="KZK63" i="36"/>
  <c r="KZJ63" i="36"/>
  <c r="KZI63" i="36"/>
  <c r="KZH63" i="36"/>
  <c r="KZG63" i="36"/>
  <c r="KZF63" i="36"/>
  <c r="KZE63" i="36"/>
  <c r="KZD63" i="36"/>
  <c r="KZC63" i="36"/>
  <c r="KZB63" i="36"/>
  <c r="KZA63" i="36"/>
  <c r="KYZ63" i="36"/>
  <c r="KYY63" i="36"/>
  <c r="KYX63" i="36"/>
  <c r="KYW63" i="36"/>
  <c r="KYV63" i="36"/>
  <c r="KYU63" i="36"/>
  <c r="KYT63" i="36"/>
  <c r="KYS63" i="36"/>
  <c r="KYR63" i="36"/>
  <c r="KYQ63" i="36"/>
  <c r="KYP63" i="36"/>
  <c r="KYO63" i="36"/>
  <c r="KYN63" i="36"/>
  <c r="KYM63" i="36"/>
  <c r="KYL63" i="36"/>
  <c r="KYK63" i="36"/>
  <c r="KYJ63" i="36"/>
  <c r="KYI63" i="36"/>
  <c r="KYH63" i="36"/>
  <c r="KYG63" i="36"/>
  <c r="KYF63" i="36"/>
  <c r="KYE63" i="36"/>
  <c r="KYD63" i="36"/>
  <c r="KYC63" i="36"/>
  <c r="KYB63" i="36"/>
  <c r="KYA63" i="36"/>
  <c r="KXZ63" i="36"/>
  <c r="KXY63" i="36"/>
  <c r="KXX63" i="36"/>
  <c r="KXW63" i="36"/>
  <c r="KXV63" i="36"/>
  <c r="KXU63" i="36"/>
  <c r="KXT63" i="36"/>
  <c r="KXS63" i="36"/>
  <c r="KXR63" i="36"/>
  <c r="KXQ63" i="36"/>
  <c r="KXP63" i="36"/>
  <c r="KXO63" i="36"/>
  <c r="KXN63" i="36"/>
  <c r="KXM63" i="36"/>
  <c r="KXL63" i="36"/>
  <c r="KXK63" i="36"/>
  <c r="KXJ63" i="36"/>
  <c r="KXI63" i="36"/>
  <c r="KXH63" i="36"/>
  <c r="KXG63" i="36"/>
  <c r="KXF63" i="36"/>
  <c r="KXE63" i="36"/>
  <c r="KXD63" i="36"/>
  <c r="KXC63" i="36"/>
  <c r="KXB63" i="36"/>
  <c r="KXA63" i="36"/>
  <c r="KWZ63" i="36"/>
  <c r="KWY63" i="36"/>
  <c r="KWX63" i="36"/>
  <c r="KWW63" i="36"/>
  <c r="KWV63" i="36"/>
  <c r="KWU63" i="36"/>
  <c r="KWT63" i="36"/>
  <c r="KWS63" i="36"/>
  <c r="KWR63" i="36"/>
  <c r="KWQ63" i="36"/>
  <c r="KWP63" i="36"/>
  <c r="KWO63" i="36"/>
  <c r="KWN63" i="36"/>
  <c r="KWM63" i="36"/>
  <c r="KWL63" i="36"/>
  <c r="KWK63" i="36"/>
  <c r="KWJ63" i="36"/>
  <c r="KWI63" i="36"/>
  <c r="KWH63" i="36"/>
  <c r="KWG63" i="36"/>
  <c r="KWF63" i="36"/>
  <c r="KWE63" i="36"/>
  <c r="KWD63" i="36"/>
  <c r="KWC63" i="36"/>
  <c r="KWB63" i="36"/>
  <c r="KWA63" i="36"/>
  <c r="KVZ63" i="36"/>
  <c r="KVY63" i="36"/>
  <c r="KVX63" i="36"/>
  <c r="KVW63" i="36"/>
  <c r="KVV63" i="36"/>
  <c r="KVU63" i="36"/>
  <c r="KVT63" i="36"/>
  <c r="KVS63" i="36"/>
  <c r="KVR63" i="36"/>
  <c r="KVQ63" i="36"/>
  <c r="KVP63" i="36"/>
  <c r="KVO63" i="36"/>
  <c r="KVN63" i="36"/>
  <c r="KVM63" i="36"/>
  <c r="KVL63" i="36"/>
  <c r="KVK63" i="36"/>
  <c r="KVJ63" i="36"/>
  <c r="KVI63" i="36"/>
  <c r="KVH63" i="36"/>
  <c r="KVG63" i="36"/>
  <c r="KVF63" i="36"/>
  <c r="KVE63" i="36"/>
  <c r="KVD63" i="36"/>
  <c r="KVC63" i="36"/>
  <c r="KVB63" i="36"/>
  <c r="KVA63" i="36"/>
  <c r="KUZ63" i="36"/>
  <c r="KUY63" i="36"/>
  <c r="KUX63" i="36"/>
  <c r="KUW63" i="36"/>
  <c r="KUV63" i="36"/>
  <c r="KUU63" i="36"/>
  <c r="KUT63" i="36"/>
  <c r="KUS63" i="36"/>
  <c r="KUR63" i="36"/>
  <c r="KUQ63" i="36"/>
  <c r="KUP63" i="36"/>
  <c r="KUO63" i="36"/>
  <c r="KUN63" i="36"/>
  <c r="KUM63" i="36"/>
  <c r="KUL63" i="36"/>
  <c r="KUK63" i="36"/>
  <c r="KUJ63" i="36"/>
  <c r="KUI63" i="36"/>
  <c r="KUH63" i="36"/>
  <c r="KUG63" i="36"/>
  <c r="KUF63" i="36"/>
  <c r="KUE63" i="36"/>
  <c r="KUD63" i="36"/>
  <c r="KUC63" i="36"/>
  <c r="KUB63" i="36"/>
  <c r="KUA63" i="36"/>
  <c r="KTZ63" i="36"/>
  <c r="KTY63" i="36"/>
  <c r="KTX63" i="36"/>
  <c r="KTW63" i="36"/>
  <c r="KTV63" i="36"/>
  <c r="KTU63" i="36"/>
  <c r="KTT63" i="36"/>
  <c r="KTS63" i="36"/>
  <c r="KTR63" i="36"/>
  <c r="KTQ63" i="36"/>
  <c r="KTP63" i="36"/>
  <c r="KTO63" i="36"/>
  <c r="KTN63" i="36"/>
  <c r="KTM63" i="36"/>
  <c r="KTL63" i="36"/>
  <c r="KTK63" i="36"/>
  <c r="KTJ63" i="36"/>
  <c r="KTI63" i="36"/>
  <c r="KTH63" i="36"/>
  <c r="KTG63" i="36"/>
  <c r="KTF63" i="36"/>
  <c r="KTE63" i="36"/>
  <c r="KTD63" i="36"/>
  <c r="KTC63" i="36"/>
  <c r="KTB63" i="36"/>
  <c r="KTA63" i="36"/>
  <c r="KSZ63" i="36"/>
  <c r="KSY63" i="36"/>
  <c r="KSX63" i="36"/>
  <c r="KSW63" i="36"/>
  <c r="KSV63" i="36"/>
  <c r="KSU63" i="36"/>
  <c r="KST63" i="36"/>
  <c r="KSS63" i="36"/>
  <c r="KSR63" i="36"/>
  <c r="KSQ63" i="36"/>
  <c r="KSP63" i="36"/>
  <c r="KSO63" i="36"/>
  <c r="KSN63" i="36"/>
  <c r="KSM63" i="36"/>
  <c r="KSL63" i="36"/>
  <c r="KSK63" i="36"/>
  <c r="KSJ63" i="36"/>
  <c r="KSI63" i="36"/>
  <c r="KSH63" i="36"/>
  <c r="KSG63" i="36"/>
  <c r="KSF63" i="36"/>
  <c r="KSE63" i="36"/>
  <c r="KSD63" i="36"/>
  <c r="KSC63" i="36"/>
  <c r="KSB63" i="36"/>
  <c r="KSA63" i="36"/>
  <c r="KRZ63" i="36"/>
  <c r="KRY63" i="36"/>
  <c r="KRX63" i="36"/>
  <c r="KRW63" i="36"/>
  <c r="KRV63" i="36"/>
  <c r="KRU63" i="36"/>
  <c r="KRT63" i="36"/>
  <c r="KRS63" i="36"/>
  <c r="KRR63" i="36"/>
  <c r="KRQ63" i="36"/>
  <c r="KRP63" i="36"/>
  <c r="KRO63" i="36"/>
  <c r="KRN63" i="36"/>
  <c r="KRM63" i="36"/>
  <c r="KRL63" i="36"/>
  <c r="KRK63" i="36"/>
  <c r="KRJ63" i="36"/>
  <c r="KRI63" i="36"/>
  <c r="KRH63" i="36"/>
  <c r="KRG63" i="36"/>
  <c r="KRF63" i="36"/>
  <c r="KRE63" i="36"/>
  <c r="KRD63" i="36"/>
  <c r="KRC63" i="36"/>
  <c r="KRB63" i="36"/>
  <c r="KRA63" i="36"/>
  <c r="KQZ63" i="36"/>
  <c r="KQY63" i="36"/>
  <c r="KQX63" i="36"/>
  <c r="KQW63" i="36"/>
  <c r="KQV63" i="36"/>
  <c r="KQU63" i="36"/>
  <c r="KQT63" i="36"/>
  <c r="KQS63" i="36"/>
  <c r="KQR63" i="36"/>
  <c r="KQQ63" i="36"/>
  <c r="KQP63" i="36"/>
  <c r="KQO63" i="36"/>
  <c r="KQN63" i="36"/>
  <c r="KQM63" i="36"/>
  <c r="KQL63" i="36"/>
  <c r="KQK63" i="36"/>
  <c r="KQJ63" i="36"/>
  <c r="KQI63" i="36"/>
  <c r="KQH63" i="36"/>
  <c r="KQG63" i="36"/>
  <c r="KQF63" i="36"/>
  <c r="KQE63" i="36"/>
  <c r="KQD63" i="36"/>
  <c r="KQC63" i="36"/>
  <c r="KQB63" i="36"/>
  <c r="KQA63" i="36"/>
  <c r="KPZ63" i="36"/>
  <c r="KPY63" i="36"/>
  <c r="KPX63" i="36"/>
  <c r="KPW63" i="36"/>
  <c r="KPV63" i="36"/>
  <c r="KPU63" i="36"/>
  <c r="KPT63" i="36"/>
  <c r="KPS63" i="36"/>
  <c r="KPR63" i="36"/>
  <c r="KPQ63" i="36"/>
  <c r="KPP63" i="36"/>
  <c r="KPO63" i="36"/>
  <c r="KPN63" i="36"/>
  <c r="KPM63" i="36"/>
  <c r="KPL63" i="36"/>
  <c r="KPK63" i="36"/>
  <c r="KPJ63" i="36"/>
  <c r="KPI63" i="36"/>
  <c r="KPH63" i="36"/>
  <c r="KPG63" i="36"/>
  <c r="KPF63" i="36"/>
  <c r="KPE63" i="36"/>
  <c r="KPD63" i="36"/>
  <c r="KPC63" i="36"/>
  <c r="KPB63" i="36"/>
  <c r="KPA63" i="36"/>
  <c r="KOZ63" i="36"/>
  <c r="KOY63" i="36"/>
  <c r="KOX63" i="36"/>
  <c r="KOW63" i="36"/>
  <c r="KOV63" i="36"/>
  <c r="KOU63" i="36"/>
  <c r="KOT63" i="36"/>
  <c r="KOS63" i="36"/>
  <c r="KOR63" i="36"/>
  <c r="KOQ63" i="36"/>
  <c r="KOP63" i="36"/>
  <c r="KOO63" i="36"/>
  <c r="KON63" i="36"/>
  <c r="KOM63" i="36"/>
  <c r="KOL63" i="36"/>
  <c r="KOK63" i="36"/>
  <c r="KOJ63" i="36"/>
  <c r="KOI63" i="36"/>
  <c r="KOH63" i="36"/>
  <c r="KOG63" i="36"/>
  <c r="KOF63" i="36"/>
  <c r="KOE63" i="36"/>
  <c r="KOD63" i="36"/>
  <c r="KOC63" i="36"/>
  <c r="KOB63" i="36"/>
  <c r="KOA63" i="36"/>
  <c r="KNZ63" i="36"/>
  <c r="KNY63" i="36"/>
  <c r="KNX63" i="36"/>
  <c r="KNW63" i="36"/>
  <c r="KNV63" i="36"/>
  <c r="KNU63" i="36"/>
  <c r="KNT63" i="36"/>
  <c r="KNS63" i="36"/>
  <c r="KNR63" i="36"/>
  <c r="KNQ63" i="36"/>
  <c r="KNP63" i="36"/>
  <c r="KNO63" i="36"/>
  <c r="KNN63" i="36"/>
  <c r="KNM63" i="36"/>
  <c r="KNL63" i="36"/>
  <c r="KNK63" i="36"/>
  <c r="KNJ63" i="36"/>
  <c r="KNI63" i="36"/>
  <c r="KNH63" i="36"/>
  <c r="KNG63" i="36"/>
  <c r="KNF63" i="36"/>
  <c r="KNE63" i="36"/>
  <c r="KND63" i="36"/>
  <c r="KNC63" i="36"/>
  <c r="KNB63" i="36"/>
  <c r="KNA63" i="36"/>
  <c r="KMZ63" i="36"/>
  <c r="KMY63" i="36"/>
  <c r="KMX63" i="36"/>
  <c r="KMW63" i="36"/>
  <c r="KMV63" i="36"/>
  <c r="KMU63" i="36"/>
  <c r="KMT63" i="36"/>
  <c r="KMS63" i="36"/>
  <c r="KMR63" i="36"/>
  <c r="KMQ63" i="36"/>
  <c r="KMP63" i="36"/>
  <c r="KMO63" i="36"/>
  <c r="KMN63" i="36"/>
  <c r="KMM63" i="36"/>
  <c r="KML63" i="36"/>
  <c r="KMK63" i="36"/>
  <c r="KMJ63" i="36"/>
  <c r="KMI63" i="36"/>
  <c r="KMH63" i="36"/>
  <c r="KMG63" i="36"/>
  <c r="KMF63" i="36"/>
  <c r="KME63" i="36"/>
  <c r="KMD63" i="36"/>
  <c r="KMC63" i="36"/>
  <c r="KMB63" i="36"/>
  <c r="KMA63" i="36"/>
  <c r="KLZ63" i="36"/>
  <c r="KLY63" i="36"/>
  <c r="KLX63" i="36"/>
  <c r="KLW63" i="36"/>
  <c r="KLV63" i="36"/>
  <c r="KLU63" i="36"/>
  <c r="KLT63" i="36"/>
  <c r="KLS63" i="36"/>
  <c r="KLR63" i="36"/>
  <c r="KLQ63" i="36"/>
  <c r="KLP63" i="36"/>
  <c r="KLO63" i="36"/>
  <c r="KLN63" i="36"/>
  <c r="KLM63" i="36"/>
  <c r="KLL63" i="36"/>
  <c r="KLK63" i="36"/>
  <c r="KLJ63" i="36"/>
  <c r="KLI63" i="36"/>
  <c r="KLH63" i="36"/>
  <c r="KLG63" i="36"/>
  <c r="KLF63" i="36"/>
  <c r="KLE63" i="36"/>
  <c r="KLD63" i="36"/>
  <c r="KLC63" i="36"/>
  <c r="KLB63" i="36"/>
  <c r="KLA63" i="36"/>
  <c r="KKZ63" i="36"/>
  <c r="KKY63" i="36"/>
  <c r="KKX63" i="36"/>
  <c r="KKW63" i="36"/>
  <c r="KKV63" i="36"/>
  <c r="KKU63" i="36"/>
  <c r="KKT63" i="36"/>
  <c r="KKS63" i="36"/>
  <c r="KKR63" i="36"/>
  <c r="KKQ63" i="36"/>
  <c r="KKP63" i="36"/>
  <c r="KKO63" i="36"/>
  <c r="KKN63" i="36"/>
  <c r="KKM63" i="36"/>
  <c r="KKL63" i="36"/>
  <c r="KKK63" i="36"/>
  <c r="KKJ63" i="36"/>
  <c r="KKI63" i="36"/>
  <c r="KKH63" i="36"/>
  <c r="KKG63" i="36"/>
  <c r="KKF63" i="36"/>
  <c r="KKE63" i="36"/>
  <c r="KKD63" i="36"/>
  <c r="KKC63" i="36"/>
  <c r="KKB63" i="36"/>
  <c r="KKA63" i="36"/>
  <c r="KJZ63" i="36"/>
  <c r="KJY63" i="36"/>
  <c r="KJX63" i="36"/>
  <c r="KJW63" i="36"/>
  <c r="KJV63" i="36"/>
  <c r="KJU63" i="36"/>
  <c r="KJT63" i="36"/>
  <c r="KJS63" i="36"/>
  <c r="KJR63" i="36"/>
  <c r="KJQ63" i="36"/>
  <c r="KJP63" i="36"/>
  <c r="KJO63" i="36"/>
  <c r="KJN63" i="36"/>
  <c r="KJM63" i="36"/>
  <c r="KJL63" i="36"/>
  <c r="KJK63" i="36"/>
  <c r="KJJ63" i="36"/>
  <c r="KJI63" i="36"/>
  <c r="KJH63" i="36"/>
  <c r="KJG63" i="36"/>
  <c r="KJF63" i="36"/>
  <c r="KJE63" i="36"/>
  <c r="KJD63" i="36"/>
  <c r="KJC63" i="36"/>
  <c r="KJB63" i="36"/>
  <c r="KJA63" i="36"/>
  <c r="KIZ63" i="36"/>
  <c r="KIY63" i="36"/>
  <c r="KIX63" i="36"/>
  <c r="KIW63" i="36"/>
  <c r="KIV63" i="36"/>
  <c r="KIU63" i="36"/>
  <c r="KIT63" i="36"/>
  <c r="KIS63" i="36"/>
  <c r="KIR63" i="36"/>
  <c r="KIQ63" i="36"/>
  <c r="KIP63" i="36"/>
  <c r="KIO63" i="36"/>
  <c r="KIN63" i="36"/>
  <c r="KIM63" i="36"/>
  <c r="KIL63" i="36"/>
  <c r="KIK63" i="36"/>
  <c r="KIJ63" i="36"/>
  <c r="KII63" i="36"/>
  <c r="KIH63" i="36"/>
  <c r="KIG63" i="36"/>
  <c r="KIF63" i="36"/>
  <c r="KIE63" i="36"/>
  <c r="KID63" i="36"/>
  <c r="KIC63" i="36"/>
  <c r="KIB63" i="36"/>
  <c r="KIA63" i="36"/>
  <c r="KHZ63" i="36"/>
  <c r="KHY63" i="36"/>
  <c r="KHX63" i="36"/>
  <c r="KHW63" i="36"/>
  <c r="KHV63" i="36"/>
  <c r="KHU63" i="36"/>
  <c r="KHT63" i="36"/>
  <c r="KHS63" i="36"/>
  <c r="KHR63" i="36"/>
  <c r="KHQ63" i="36"/>
  <c r="KHP63" i="36"/>
  <c r="KHO63" i="36"/>
  <c r="KHN63" i="36"/>
  <c r="KHM63" i="36"/>
  <c r="KHL63" i="36"/>
  <c r="KHK63" i="36"/>
  <c r="KHJ63" i="36"/>
  <c r="KHI63" i="36"/>
  <c r="KHH63" i="36"/>
  <c r="KHG63" i="36"/>
  <c r="KHF63" i="36"/>
  <c r="KHE63" i="36"/>
  <c r="KHD63" i="36"/>
  <c r="KHC63" i="36"/>
  <c r="KHB63" i="36"/>
  <c r="KHA63" i="36"/>
  <c r="KGZ63" i="36"/>
  <c r="KGY63" i="36"/>
  <c r="KGX63" i="36"/>
  <c r="KGW63" i="36"/>
  <c r="KGV63" i="36"/>
  <c r="KGU63" i="36"/>
  <c r="KGT63" i="36"/>
  <c r="KGS63" i="36"/>
  <c r="KGR63" i="36"/>
  <c r="KGQ63" i="36"/>
  <c r="KGP63" i="36"/>
  <c r="KGO63" i="36"/>
  <c r="KGN63" i="36"/>
  <c r="KGM63" i="36"/>
  <c r="KGL63" i="36"/>
  <c r="KGK63" i="36"/>
  <c r="KGJ63" i="36"/>
  <c r="KGI63" i="36"/>
  <c r="KGH63" i="36"/>
  <c r="KGG63" i="36"/>
  <c r="KGF63" i="36"/>
  <c r="KGE63" i="36"/>
  <c r="KGD63" i="36"/>
  <c r="KGC63" i="36"/>
  <c r="KGB63" i="36"/>
  <c r="KGA63" i="36"/>
  <c r="KFZ63" i="36"/>
  <c r="KFY63" i="36"/>
  <c r="KFX63" i="36"/>
  <c r="KFW63" i="36"/>
  <c r="KFV63" i="36"/>
  <c r="KFU63" i="36"/>
  <c r="KFT63" i="36"/>
  <c r="KFS63" i="36"/>
  <c r="KFR63" i="36"/>
  <c r="KFQ63" i="36"/>
  <c r="KFP63" i="36"/>
  <c r="KFO63" i="36"/>
  <c r="KFN63" i="36"/>
  <c r="KFM63" i="36"/>
  <c r="KFL63" i="36"/>
  <c r="KFK63" i="36"/>
  <c r="KFJ63" i="36"/>
  <c r="KFI63" i="36"/>
  <c r="KFH63" i="36"/>
  <c r="KFG63" i="36"/>
  <c r="KFF63" i="36"/>
  <c r="KFE63" i="36"/>
  <c r="KFD63" i="36"/>
  <c r="KFC63" i="36"/>
  <c r="KFB63" i="36"/>
  <c r="KFA63" i="36"/>
  <c r="KEZ63" i="36"/>
  <c r="KEY63" i="36"/>
  <c r="KEX63" i="36"/>
  <c r="KEW63" i="36"/>
  <c r="KEV63" i="36"/>
  <c r="KEU63" i="36"/>
  <c r="KET63" i="36"/>
  <c r="KES63" i="36"/>
  <c r="KER63" i="36"/>
  <c r="KEQ63" i="36"/>
  <c r="KEP63" i="36"/>
  <c r="KEO63" i="36"/>
  <c r="KEN63" i="36"/>
  <c r="KEM63" i="36"/>
  <c r="KEL63" i="36"/>
  <c r="KEK63" i="36"/>
  <c r="KEJ63" i="36"/>
  <c r="KEI63" i="36"/>
  <c r="KEH63" i="36"/>
  <c r="KEG63" i="36"/>
  <c r="KEF63" i="36"/>
  <c r="KEE63" i="36"/>
  <c r="KED63" i="36"/>
  <c r="KEC63" i="36"/>
  <c r="KEB63" i="36"/>
  <c r="KEA63" i="36"/>
  <c r="KDZ63" i="36"/>
  <c r="KDY63" i="36"/>
  <c r="KDX63" i="36"/>
  <c r="KDW63" i="36"/>
  <c r="KDV63" i="36"/>
  <c r="KDU63" i="36"/>
  <c r="KDT63" i="36"/>
  <c r="KDS63" i="36"/>
  <c r="KDR63" i="36"/>
  <c r="KDQ63" i="36"/>
  <c r="KDP63" i="36"/>
  <c r="KDO63" i="36"/>
  <c r="KDN63" i="36"/>
  <c r="KDM63" i="36"/>
  <c r="KDL63" i="36"/>
  <c r="KDK63" i="36"/>
  <c r="KDJ63" i="36"/>
  <c r="KDI63" i="36"/>
  <c r="KDH63" i="36"/>
  <c r="KDG63" i="36"/>
  <c r="KDF63" i="36"/>
  <c r="KDE63" i="36"/>
  <c r="KDD63" i="36"/>
  <c r="KDC63" i="36"/>
  <c r="KDB63" i="36"/>
  <c r="KDA63" i="36"/>
  <c r="KCZ63" i="36"/>
  <c r="KCY63" i="36"/>
  <c r="KCX63" i="36"/>
  <c r="KCW63" i="36"/>
  <c r="KCV63" i="36"/>
  <c r="KCU63" i="36"/>
  <c r="KCT63" i="36"/>
  <c r="KCS63" i="36"/>
  <c r="KCR63" i="36"/>
  <c r="KCQ63" i="36"/>
  <c r="KCP63" i="36"/>
  <c r="KCO63" i="36"/>
  <c r="KCN63" i="36"/>
  <c r="KCM63" i="36"/>
  <c r="KCL63" i="36"/>
  <c r="KCK63" i="36"/>
  <c r="KCJ63" i="36"/>
  <c r="KCI63" i="36"/>
  <c r="KCH63" i="36"/>
  <c r="KCG63" i="36"/>
  <c r="KCF63" i="36"/>
  <c r="KCE63" i="36"/>
  <c r="KCD63" i="36"/>
  <c r="KCC63" i="36"/>
  <c r="KCB63" i="36"/>
  <c r="KCA63" i="36"/>
  <c r="KBZ63" i="36"/>
  <c r="KBY63" i="36"/>
  <c r="KBX63" i="36"/>
  <c r="KBW63" i="36"/>
  <c r="KBV63" i="36"/>
  <c r="KBU63" i="36"/>
  <c r="KBT63" i="36"/>
  <c r="KBS63" i="36"/>
  <c r="KBR63" i="36"/>
  <c r="KBQ63" i="36"/>
  <c r="KBP63" i="36"/>
  <c r="KBO63" i="36"/>
  <c r="KBN63" i="36"/>
  <c r="KBM63" i="36"/>
  <c r="KBL63" i="36"/>
  <c r="KBK63" i="36"/>
  <c r="KBJ63" i="36"/>
  <c r="KBI63" i="36"/>
  <c r="KBH63" i="36"/>
  <c r="KBG63" i="36"/>
  <c r="KBF63" i="36"/>
  <c r="KBE63" i="36"/>
  <c r="KBD63" i="36"/>
  <c r="KBC63" i="36"/>
  <c r="KBB63" i="36"/>
  <c r="KBA63" i="36"/>
  <c r="KAZ63" i="36"/>
  <c r="KAY63" i="36"/>
  <c r="KAX63" i="36"/>
  <c r="KAW63" i="36"/>
  <c r="KAV63" i="36"/>
  <c r="KAU63" i="36"/>
  <c r="KAT63" i="36"/>
  <c r="KAS63" i="36"/>
  <c r="KAR63" i="36"/>
  <c r="KAQ63" i="36"/>
  <c r="KAP63" i="36"/>
  <c r="KAO63" i="36"/>
  <c r="KAN63" i="36"/>
  <c r="KAM63" i="36"/>
  <c r="KAL63" i="36"/>
  <c r="KAK63" i="36"/>
  <c r="KAJ63" i="36"/>
  <c r="KAI63" i="36"/>
  <c r="KAH63" i="36"/>
  <c r="KAG63" i="36"/>
  <c r="KAF63" i="36"/>
  <c r="KAE63" i="36"/>
  <c r="KAD63" i="36"/>
  <c r="KAC63" i="36"/>
  <c r="KAB63" i="36"/>
  <c r="KAA63" i="36"/>
  <c r="JZZ63" i="36"/>
  <c r="JZY63" i="36"/>
  <c r="JZX63" i="36"/>
  <c r="JZW63" i="36"/>
  <c r="JZV63" i="36"/>
  <c r="JZU63" i="36"/>
  <c r="JZT63" i="36"/>
  <c r="JZS63" i="36"/>
  <c r="JZR63" i="36"/>
  <c r="JZQ63" i="36"/>
  <c r="JZP63" i="36"/>
  <c r="JZO63" i="36"/>
  <c r="JZN63" i="36"/>
  <c r="JZM63" i="36"/>
  <c r="JZL63" i="36"/>
  <c r="JZK63" i="36"/>
  <c r="JZJ63" i="36"/>
  <c r="JZI63" i="36"/>
  <c r="JZH63" i="36"/>
  <c r="JZG63" i="36"/>
  <c r="JZF63" i="36"/>
  <c r="JZE63" i="36"/>
  <c r="JZD63" i="36"/>
  <c r="JZC63" i="36"/>
  <c r="JZB63" i="36"/>
  <c r="JZA63" i="36"/>
  <c r="JYZ63" i="36"/>
  <c r="JYY63" i="36"/>
  <c r="JYX63" i="36"/>
  <c r="JYW63" i="36"/>
  <c r="JYV63" i="36"/>
  <c r="JYU63" i="36"/>
  <c r="JYT63" i="36"/>
  <c r="JYS63" i="36"/>
  <c r="JYR63" i="36"/>
  <c r="JYQ63" i="36"/>
  <c r="JYP63" i="36"/>
  <c r="JYO63" i="36"/>
  <c r="JYN63" i="36"/>
  <c r="JYM63" i="36"/>
  <c r="JYL63" i="36"/>
  <c r="JYK63" i="36"/>
  <c r="JYJ63" i="36"/>
  <c r="JYI63" i="36"/>
  <c r="JYH63" i="36"/>
  <c r="JYG63" i="36"/>
  <c r="JYF63" i="36"/>
  <c r="JYE63" i="36"/>
  <c r="JYD63" i="36"/>
  <c r="JYC63" i="36"/>
  <c r="JYB63" i="36"/>
  <c r="JYA63" i="36"/>
  <c r="JXZ63" i="36"/>
  <c r="JXY63" i="36"/>
  <c r="JXX63" i="36"/>
  <c r="JXW63" i="36"/>
  <c r="JXV63" i="36"/>
  <c r="JXU63" i="36"/>
  <c r="JXT63" i="36"/>
  <c r="JXS63" i="36"/>
  <c r="JXR63" i="36"/>
  <c r="JXQ63" i="36"/>
  <c r="JXP63" i="36"/>
  <c r="JXO63" i="36"/>
  <c r="JXN63" i="36"/>
  <c r="JXM63" i="36"/>
  <c r="JXL63" i="36"/>
  <c r="JXK63" i="36"/>
  <c r="JXJ63" i="36"/>
  <c r="JXI63" i="36"/>
  <c r="JXH63" i="36"/>
  <c r="JXG63" i="36"/>
  <c r="JXF63" i="36"/>
  <c r="JXE63" i="36"/>
  <c r="JXD63" i="36"/>
  <c r="JXC63" i="36"/>
  <c r="JXB63" i="36"/>
  <c r="JXA63" i="36"/>
  <c r="JWZ63" i="36"/>
  <c r="JWY63" i="36"/>
  <c r="JWX63" i="36"/>
  <c r="JWW63" i="36"/>
  <c r="JWV63" i="36"/>
  <c r="JWU63" i="36"/>
  <c r="JWT63" i="36"/>
  <c r="JWS63" i="36"/>
  <c r="JWR63" i="36"/>
  <c r="JWQ63" i="36"/>
  <c r="JWP63" i="36"/>
  <c r="JWO63" i="36"/>
  <c r="JWN63" i="36"/>
  <c r="JWM63" i="36"/>
  <c r="JWL63" i="36"/>
  <c r="JWK63" i="36"/>
  <c r="JWJ63" i="36"/>
  <c r="JWI63" i="36"/>
  <c r="JWH63" i="36"/>
  <c r="JWG63" i="36"/>
  <c r="JWF63" i="36"/>
  <c r="JWE63" i="36"/>
  <c r="JWD63" i="36"/>
  <c r="JWC63" i="36"/>
  <c r="JWB63" i="36"/>
  <c r="JWA63" i="36"/>
  <c r="JVZ63" i="36"/>
  <c r="JVY63" i="36"/>
  <c r="JVX63" i="36"/>
  <c r="JVW63" i="36"/>
  <c r="JVV63" i="36"/>
  <c r="JVU63" i="36"/>
  <c r="JVT63" i="36"/>
  <c r="JVS63" i="36"/>
  <c r="JVR63" i="36"/>
  <c r="JVQ63" i="36"/>
  <c r="JVP63" i="36"/>
  <c r="JVO63" i="36"/>
  <c r="JVN63" i="36"/>
  <c r="JVM63" i="36"/>
  <c r="JVL63" i="36"/>
  <c r="JVK63" i="36"/>
  <c r="JVJ63" i="36"/>
  <c r="JVI63" i="36"/>
  <c r="JVH63" i="36"/>
  <c r="JVG63" i="36"/>
  <c r="JVF63" i="36"/>
  <c r="JVE63" i="36"/>
  <c r="JVD63" i="36"/>
  <c r="JVC63" i="36"/>
  <c r="JVB63" i="36"/>
  <c r="JVA63" i="36"/>
  <c r="JUZ63" i="36"/>
  <c r="JUY63" i="36"/>
  <c r="JUX63" i="36"/>
  <c r="JUW63" i="36"/>
  <c r="JUV63" i="36"/>
  <c r="JUU63" i="36"/>
  <c r="JUT63" i="36"/>
  <c r="JUS63" i="36"/>
  <c r="JUR63" i="36"/>
  <c r="JUQ63" i="36"/>
  <c r="JUP63" i="36"/>
  <c r="JUO63" i="36"/>
  <c r="JUN63" i="36"/>
  <c r="JUM63" i="36"/>
  <c r="JUL63" i="36"/>
  <c r="JUK63" i="36"/>
  <c r="JUJ63" i="36"/>
  <c r="JUI63" i="36"/>
  <c r="JUH63" i="36"/>
  <c r="JUG63" i="36"/>
  <c r="JUF63" i="36"/>
  <c r="JUE63" i="36"/>
  <c r="JUD63" i="36"/>
  <c r="JUC63" i="36"/>
  <c r="JUB63" i="36"/>
  <c r="JUA63" i="36"/>
  <c r="JTZ63" i="36"/>
  <c r="JTY63" i="36"/>
  <c r="JTX63" i="36"/>
  <c r="JTW63" i="36"/>
  <c r="JTV63" i="36"/>
  <c r="JTU63" i="36"/>
  <c r="JTT63" i="36"/>
  <c r="JTS63" i="36"/>
  <c r="JTR63" i="36"/>
  <c r="JTQ63" i="36"/>
  <c r="JTP63" i="36"/>
  <c r="JTO63" i="36"/>
  <c r="JTN63" i="36"/>
  <c r="JTM63" i="36"/>
  <c r="JTL63" i="36"/>
  <c r="JTK63" i="36"/>
  <c r="JTJ63" i="36"/>
  <c r="JTI63" i="36"/>
  <c r="JTH63" i="36"/>
  <c r="JTG63" i="36"/>
  <c r="JTF63" i="36"/>
  <c r="JTE63" i="36"/>
  <c r="JTD63" i="36"/>
  <c r="JTC63" i="36"/>
  <c r="JTB63" i="36"/>
  <c r="JTA63" i="36"/>
  <c r="JSZ63" i="36"/>
  <c r="JSY63" i="36"/>
  <c r="JSX63" i="36"/>
  <c r="JSW63" i="36"/>
  <c r="JSV63" i="36"/>
  <c r="JSU63" i="36"/>
  <c r="JST63" i="36"/>
  <c r="JSS63" i="36"/>
  <c r="JSR63" i="36"/>
  <c r="JSQ63" i="36"/>
  <c r="JSP63" i="36"/>
  <c r="JSO63" i="36"/>
  <c r="JSN63" i="36"/>
  <c r="JSM63" i="36"/>
  <c r="JSL63" i="36"/>
  <c r="JSK63" i="36"/>
  <c r="JSJ63" i="36"/>
  <c r="JSI63" i="36"/>
  <c r="JSH63" i="36"/>
  <c r="JSG63" i="36"/>
  <c r="JSF63" i="36"/>
  <c r="JSE63" i="36"/>
  <c r="JSD63" i="36"/>
  <c r="JSC63" i="36"/>
  <c r="JSB63" i="36"/>
  <c r="JSA63" i="36"/>
  <c r="JRZ63" i="36"/>
  <c r="JRY63" i="36"/>
  <c r="JRX63" i="36"/>
  <c r="JRW63" i="36"/>
  <c r="JRV63" i="36"/>
  <c r="JRU63" i="36"/>
  <c r="JRT63" i="36"/>
  <c r="JRS63" i="36"/>
  <c r="JRR63" i="36"/>
  <c r="JRQ63" i="36"/>
  <c r="JRP63" i="36"/>
  <c r="JRO63" i="36"/>
  <c r="JRN63" i="36"/>
  <c r="JRM63" i="36"/>
  <c r="JRL63" i="36"/>
  <c r="JRK63" i="36"/>
  <c r="JRJ63" i="36"/>
  <c r="JRI63" i="36"/>
  <c r="JRH63" i="36"/>
  <c r="JRG63" i="36"/>
  <c r="JRF63" i="36"/>
  <c r="JRE63" i="36"/>
  <c r="JRD63" i="36"/>
  <c r="JRC63" i="36"/>
  <c r="JRB63" i="36"/>
  <c r="JRA63" i="36"/>
  <c r="JQZ63" i="36"/>
  <c r="JQY63" i="36"/>
  <c r="JQX63" i="36"/>
  <c r="JQW63" i="36"/>
  <c r="JQV63" i="36"/>
  <c r="JQU63" i="36"/>
  <c r="JQT63" i="36"/>
  <c r="JQS63" i="36"/>
  <c r="JQR63" i="36"/>
  <c r="JQQ63" i="36"/>
  <c r="JQP63" i="36"/>
  <c r="JQO63" i="36"/>
  <c r="JQN63" i="36"/>
  <c r="JQM63" i="36"/>
  <c r="JQL63" i="36"/>
  <c r="JQK63" i="36"/>
  <c r="JQJ63" i="36"/>
  <c r="JQI63" i="36"/>
  <c r="JQH63" i="36"/>
  <c r="JQG63" i="36"/>
  <c r="JQF63" i="36"/>
  <c r="JQE63" i="36"/>
  <c r="JQD63" i="36"/>
  <c r="JQC63" i="36"/>
  <c r="JQB63" i="36"/>
  <c r="JQA63" i="36"/>
  <c r="JPZ63" i="36"/>
  <c r="JPY63" i="36"/>
  <c r="JPX63" i="36"/>
  <c r="JPW63" i="36"/>
  <c r="JPV63" i="36"/>
  <c r="JPU63" i="36"/>
  <c r="JPT63" i="36"/>
  <c r="JPS63" i="36"/>
  <c r="JPR63" i="36"/>
  <c r="JPQ63" i="36"/>
  <c r="JPP63" i="36"/>
  <c r="JPO63" i="36"/>
  <c r="JPN63" i="36"/>
  <c r="JPM63" i="36"/>
  <c r="JPL63" i="36"/>
  <c r="JPK63" i="36"/>
  <c r="JPJ63" i="36"/>
  <c r="JPI63" i="36"/>
  <c r="JPH63" i="36"/>
  <c r="JPG63" i="36"/>
  <c r="JPF63" i="36"/>
  <c r="JPE63" i="36"/>
  <c r="JPD63" i="36"/>
  <c r="JPC63" i="36"/>
  <c r="JPB63" i="36"/>
  <c r="JPA63" i="36"/>
  <c r="JOZ63" i="36"/>
  <c r="JOY63" i="36"/>
  <c r="JOX63" i="36"/>
  <c r="JOW63" i="36"/>
  <c r="JOV63" i="36"/>
  <c r="JOU63" i="36"/>
  <c r="JOT63" i="36"/>
  <c r="JOS63" i="36"/>
  <c r="JOR63" i="36"/>
  <c r="JOQ63" i="36"/>
  <c r="JOP63" i="36"/>
  <c r="JOO63" i="36"/>
  <c r="JON63" i="36"/>
  <c r="JOM63" i="36"/>
  <c r="JOL63" i="36"/>
  <c r="JOK63" i="36"/>
  <c r="JOJ63" i="36"/>
  <c r="JOI63" i="36"/>
  <c r="JOH63" i="36"/>
  <c r="JOG63" i="36"/>
  <c r="JOF63" i="36"/>
  <c r="JOE63" i="36"/>
  <c r="JOD63" i="36"/>
  <c r="JOC63" i="36"/>
  <c r="JOB63" i="36"/>
  <c r="JOA63" i="36"/>
  <c r="JNZ63" i="36"/>
  <c r="JNY63" i="36"/>
  <c r="JNX63" i="36"/>
  <c r="JNW63" i="36"/>
  <c r="JNV63" i="36"/>
  <c r="JNU63" i="36"/>
  <c r="JNT63" i="36"/>
  <c r="JNS63" i="36"/>
  <c r="JNR63" i="36"/>
  <c r="JNQ63" i="36"/>
  <c r="JNP63" i="36"/>
  <c r="JNO63" i="36"/>
  <c r="JNN63" i="36"/>
  <c r="JNM63" i="36"/>
  <c r="JNL63" i="36"/>
  <c r="JNK63" i="36"/>
  <c r="JNJ63" i="36"/>
  <c r="JNI63" i="36"/>
  <c r="JNH63" i="36"/>
  <c r="JNG63" i="36"/>
  <c r="JNF63" i="36"/>
  <c r="JNE63" i="36"/>
  <c r="JND63" i="36"/>
  <c r="JNC63" i="36"/>
  <c r="JNB63" i="36"/>
  <c r="JNA63" i="36"/>
  <c r="JMZ63" i="36"/>
  <c r="JMY63" i="36"/>
  <c r="JMX63" i="36"/>
  <c r="JMW63" i="36"/>
  <c r="JMV63" i="36"/>
  <c r="JMU63" i="36"/>
  <c r="JMT63" i="36"/>
  <c r="JMS63" i="36"/>
  <c r="JMR63" i="36"/>
  <c r="JMQ63" i="36"/>
  <c r="JMP63" i="36"/>
  <c r="JMO63" i="36"/>
  <c r="JMN63" i="36"/>
  <c r="JMM63" i="36"/>
  <c r="JML63" i="36"/>
  <c r="JMK63" i="36"/>
  <c r="JMJ63" i="36"/>
  <c r="JMI63" i="36"/>
  <c r="JMH63" i="36"/>
  <c r="JMG63" i="36"/>
  <c r="JMF63" i="36"/>
  <c r="JME63" i="36"/>
  <c r="JMD63" i="36"/>
  <c r="JMC63" i="36"/>
  <c r="JMB63" i="36"/>
  <c r="JMA63" i="36"/>
  <c r="JLZ63" i="36"/>
  <c r="JLY63" i="36"/>
  <c r="JLX63" i="36"/>
  <c r="JLW63" i="36"/>
  <c r="JLV63" i="36"/>
  <c r="JLU63" i="36"/>
  <c r="JLT63" i="36"/>
  <c r="JLS63" i="36"/>
  <c r="JLR63" i="36"/>
  <c r="JLQ63" i="36"/>
  <c r="JLP63" i="36"/>
  <c r="JLO63" i="36"/>
  <c r="JLN63" i="36"/>
  <c r="JLM63" i="36"/>
  <c r="JLL63" i="36"/>
  <c r="JLK63" i="36"/>
  <c r="JLJ63" i="36"/>
  <c r="JLI63" i="36"/>
  <c r="JLH63" i="36"/>
  <c r="JLG63" i="36"/>
  <c r="JLF63" i="36"/>
  <c r="JLE63" i="36"/>
  <c r="JLD63" i="36"/>
  <c r="JLC63" i="36"/>
  <c r="JLB63" i="36"/>
  <c r="JLA63" i="36"/>
  <c r="JKZ63" i="36"/>
  <c r="JKY63" i="36"/>
  <c r="JKX63" i="36"/>
  <c r="JKW63" i="36"/>
  <c r="JKV63" i="36"/>
  <c r="JKU63" i="36"/>
  <c r="JKT63" i="36"/>
  <c r="JKS63" i="36"/>
  <c r="JKR63" i="36"/>
  <c r="JKQ63" i="36"/>
  <c r="JKP63" i="36"/>
  <c r="JKO63" i="36"/>
  <c r="JKN63" i="36"/>
  <c r="JKM63" i="36"/>
  <c r="JKL63" i="36"/>
  <c r="JKK63" i="36"/>
  <c r="JKJ63" i="36"/>
  <c r="JKI63" i="36"/>
  <c r="JKH63" i="36"/>
  <c r="JKG63" i="36"/>
  <c r="JKF63" i="36"/>
  <c r="JKE63" i="36"/>
  <c r="JKD63" i="36"/>
  <c r="JKC63" i="36"/>
  <c r="JKB63" i="36"/>
  <c r="JKA63" i="36"/>
  <c r="JJZ63" i="36"/>
  <c r="JJY63" i="36"/>
  <c r="JJX63" i="36"/>
  <c r="JJW63" i="36"/>
  <c r="JJV63" i="36"/>
  <c r="JJU63" i="36"/>
  <c r="JJT63" i="36"/>
  <c r="JJS63" i="36"/>
  <c r="JJR63" i="36"/>
  <c r="JJQ63" i="36"/>
  <c r="JJP63" i="36"/>
  <c r="JJO63" i="36"/>
  <c r="JJN63" i="36"/>
  <c r="JJM63" i="36"/>
  <c r="JJL63" i="36"/>
  <c r="JJK63" i="36"/>
  <c r="JJJ63" i="36"/>
  <c r="JJI63" i="36"/>
  <c r="JJH63" i="36"/>
  <c r="JJG63" i="36"/>
  <c r="JJF63" i="36"/>
  <c r="JJE63" i="36"/>
  <c r="JJD63" i="36"/>
  <c r="JJC63" i="36"/>
  <c r="JJB63" i="36"/>
  <c r="JJA63" i="36"/>
  <c r="JIZ63" i="36"/>
  <c r="JIY63" i="36"/>
  <c r="JIX63" i="36"/>
  <c r="JIW63" i="36"/>
  <c r="JIV63" i="36"/>
  <c r="JIU63" i="36"/>
  <c r="JIT63" i="36"/>
  <c r="JIS63" i="36"/>
  <c r="JIR63" i="36"/>
  <c r="JIQ63" i="36"/>
  <c r="JIP63" i="36"/>
  <c r="JIO63" i="36"/>
  <c r="JIN63" i="36"/>
  <c r="JIM63" i="36"/>
  <c r="JIL63" i="36"/>
  <c r="JIK63" i="36"/>
  <c r="JIJ63" i="36"/>
  <c r="JII63" i="36"/>
  <c r="JIH63" i="36"/>
  <c r="JIG63" i="36"/>
  <c r="JIF63" i="36"/>
  <c r="JIE63" i="36"/>
  <c r="JID63" i="36"/>
  <c r="JIC63" i="36"/>
  <c r="JIB63" i="36"/>
  <c r="JIA63" i="36"/>
  <c r="JHZ63" i="36"/>
  <c r="JHY63" i="36"/>
  <c r="JHX63" i="36"/>
  <c r="JHW63" i="36"/>
  <c r="JHV63" i="36"/>
  <c r="JHU63" i="36"/>
  <c r="JHT63" i="36"/>
  <c r="JHS63" i="36"/>
  <c r="JHR63" i="36"/>
  <c r="JHQ63" i="36"/>
  <c r="JHP63" i="36"/>
  <c r="JHO63" i="36"/>
  <c r="JHN63" i="36"/>
  <c r="JHM63" i="36"/>
  <c r="JHL63" i="36"/>
  <c r="JHK63" i="36"/>
  <c r="JHJ63" i="36"/>
  <c r="JHI63" i="36"/>
  <c r="JHH63" i="36"/>
  <c r="JHG63" i="36"/>
  <c r="JHF63" i="36"/>
  <c r="JHE63" i="36"/>
  <c r="JHD63" i="36"/>
  <c r="JHC63" i="36"/>
  <c r="JHB63" i="36"/>
  <c r="JHA63" i="36"/>
  <c r="JGZ63" i="36"/>
  <c r="JGY63" i="36"/>
  <c r="JGX63" i="36"/>
  <c r="JGW63" i="36"/>
  <c r="JGV63" i="36"/>
  <c r="JGU63" i="36"/>
  <c r="JGT63" i="36"/>
  <c r="JGS63" i="36"/>
  <c r="JGR63" i="36"/>
  <c r="JGQ63" i="36"/>
  <c r="JGP63" i="36"/>
  <c r="JGO63" i="36"/>
  <c r="JGN63" i="36"/>
  <c r="JGM63" i="36"/>
  <c r="JGL63" i="36"/>
  <c r="JGK63" i="36"/>
  <c r="JGJ63" i="36"/>
  <c r="JGI63" i="36"/>
  <c r="JGH63" i="36"/>
  <c r="JGG63" i="36"/>
  <c r="JGF63" i="36"/>
  <c r="JGE63" i="36"/>
  <c r="JGD63" i="36"/>
  <c r="JGC63" i="36"/>
  <c r="JGB63" i="36"/>
  <c r="JGA63" i="36"/>
  <c r="JFZ63" i="36"/>
  <c r="JFY63" i="36"/>
  <c r="JFX63" i="36"/>
  <c r="JFW63" i="36"/>
  <c r="JFV63" i="36"/>
  <c r="JFU63" i="36"/>
  <c r="JFT63" i="36"/>
  <c r="JFS63" i="36"/>
  <c r="JFR63" i="36"/>
  <c r="JFQ63" i="36"/>
  <c r="JFP63" i="36"/>
  <c r="JFO63" i="36"/>
  <c r="JFN63" i="36"/>
  <c r="JFM63" i="36"/>
  <c r="JFL63" i="36"/>
  <c r="JFK63" i="36"/>
  <c r="JFJ63" i="36"/>
  <c r="JFI63" i="36"/>
  <c r="JFH63" i="36"/>
  <c r="JFG63" i="36"/>
  <c r="JFF63" i="36"/>
  <c r="JFE63" i="36"/>
  <c r="JFD63" i="36"/>
  <c r="JFC63" i="36"/>
  <c r="JFB63" i="36"/>
  <c r="JFA63" i="36"/>
  <c r="JEZ63" i="36"/>
  <c r="JEY63" i="36"/>
  <c r="JEX63" i="36"/>
  <c r="JEW63" i="36"/>
  <c r="JEV63" i="36"/>
  <c r="JEU63" i="36"/>
  <c r="JET63" i="36"/>
  <c r="JES63" i="36"/>
  <c r="JER63" i="36"/>
  <c r="JEQ63" i="36"/>
  <c r="JEP63" i="36"/>
  <c r="JEO63" i="36"/>
  <c r="JEN63" i="36"/>
  <c r="JEM63" i="36"/>
  <c r="JEL63" i="36"/>
  <c r="JEK63" i="36"/>
  <c r="JEJ63" i="36"/>
  <c r="JEI63" i="36"/>
  <c r="JEH63" i="36"/>
  <c r="JEG63" i="36"/>
  <c r="JEF63" i="36"/>
  <c r="JEE63" i="36"/>
  <c r="JED63" i="36"/>
  <c r="JEC63" i="36"/>
  <c r="JEB63" i="36"/>
  <c r="JEA63" i="36"/>
  <c r="JDZ63" i="36"/>
  <c r="JDY63" i="36"/>
  <c r="JDX63" i="36"/>
  <c r="JDW63" i="36"/>
  <c r="JDV63" i="36"/>
  <c r="JDU63" i="36"/>
  <c r="JDT63" i="36"/>
  <c r="JDS63" i="36"/>
  <c r="JDR63" i="36"/>
  <c r="JDQ63" i="36"/>
  <c r="JDP63" i="36"/>
  <c r="JDO63" i="36"/>
  <c r="JDN63" i="36"/>
  <c r="JDM63" i="36"/>
  <c r="JDL63" i="36"/>
  <c r="JDK63" i="36"/>
  <c r="JDJ63" i="36"/>
  <c r="JDI63" i="36"/>
  <c r="JDH63" i="36"/>
  <c r="JDG63" i="36"/>
  <c r="JDF63" i="36"/>
  <c r="JDE63" i="36"/>
  <c r="JDD63" i="36"/>
  <c r="JDC63" i="36"/>
  <c r="JDB63" i="36"/>
  <c r="JDA63" i="36"/>
  <c r="JCZ63" i="36"/>
  <c r="JCY63" i="36"/>
  <c r="JCX63" i="36"/>
  <c r="JCW63" i="36"/>
  <c r="JCV63" i="36"/>
  <c r="JCU63" i="36"/>
  <c r="JCT63" i="36"/>
  <c r="JCS63" i="36"/>
  <c r="JCR63" i="36"/>
  <c r="JCQ63" i="36"/>
  <c r="JCP63" i="36"/>
  <c r="JCO63" i="36"/>
  <c r="JCN63" i="36"/>
  <c r="JCM63" i="36"/>
  <c r="JCL63" i="36"/>
  <c r="JCK63" i="36"/>
  <c r="JCJ63" i="36"/>
  <c r="JCI63" i="36"/>
  <c r="JCH63" i="36"/>
  <c r="JCG63" i="36"/>
  <c r="JCF63" i="36"/>
  <c r="JCE63" i="36"/>
  <c r="JCD63" i="36"/>
  <c r="JCC63" i="36"/>
  <c r="JCB63" i="36"/>
  <c r="JCA63" i="36"/>
  <c r="JBZ63" i="36"/>
  <c r="JBY63" i="36"/>
  <c r="JBX63" i="36"/>
  <c r="JBW63" i="36"/>
  <c r="JBV63" i="36"/>
  <c r="JBU63" i="36"/>
  <c r="JBT63" i="36"/>
  <c r="JBS63" i="36"/>
  <c r="JBR63" i="36"/>
  <c r="JBQ63" i="36"/>
  <c r="JBP63" i="36"/>
  <c r="JBO63" i="36"/>
  <c r="JBN63" i="36"/>
  <c r="JBM63" i="36"/>
  <c r="JBL63" i="36"/>
  <c r="JBK63" i="36"/>
  <c r="JBJ63" i="36"/>
  <c r="JBI63" i="36"/>
  <c r="JBH63" i="36"/>
  <c r="JBG63" i="36"/>
  <c r="JBF63" i="36"/>
  <c r="JBE63" i="36"/>
  <c r="JBD63" i="36"/>
  <c r="JBC63" i="36"/>
  <c r="JBB63" i="36"/>
  <c r="JBA63" i="36"/>
  <c r="JAZ63" i="36"/>
  <c r="JAY63" i="36"/>
  <c r="JAX63" i="36"/>
  <c r="JAW63" i="36"/>
  <c r="JAV63" i="36"/>
  <c r="JAU63" i="36"/>
  <c r="JAT63" i="36"/>
  <c r="JAS63" i="36"/>
  <c r="JAR63" i="36"/>
  <c r="JAQ63" i="36"/>
  <c r="JAP63" i="36"/>
  <c r="JAO63" i="36"/>
  <c r="JAN63" i="36"/>
  <c r="JAM63" i="36"/>
  <c r="JAL63" i="36"/>
  <c r="JAK63" i="36"/>
  <c r="JAJ63" i="36"/>
  <c r="JAI63" i="36"/>
  <c r="JAH63" i="36"/>
  <c r="JAG63" i="36"/>
  <c r="JAF63" i="36"/>
  <c r="JAE63" i="36"/>
  <c r="JAD63" i="36"/>
  <c r="JAC63" i="36"/>
  <c r="JAB63" i="36"/>
  <c r="JAA63" i="36"/>
  <c r="IZZ63" i="36"/>
  <c r="IZY63" i="36"/>
  <c r="IZX63" i="36"/>
  <c r="IZW63" i="36"/>
  <c r="IZV63" i="36"/>
  <c r="IZU63" i="36"/>
  <c r="IZT63" i="36"/>
  <c r="IZS63" i="36"/>
  <c r="IZR63" i="36"/>
  <c r="IZQ63" i="36"/>
  <c r="IZP63" i="36"/>
  <c r="IZO63" i="36"/>
  <c r="IZN63" i="36"/>
  <c r="IZM63" i="36"/>
  <c r="IZL63" i="36"/>
  <c r="IZK63" i="36"/>
  <c r="IZJ63" i="36"/>
  <c r="IZI63" i="36"/>
  <c r="IZH63" i="36"/>
  <c r="IZG63" i="36"/>
  <c r="IZF63" i="36"/>
  <c r="IZE63" i="36"/>
  <c r="IZD63" i="36"/>
  <c r="IZC63" i="36"/>
  <c r="IZB63" i="36"/>
  <c r="IZA63" i="36"/>
  <c r="IYZ63" i="36"/>
  <c r="IYY63" i="36"/>
  <c r="IYX63" i="36"/>
  <c r="IYW63" i="36"/>
  <c r="IYV63" i="36"/>
  <c r="IYU63" i="36"/>
  <c r="IYT63" i="36"/>
  <c r="IYS63" i="36"/>
  <c r="IYR63" i="36"/>
  <c r="IYQ63" i="36"/>
  <c r="IYP63" i="36"/>
  <c r="IYO63" i="36"/>
  <c r="IYN63" i="36"/>
  <c r="IYM63" i="36"/>
  <c r="IYL63" i="36"/>
  <c r="IYK63" i="36"/>
  <c r="IYJ63" i="36"/>
  <c r="IYI63" i="36"/>
  <c r="IYH63" i="36"/>
  <c r="IYG63" i="36"/>
  <c r="IYF63" i="36"/>
  <c r="IYE63" i="36"/>
  <c r="IYD63" i="36"/>
  <c r="IYC63" i="36"/>
  <c r="IYB63" i="36"/>
  <c r="IYA63" i="36"/>
  <c r="IXZ63" i="36"/>
  <c r="IXY63" i="36"/>
  <c r="IXX63" i="36"/>
  <c r="IXW63" i="36"/>
  <c r="IXV63" i="36"/>
  <c r="IXU63" i="36"/>
  <c r="IXT63" i="36"/>
  <c r="IXS63" i="36"/>
  <c r="IXR63" i="36"/>
  <c r="IXQ63" i="36"/>
  <c r="IXP63" i="36"/>
  <c r="IXO63" i="36"/>
  <c r="IXN63" i="36"/>
  <c r="IXM63" i="36"/>
  <c r="IXL63" i="36"/>
  <c r="IXK63" i="36"/>
  <c r="IXJ63" i="36"/>
  <c r="IXI63" i="36"/>
  <c r="IXH63" i="36"/>
  <c r="IXG63" i="36"/>
  <c r="IXF63" i="36"/>
  <c r="IXE63" i="36"/>
  <c r="IXD63" i="36"/>
  <c r="IXC63" i="36"/>
  <c r="IXB63" i="36"/>
  <c r="IXA63" i="36"/>
  <c r="IWZ63" i="36"/>
  <c r="IWY63" i="36"/>
  <c r="IWX63" i="36"/>
  <c r="IWW63" i="36"/>
  <c r="IWV63" i="36"/>
  <c r="IWU63" i="36"/>
  <c r="IWT63" i="36"/>
  <c r="IWS63" i="36"/>
  <c r="IWR63" i="36"/>
  <c r="IWQ63" i="36"/>
  <c r="IWP63" i="36"/>
  <c r="IWO63" i="36"/>
  <c r="IWN63" i="36"/>
  <c r="IWM63" i="36"/>
  <c r="IWL63" i="36"/>
  <c r="IWK63" i="36"/>
  <c r="IWJ63" i="36"/>
  <c r="IWI63" i="36"/>
  <c r="IWH63" i="36"/>
  <c r="IWG63" i="36"/>
  <c r="IWF63" i="36"/>
  <c r="IWE63" i="36"/>
  <c r="IWD63" i="36"/>
  <c r="IWC63" i="36"/>
  <c r="IWB63" i="36"/>
  <c r="IWA63" i="36"/>
  <c r="IVZ63" i="36"/>
  <c r="IVY63" i="36"/>
  <c r="IVX63" i="36"/>
  <c r="IVW63" i="36"/>
  <c r="IVV63" i="36"/>
  <c r="IVU63" i="36"/>
  <c r="IVT63" i="36"/>
  <c r="IVS63" i="36"/>
  <c r="IVR63" i="36"/>
  <c r="IVQ63" i="36"/>
  <c r="IVP63" i="36"/>
  <c r="IVO63" i="36"/>
  <c r="IVN63" i="36"/>
  <c r="IVM63" i="36"/>
  <c r="IVL63" i="36"/>
  <c r="IVK63" i="36"/>
  <c r="IVJ63" i="36"/>
  <c r="IVI63" i="36"/>
  <c r="IVH63" i="36"/>
  <c r="IVG63" i="36"/>
  <c r="IVF63" i="36"/>
  <c r="IVE63" i="36"/>
  <c r="IVD63" i="36"/>
  <c r="IVC63" i="36"/>
  <c r="IVB63" i="36"/>
  <c r="IVA63" i="36"/>
  <c r="IUZ63" i="36"/>
  <c r="IUY63" i="36"/>
  <c r="IUX63" i="36"/>
  <c r="IUW63" i="36"/>
  <c r="IUV63" i="36"/>
  <c r="IUU63" i="36"/>
  <c r="IUT63" i="36"/>
  <c r="IUS63" i="36"/>
  <c r="IUR63" i="36"/>
  <c r="IUQ63" i="36"/>
  <c r="IUP63" i="36"/>
  <c r="IUO63" i="36"/>
  <c r="IUN63" i="36"/>
  <c r="IUM63" i="36"/>
  <c r="IUL63" i="36"/>
  <c r="IUK63" i="36"/>
  <c r="IUJ63" i="36"/>
  <c r="IUI63" i="36"/>
  <c r="IUH63" i="36"/>
  <c r="IUG63" i="36"/>
  <c r="IUF63" i="36"/>
  <c r="IUE63" i="36"/>
  <c r="IUD63" i="36"/>
  <c r="IUC63" i="36"/>
  <c r="IUB63" i="36"/>
  <c r="IUA63" i="36"/>
  <c r="ITZ63" i="36"/>
  <c r="ITY63" i="36"/>
  <c r="ITX63" i="36"/>
  <c r="ITW63" i="36"/>
  <c r="ITV63" i="36"/>
  <c r="ITU63" i="36"/>
  <c r="ITT63" i="36"/>
  <c r="ITS63" i="36"/>
  <c r="ITR63" i="36"/>
  <c r="ITQ63" i="36"/>
  <c r="ITP63" i="36"/>
  <c r="ITO63" i="36"/>
  <c r="ITN63" i="36"/>
  <c r="ITM63" i="36"/>
  <c r="ITL63" i="36"/>
  <c r="ITK63" i="36"/>
  <c r="ITJ63" i="36"/>
  <c r="ITI63" i="36"/>
  <c r="ITH63" i="36"/>
  <c r="ITG63" i="36"/>
  <c r="ITF63" i="36"/>
  <c r="ITE63" i="36"/>
  <c r="ITD63" i="36"/>
  <c r="ITC63" i="36"/>
  <c r="ITB63" i="36"/>
  <c r="ITA63" i="36"/>
  <c r="ISZ63" i="36"/>
  <c r="ISY63" i="36"/>
  <c r="ISX63" i="36"/>
  <c r="ISW63" i="36"/>
  <c r="ISV63" i="36"/>
  <c r="ISU63" i="36"/>
  <c r="IST63" i="36"/>
  <c r="ISS63" i="36"/>
  <c r="ISR63" i="36"/>
  <c r="ISQ63" i="36"/>
  <c r="ISP63" i="36"/>
  <c r="ISO63" i="36"/>
  <c r="ISN63" i="36"/>
  <c r="ISM63" i="36"/>
  <c r="ISL63" i="36"/>
  <c r="ISK63" i="36"/>
  <c r="ISJ63" i="36"/>
  <c r="ISI63" i="36"/>
  <c r="ISH63" i="36"/>
  <c r="ISG63" i="36"/>
  <c r="ISF63" i="36"/>
  <c r="ISE63" i="36"/>
  <c r="ISD63" i="36"/>
  <c r="ISC63" i="36"/>
  <c r="ISB63" i="36"/>
  <c r="ISA63" i="36"/>
  <c r="IRZ63" i="36"/>
  <c r="IRY63" i="36"/>
  <c r="IRX63" i="36"/>
  <c r="IRW63" i="36"/>
  <c r="IRV63" i="36"/>
  <c r="IRU63" i="36"/>
  <c r="IRT63" i="36"/>
  <c r="IRS63" i="36"/>
  <c r="IRR63" i="36"/>
  <c r="IRQ63" i="36"/>
  <c r="IRP63" i="36"/>
  <c r="IRO63" i="36"/>
  <c r="IRN63" i="36"/>
  <c r="IRM63" i="36"/>
  <c r="IRL63" i="36"/>
  <c r="IRK63" i="36"/>
  <c r="IRJ63" i="36"/>
  <c r="IRI63" i="36"/>
  <c r="IRH63" i="36"/>
  <c r="IRG63" i="36"/>
  <c r="IRF63" i="36"/>
  <c r="IRE63" i="36"/>
  <c r="IRD63" i="36"/>
  <c r="IRC63" i="36"/>
  <c r="IRB63" i="36"/>
  <c r="IRA63" i="36"/>
  <c r="IQZ63" i="36"/>
  <c r="IQY63" i="36"/>
  <c r="IQX63" i="36"/>
  <c r="IQW63" i="36"/>
  <c r="IQV63" i="36"/>
  <c r="IQU63" i="36"/>
  <c r="IQT63" i="36"/>
  <c r="IQS63" i="36"/>
  <c r="IQR63" i="36"/>
  <c r="IQQ63" i="36"/>
  <c r="IQP63" i="36"/>
  <c r="IQO63" i="36"/>
  <c r="IQN63" i="36"/>
  <c r="IQM63" i="36"/>
  <c r="IQL63" i="36"/>
  <c r="IQK63" i="36"/>
  <c r="IQJ63" i="36"/>
  <c r="IQI63" i="36"/>
  <c r="IQH63" i="36"/>
  <c r="IQG63" i="36"/>
  <c r="IQF63" i="36"/>
  <c r="IQE63" i="36"/>
  <c r="IQD63" i="36"/>
  <c r="IQC63" i="36"/>
  <c r="IQB63" i="36"/>
  <c r="IQA63" i="36"/>
  <c r="IPZ63" i="36"/>
  <c r="IPY63" i="36"/>
  <c r="IPX63" i="36"/>
  <c r="IPW63" i="36"/>
  <c r="IPV63" i="36"/>
  <c r="IPU63" i="36"/>
  <c r="IPT63" i="36"/>
  <c r="IPS63" i="36"/>
  <c r="IPR63" i="36"/>
  <c r="IPQ63" i="36"/>
  <c r="IPP63" i="36"/>
  <c r="IPO63" i="36"/>
  <c r="IPN63" i="36"/>
  <c r="IPM63" i="36"/>
  <c r="IPL63" i="36"/>
  <c r="IPK63" i="36"/>
  <c r="IPJ63" i="36"/>
  <c r="IPI63" i="36"/>
  <c r="IPH63" i="36"/>
  <c r="IPG63" i="36"/>
  <c r="IPF63" i="36"/>
  <c r="IPE63" i="36"/>
  <c r="IPD63" i="36"/>
  <c r="IPC63" i="36"/>
  <c r="IPB63" i="36"/>
  <c r="IPA63" i="36"/>
  <c r="IOZ63" i="36"/>
  <c r="IOY63" i="36"/>
  <c r="IOX63" i="36"/>
  <c r="IOW63" i="36"/>
  <c r="IOV63" i="36"/>
  <c r="IOU63" i="36"/>
  <c r="IOT63" i="36"/>
  <c r="IOS63" i="36"/>
  <c r="IOR63" i="36"/>
  <c r="IOQ63" i="36"/>
  <c r="IOP63" i="36"/>
  <c r="IOO63" i="36"/>
  <c r="ION63" i="36"/>
  <c r="IOM63" i="36"/>
  <c r="IOL63" i="36"/>
  <c r="IOK63" i="36"/>
  <c r="IOJ63" i="36"/>
  <c r="IOI63" i="36"/>
  <c r="IOH63" i="36"/>
  <c r="IOG63" i="36"/>
  <c r="IOF63" i="36"/>
  <c r="IOE63" i="36"/>
  <c r="IOD63" i="36"/>
  <c r="IOC63" i="36"/>
  <c r="IOB63" i="36"/>
  <c r="IOA63" i="36"/>
  <c r="INZ63" i="36"/>
  <c r="INY63" i="36"/>
  <c r="INX63" i="36"/>
  <c r="INW63" i="36"/>
  <c r="INV63" i="36"/>
  <c r="INU63" i="36"/>
  <c r="INT63" i="36"/>
  <c r="INS63" i="36"/>
  <c r="INR63" i="36"/>
  <c r="INQ63" i="36"/>
  <c r="INP63" i="36"/>
  <c r="INO63" i="36"/>
  <c r="INN63" i="36"/>
  <c r="INM63" i="36"/>
  <c r="INL63" i="36"/>
  <c r="INK63" i="36"/>
  <c r="INJ63" i="36"/>
  <c r="INI63" i="36"/>
  <c r="INH63" i="36"/>
  <c r="ING63" i="36"/>
  <c r="INF63" i="36"/>
  <c r="INE63" i="36"/>
  <c r="IND63" i="36"/>
  <c r="INC63" i="36"/>
  <c r="INB63" i="36"/>
  <c r="INA63" i="36"/>
  <c r="IMZ63" i="36"/>
  <c r="IMY63" i="36"/>
  <c r="IMX63" i="36"/>
  <c r="IMW63" i="36"/>
  <c r="IMV63" i="36"/>
  <c r="IMU63" i="36"/>
  <c r="IMT63" i="36"/>
  <c r="IMS63" i="36"/>
  <c r="IMR63" i="36"/>
  <c r="IMQ63" i="36"/>
  <c r="IMP63" i="36"/>
  <c r="IMO63" i="36"/>
  <c r="IMN63" i="36"/>
  <c r="IMM63" i="36"/>
  <c r="IML63" i="36"/>
  <c r="IMK63" i="36"/>
  <c r="IMJ63" i="36"/>
  <c r="IMI63" i="36"/>
  <c r="IMH63" i="36"/>
  <c r="IMG63" i="36"/>
  <c r="IMF63" i="36"/>
  <c r="IME63" i="36"/>
  <c r="IMD63" i="36"/>
  <c r="IMC63" i="36"/>
  <c r="IMB63" i="36"/>
  <c r="IMA63" i="36"/>
  <c r="ILZ63" i="36"/>
  <c r="ILY63" i="36"/>
  <c r="ILX63" i="36"/>
  <c r="ILW63" i="36"/>
  <c r="ILV63" i="36"/>
  <c r="ILU63" i="36"/>
  <c r="ILT63" i="36"/>
  <c r="ILS63" i="36"/>
  <c r="ILR63" i="36"/>
  <c r="ILQ63" i="36"/>
  <c r="ILP63" i="36"/>
  <c r="ILO63" i="36"/>
  <c r="ILN63" i="36"/>
  <c r="ILM63" i="36"/>
  <c r="ILL63" i="36"/>
  <c r="ILK63" i="36"/>
  <c r="ILJ63" i="36"/>
  <c r="ILI63" i="36"/>
  <c r="ILH63" i="36"/>
  <c r="ILG63" i="36"/>
  <c r="ILF63" i="36"/>
  <c r="ILE63" i="36"/>
  <c r="ILD63" i="36"/>
  <c r="ILC63" i="36"/>
  <c r="ILB63" i="36"/>
  <c r="ILA63" i="36"/>
  <c r="IKZ63" i="36"/>
  <c r="IKY63" i="36"/>
  <c r="IKX63" i="36"/>
  <c r="IKW63" i="36"/>
  <c r="IKV63" i="36"/>
  <c r="IKU63" i="36"/>
  <c r="IKT63" i="36"/>
  <c r="IKS63" i="36"/>
  <c r="IKR63" i="36"/>
  <c r="IKQ63" i="36"/>
  <c r="IKP63" i="36"/>
  <c r="IKO63" i="36"/>
  <c r="IKN63" i="36"/>
  <c r="IKM63" i="36"/>
  <c r="IKL63" i="36"/>
  <c r="IKK63" i="36"/>
  <c r="IKJ63" i="36"/>
  <c r="IKI63" i="36"/>
  <c r="IKH63" i="36"/>
  <c r="IKG63" i="36"/>
  <c r="IKF63" i="36"/>
  <c r="IKE63" i="36"/>
  <c r="IKD63" i="36"/>
  <c r="IKC63" i="36"/>
  <c r="IKB63" i="36"/>
  <c r="IKA63" i="36"/>
  <c r="IJZ63" i="36"/>
  <c r="IJY63" i="36"/>
  <c r="IJX63" i="36"/>
  <c r="IJW63" i="36"/>
  <c r="IJV63" i="36"/>
  <c r="IJU63" i="36"/>
  <c r="IJT63" i="36"/>
  <c r="IJS63" i="36"/>
  <c r="IJR63" i="36"/>
  <c r="IJQ63" i="36"/>
  <c r="IJP63" i="36"/>
  <c r="IJO63" i="36"/>
  <c r="IJN63" i="36"/>
  <c r="IJM63" i="36"/>
  <c r="IJL63" i="36"/>
  <c r="IJK63" i="36"/>
  <c r="IJJ63" i="36"/>
  <c r="IJI63" i="36"/>
  <c r="IJH63" i="36"/>
  <c r="IJG63" i="36"/>
  <c r="IJF63" i="36"/>
  <c r="IJE63" i="36"/>
  <c r="IJD63" i="36"/>
  <c r="IJC63" i="36"/>
  <c r="IJB63" i="36"/>
  <c r="IJA63" i="36"/>
  <c r="IIZ63" i="36"/>
  <c r="IIY63" i="36"/>
  <c r="IIX63" i="36"/>
  <c r="IIW63" i="36"/>
  <c r="IIV63" i="36"/>
  <c r="IIU63" i="36"/>
  <c r="IIT63" i="36"/>
  <c r="IIS63" i="36"/>
  <c r="IIR63" i="36"/>
  <c r="IIQ63" i="36"/>
  <c r="IIP63" i="36"/>
  <c r="IIO63" i="36"/>
  <c r="IIN63" i="36"/>
  <c r="IIM63" i="36"/>
  <c r="IIL63" i="36"/>
  <c r="IIK63" i="36"/>
  <c r="IIJ63" i="36"/>
  <c r="III63" i="36"/>
  <c r="IIH63" i="36"/>
  <c r="IIG63" i="36"/>
  <c r="IIF63" i="36"/>
  <c r="IIE63" i="36"/>
  <c r="IID63" i="36"/>
  <c r="IIC63" i="36"/>
  <c r="IIB63" i="36"/>
  <c r="IIA63" i="36"/>
  <c r="IHZ63" i="36"/>
  <c r="IHY63" i="36"/>
  <c r="IHX63" i="36"/>
  <c r="IHW63" i="36"/>
  <c r="IHV63" i="36"/>
  <c r="IHU63" i="36"/>
  <c r="IHT63" i="36"/>
  <c r="IHS63" i="36"/>
  <c r="IHR63" i="36"/>
  <c r="IHQ63" i="36"/>
  <c r="IHP63" i="36"/>
  <c r="IHO63" i="36"/>
  <c r="IHN63" i="36"/>
  <c r="IHM63" i="36"/>
  <c r="IHL63" i="36"/>
  <c r="IHK63" i="36"/>
  <c r="IHJ63" i="36"/>
  <c r="IHI63" i="36"/>
  <c r="IHH63" i="36"/>
  <c r="IHG63" i="36"/>
  <c r="IHF63" i="36"/>
  <c r="IHE63" i="36"/>
  <c r="IHD63" i="36"/>
  <c r="IHC63" i="36"/>
  <c r="IHB63" i="36"/>
  <c r="IHA63" i="36"/>
  <c r="IGZ63" i="36"/>
  <c r="IGY63" i="36"/>
  <c r="IGX63" i="36"/>
  <c r="IGW63" i="36"/>
  <c r="IGV63" i="36"/>
  <c r="IGU63" i="36"/>
  <c r="IGT63" i="36"/>
  <c r="IGS63" i="36"/>
  <c r="IGR63" i="36"/>
  <c r="IGQ63" i="36"/>
  <c r="IGP63" i="36"/>
  <c r="IGO63" i="36"/>
  <c r="IGN63" i="36"/>
  <c r="IGM63" i="36"/>
  <c r="IGL63" i="36"/>
  <c r="IGK63" i="36"/>
  <c r="IGJ63" i="36"/>
  <c r="IGI63" i="36"/>
  <c r="IGH63" i="36"/>
  <c r="IGG63" i="36"/>
  <c r="IGF63" i="36"/>
  <c r="IGE63" i="36"/>
  <c r="IGD63" i="36"/>
  <c r="IGC63" i="36"/>
  <c r="IGB63" i="36"/>
  <c r="IGA63" i="36"/>
  <c r="IFZ63" i="36"/>
  <c r="IFY63" i="36"/>
  <c r="IFX63" i="36"/>
  <c r="IFW63" i="36"/>
  <c r="IFV63" i="36"/>
  <c r="IFU63" i="36"/>
  <c r="IFT63" i="36"/>
  <c r="IFS63" i="36"/>
  <c r="IFR63" i="36"/>
  <c r="IFQ63" i="36"/>
  <c r="IFP63" i="36"/>
  <c r="IFO63" i="36"/>
  <c r="IFN63" i="36"/>
  <c r="IFM63" i="36"/>
  <c r="IFL63" i="36"/>
  <c r="IFK63" i="36"/>
  <c r="IFJ63" i="36"/>
  <c r="IFI63" i="36"/>
  <c r="IFH63" i="36"/>
  <c r="IFG63" i="36"/>
  <c r="IFF63" i="36"/>
  <c r="IFE63" i="36"/>
  <c r="IFD63" i="36"/>
  <c r="IFC63" i="36"/>
  <c r="IFB63" i="36"/>
  <c r="IFA63" i="36"/>
  <c r="IEZ63" i="36"/>
  <c r="IEY63" i="36"/>
  <c r="IEX63" i="36"/>
  <c r="IEW63" i="36"/>
  <c r="IEV63" i="36"/>
  <c r="IEU63" i="36"/>
  <c r="IET63" i="36"/>
  <c r="IES63" i="36"/>
  <c r="IER63" i="36"/>
  <c r="IEQ63" i="36"/>
  <c r="IEP63" i="36"/>
  <c r="IEO63" i="36"/>
  <c r="IEN63" i="36"/>
  <c r="IEM63" i="36"/>
  <c r="IEL63" i="36"/>
  <c r="IEK63" i="36"/>
  <c r="IEJ63" i="36"/>
  <c r="IEI63" i="36"/>
  <c r="IEH63" i="36"/>
  <c r="IEG63" i="36"/>
  <c r="IEF63" i="36"/>
  <c r="IEE63" i="36"/>
  <c r="IED63" i="36"/>
  <c r="IEC63" i="36"/>
  <c r="IEB63" i="36"/>
  <c r="IEA63" i="36"/>
  <c r="IDZ63" i="36"/>
  <c r="IDY63" i="36"/>
  <c r="IDX63" i="36"/>
  <c r="IDW63" i="36"/>
  <c r="IDV63" i="36"/>
  <c r="IDU63" i="36"/>
  <c r="IDT63" i="36"/>
  <c r="IDS63" i="36"/>
  <c r="IDR63" i="36"/>
  <c r="IDQ63" i="36"/>
  <c r="IDP63" i="36"/>
  <c r="IDO63" i="36"/>
  <c r="IDN63" i="36"/>
  <c r="IDM63" i="36"/>
  <c r="IDL63" i="36"/>
  <c r="IDK63" i="36"/>
  <c r="IDJ63" i="36"/>
  <c r="IDI63" i="36"/>
  <c r="IDH63" i="36"/>
  <c r="IDG63" i="36"/>
  <c r="IDF63" i="36"/>
  <c r="IDE63" i="36"/>
  <c r="IDD63" i="36"/>
  <c r="IDC63" i="36"/>
  <c r="IDB63" i="36"/>
  <c r="IDA63" i="36"/>
  <c r="ICZ63" i="36"/>
  <c r="ICY63" i="36"/>
  <c r="ICX63" i="36"/>
  <c r="ICW63" i="36"/>
  <c r="ICV63" i="36"/>
  <c r="ICU63" i="36"/>
  <c r="ICT63" i="36"/>
  <c r="ICS63" i="36"/>
  <c r="ICR63" i="36"/>
  <c r="ICQ63" i="36"/>
  <c r="ICP63" i="36"/>
  <c r="ICO63" i="36"/>
  <c r="ICN63" i="36"/>
  <c r="ICM63" i="36"/>
  <c r="ICL63" i="36"/>
  <c r="ICK63" i="36"/>
  <c r="ICJ63" i="36"/>
  <c r="ICI63" i="36"/>
  <c r="ICH63" i="36"/>
  <c r="ICG63" i="36"/>
  <c r="ICF63" i="36"/>
  <c r="ICE63" i="36"/>
  <c r="ICD63" i="36"/>
  <c r="ICC63" i="36"/>
  <c r="ICB63" i="36"/>
  <c r="ICA63" i="36"/>
  <c r="IBZ63" i="36"/>
  <c r="IBY63" i="36"/>
  <c r="IBX63" i="36"/>
  <c r="IBW63" i="36"/>
  <c r="IBV63" i="36"/>
  <c r="IBU63" i="36"/>
  <c r="IBT63" i="36"/>
  <c r="IBS63" i="36"/>
  <c r="IBR63" i="36"/>
  <c r="IBQ63" i="36"/>
  <c r="IBP63" i="36"/>
  <c r="IBO63" i="36"/>
  <c r="IBN63" i="36"/>
  <c r="IBM63" i="36"/>
  <c r="IBL63" i="36"/>
  <c r="IBK63" i="36"/>
  <c r="IBJ63" i="36"/>
  <c r="IBI63" i="36"/>
  <c r="IBH63" i="36"/>
  <c r="IBG63" i="36"/>
  <c r="IBF63" i="36"/>
  <c r="IBE63" i="36"/>
  <c r="IBD63" i="36"/>
  <c r="IBC63" i="36"/>
  <c r="IBB63" i="36"/>
  <c r="IBA63" i="36"/>
  <c r="IAZ63" i="36"/>
  <c r="IAY63" i="36"/>
  <c r="IAX63" i="36"/>
  <c r="IAW63" i="36"/>
  <c r="IAV63" i="36"/>
  <c r="IAU63" i="36"/>
  <c r="IAT63" i="36"/>
  <c r="IAS63" i="36"/>
  <c r="IAR63" i="36"/>
  <c r="IAQ63" i="36"/>
  <c r="IAP63" i="36"/>
  <c r="IAO63" i="36"/>
  <c r="IAN63" i="36"/>
  <c r="IAM63" i="36"/>
  <c r="IAL63" i="36"/>
  <c r="IAK63" i="36"/>
  <c r="IAJ63" i="36"/>
  <c r="IAI63" i="36"/>
  <c r="IAH63" i="36"/>
  <c r="IAG63" i="36"/>
  <c r="IAF63" i="36"/>
  <c r="IAE63" i="36"/>
  <c r="IAD63" i="36"/>
  <c r="IAC63" i="36"/>
  <c r="IAB63" i="36"/>
  <c r="IAA63" i="36"/>
  <c r="HZZ63" i="36"/>
  <c r="HZY63" i="36"/>
  <c r="HZX63" i="36"/>
  <c r="HZW63" i="36"/>
  <c r="HZV63" i="36"/>
  <c r="HZU63" i="36"/>
  <c r="HZT63" i="36"/>
  <c r="HZS63" i="36"/>
  <c r="HZR63" i="36"/>
  <c r="HZQ63" i="36"/>
  <c r="HZP63" i="36"/>
  <c r="HZO63" i="36"/>
  <c r="HZN63" i="36"/>
  <c r="HZM63" i="36"/>
  <c r="HZL63" i="36"/>
  <c r="HZK63" i="36"/>
  <c r="HZJ63" i="36"/>
  <c r="HZI63" i="36"/>
  <c r="HZH63" i="36"/>
  <c r="HZG63" i="36"/>
  <c r="HZF63" i="36"/>
  <c r="HZE63" i="36"/>
  <c r="HZD63" i="36"/>
  <c r="HZC63" i="36"/>
  <c r="HZB63" i="36"/>
  <c r="HZA63" i="36"/>
  <c r="HYZ63" i="36"/>
  <c r="HYY63" i="36"/>
  <c r="HYX63" i="36"/>
  <c r="HYW63" i="36"/>
  <c r="HYV63" i="36"/>
  <c r="HYU63" i="36"/>
  <c r="HYT63" i="36"/>
  <c r="HYS63" i="36"/>
  <c r="HYR63" i="36"/>
  <c r="HYQ63" i="36"/>
  <c r="HYP63" i="36"/>
  <c r="HYO63" i="36"/>
  <c r="HYN63" i="36"/>
  <c r="HYM63" i="36"/>
  <c r="HYL63" i="36"/>
  <c r="HYK63" i="36"/>
  <c r="HYJ63" i="36"/>
  <c r="HYI63" i="36"/>
  <c r="HYH63" i="36"/>
  <c r="HYG63" i="36"/>
  <c r="HYF63" i="36"/>
  <c r="HYE63" i="36"/>
  <c r="HYD63" i="36"/>
  <c r="HYC63" i="36"/>
  <c r="HYB63" i="36"/>
  <c r="HYA63" i="36"/>
  <c r="HXZ63" i="36"/>
  <c r="HXY63" i="36"/>
  <c r="HXX63" i="36"/>
  <c r="HXW63" i="36"/>
  <c r="HXV63" i="36"/>
  <c r="HXU63" i="36"/>
  <c r="HXT63" i="36"/>
  <c r="HXS63" i="36"/>
  <c r="HXR63" i="36"/>
  <c r="HXQ63" i="36"/>
  <c r="HXP63" i="36"/>
  <c r="HXO63" i="36"/>
  <c r="HXN63" i="36"/>
  <c r="HXM63" i="36"/>
  <c r="HXL63" i="36"/>
  <c r="HXK63" i="36"/>
  <c r="HXJ63" i="36"/>
  <c r="HXI63" i="36"/>
  <c r="HXH63" i="36"/>
  <c r="HXG63" i="36"/>
  <c r="HXF63" i="36"/>
  <c r="HXE63" i="36"/>
  <c r="HXD63" i="36"/>
  <c r="HXC63" i="36"/>
  <c r="HXB63" i="36"/>
  <c r="HXA63" i="36"/>
  <c r="HWZ63" i="36"/>
  <c r="HWY63" i="36"/>
  <c r="HWX63" i="36"/>
  <c r="HWW63" i="36"/>
  <c r="HWV63" i="36"/>
  <c r="HWU63" i="36"/>
  <c r="HWT63" i="36"/>
  <c r="HWS63" i="36"/>
  <c r="HWR63" i="36"/>
  <c r="HWQ63" i="36"/>
  <c r="HWP63" i="36"/>
  <c r="HWO63" i="36"/>
  <c r="HWN63" i="36"/>
  <c r="HWM63" i="36"/>
  <c r="HWL63" i="36"/>
  <c r="HWK63" i="36"/>
  <c r="HWJ63" i="36"/>
  <c r="HWI63" i="36"/>
  <c r="HWH63" i="36"/>
  <c r="HWG63" i="36"/>
  <c r="HWF63" i="36"/>
  <c r="HWE63" i="36"/>
  <c r="HWD63" i="36"/>
  <c r="HWC63" i="36"/>
  <c r="HWB63" i="36"/>
  <c r="HWA63" i="36"/>
  <c r="HVZ63" i="36"/>
  <c r="HVY63" i="36"/>
  <c r="HVX63" i="36"/>
  <c r="HVW63" i="36"/>
  <c r="HVV63" i="36"/>
  <c r="HVU63" i="36"/>
  <c r="HVT63" i="36"/>
  <c r="HVS63" i="36"/>
  <c r="HVR63" i="36"/>
  <c r="HVQ63" i="36"/>
  <c r="HVP63" i="36"/>
  <c r="HVO63" i="36"/>
  <c r="HVN63" i="36"/>
  <c r="HVM63" i="36"/>
  <c r="HVL63" i="36"/>
  <c r="HVK63" i="36"/>
  <c r="HVJ63" i="36"/>
  <c r="HVI63" i="36"/>
  <c r="HVH63" i="36"/>
  <c r="HVG63" i="36"/>
  <c r="HVF63" i="36"/>
  <c r="HVE63" i="36"/>
  <c r="HVD63" i="36"/>
  <c r="HVC63" i="36"/>
  <c r="HVB63" i="36"/>
  <c r="HVA63" i="36"/>
  <c r="HUZ63" i="36"/>
  <c r="HUY63" i="36"/>
  <c r="HUX63" i="36"/>
  <c r="HUW63" i="36"/>
  <c r="HUV63" i="36"/>
  <c r="HUU63" i="36"/>
  <c r="HUT63" i="36"/>
  <c r="HUS63" i="36"/>
  <c r="HUR63" i="36"/>
  <c r="HUQ63" i="36"/>
  <c r="HUP63" i="36"/>
  <c r="HUO63" i="36"/>
  <c r="HUN63" i="36"/>
  <c r="HUM63" i="36"/>
  <c r="HUL63" i="36"/>
  <c r="HUK63" i="36"/>
  <c r="HUJ63" i="36"/>
  <c r="HUI63" i="36"/>
  <c r="HUH63" i="36"/>
  <c r="HUG63" i="36"/>
  <c r="HUF63" i="36"/>
  <c r="HUE63" i="36"/>
  <c r="HUD63" i="36"/>
  <c r="HUC63" i="36"/>
  <c r="HUB63" i="36"/>
  <c r="HUA63" i="36"/>
  <c r="HTZ63" i="36"/>
  <c r="HTY63" i="36"/>
  <c r="HTX63" i="36"/>
  <c r="HTW63" i="36"/>
  <c r="HTV63" i="36"/>
  <c r="HTU63" i="36"/>
  <c r="HTT63" i="36"/>
  <c r="HTS63" i="36"/>
  <c r="HTR63" i="36"/>
  <c r="HTQ63" i="36"/>
  <c r="HTP63" i="36"/>
  <c r="HTO63" i="36"/>
  <c r="HTN63" i="36"/>
  <c r="HTM63" i="36"/>
  <c r="HTL63" i="36"/>
  <c r="HTK63" i="36"/>
  <c r="HTJ63" i="36"/>
  <c r="HTI63" i="36"/>
  <c r="HTH63" i="36"/>
  <c r="HTG63" i="36"/>
  <c r="HTF63" i="36"/>
  <c r="HTE63" i="36"/>
  <c r="HTD63" i="36"/>
  <c r="HTC63" i="36"/>
  <c r="HTB63" i="36"/>
  <c r="HTA63" i="36"/>
  <c r="HSZ63" i="36"/>
  <c r="HSY63" i="36"/>
  <c r="HSX63" i="36"/>
  <c r="HSW63" i="36"/>
  <c r="HSV63" i="36"/>
  <c r="HSU63" i="36"/>
  <c r="HST63" i="36"/>
  <c r="HSS63" i="36"/>
  <c r="HSR63" i="36"/>
  <c r="HSQ63" i="36"/>
  <c r="HSP63" i="36"/>
  <c r="HSO63" i="36"/>
  <c r="HSN63" i="36"/>
  <c r="HSM63" i="36"/>
  <c r="HSL63" i="36"/>
  <c r="HSK63" i="36"/>
  <c r="HSJ63" i="36"/>
  <c r="HSI63" i="36"/>
  <c r="HSH63" i="36"/>
  <c r="HSG63" i="36"/>
  <c r="HSF63" i="36"/>
  <c r="HSE63" i="36"/>
  <c r="HSD63" i="36"/>
  <c r="HSC63" i="36"/>
  <c r="HSB63" i="36"/>
  <c r="HSA63" i="36"/>
  <c r="HRZ63" i="36"/>
  <c r="HRY63" i="36"/>
  <c r="HRX63" i="36"/>
  <c r="HRW63" i="36"/>
  <c r="HRV63" i="36"/>
  <c r="HRU63" i="36"/>
  <c r="HRT63" i="36"/>
  <c r="HRS63" i="36"/>
  <c r="HRR63" i="36"/>
  <c r="HRQ63" i="36"/>
  <c r="HRP63" i="36"/>
  <c r="HRO63" i="36"/>
  <c r="HRN63" i="36"/>
  <c r="HRM63" i="36"/>
  <c r="HRL63" i="36"/>
  <c r="HRK63" i="36"/>
  <c r="HRJ63" i="36"/>
  <c r="HRI63" i="36"/>
  <c r="HRH63" i="36"/>
  <c r="HRG63" i="36"/>
  <c r="HRF63" i="36"/>
  <c r="HRE63" i="36"/>
  <c r="HRD63" i="36"/>
  <c r="HRC63" i="36"/>
  <c r="HRB63" i="36"/>
  <c r="HRA63" i="36"/>
  <c r="HQZ63" i="36"/>
  <c r="HQY63" i="36"/>
  <c r="HQX63" i="36"/>
  <c r="HQW63" i="36"/>
  <c r="HQV63" i="36"/>
  <c r="HQU63" i="36"/>
  <c r="HQT63" i="36"/>
  <c r="HQS63" i="36"/>
  <c r="HQR63" i="36"/>
  <c r="HQQ63" i="36"/>
  <c r="HQP63" i="36"/>
  <c r="HQO63" i="36"/>
  <c r="HQN63" i="36"/>
  <c r="HQM63" i="36"/>
  <c r="HQL63" i="36"/>
  <c r="HQK63" i="36"/>
  <c r="HQJ63" i="36"/>
  <c r="HQI63" i="36"/>
  <c r="HQH63" i="36"/>
  <c r="HQG63" i="36"/>
  <c r="HQF63" i="36"/>
  <c r="HQE63" i="36"/>
  <c r="HQD63" i="36"/>
  <c r="HQC63" i="36"/>
  <c r="HQB63" i="36"/>
  <c r="HQA63" i="36"/>
  <c r="HPZ63" i="36"/>
  <c r="HPY63" i="36"/>
  <c r="HPX63" i="36"/>
  <c r="HPW63" i="36"/>
  <c r="HPV63" i="36"/>
  <c r="HPU63" i="36"/>
  <c r="HPT63" i="36"/>
  <c r="HPS63" i="36"/>
  <c r="HPR63" i="36"/>
  <c r="HPQ63" i="36"/>
  <c r="HPP63" i="36"/>
  <c r="HPO63" i="36"/>
  <c r="HPN63" i="36"/>
  <c r="HPM63" i="36"/>
  <c r="HPL63" i="36"/>
  <c r="HPK63" i="36"/>
  <c r="HPJ63" i="36"/>
  <c r="HPI63" i="36"/>
  <c r="HPH63" i="36"/>
  <c r="HPG63" i="36"/>
  <c r="HPF63" i="36"/>
  <c r="HPE63" i="36"/>
  <c r="HPD63" i="36"/>
  <c r="HPC63" i="36"/>
  <c r="HPB63" i="36"/>
  <c r="HPA63" i="36"/>
  <c r="HOZ63" i="36"/>
  <c r="HOY63" i="36"/>
  <c r="HOX63" i="36"/>
  <c r="HOW63" i="36"/>
  <c r="HOV63" i="36"/>
  <c r="HOU63" i="36"/>
  <c r="HOT63" i="36"/>
  <c r="HOS63" i="36"/>
  <c r="HOR63" i="36"/>
  <c r="HOQ63" i="36"/>
  <c r="HOP63" i="36"/>
  <c r="HOO63" i="36"/>
  <c r="HON63" i="36"/>
  <c r="HOM63" i="36"/>
  <c r="HOL63" i="36"/>
  <c r="HOK63" i="36"/>
  <c r="HOJ63" i="36"/>
  <c r="HOI63" i="36"/>
  <c r="HOH63" i="36"/>
  <c r="HOG63" i="36"/>
  <c r="HOF63" i="36"/>
  <c r="HOE63" i="36"/>
  <c r="HOD63" i="36"/>
  <c r="HOC63" i="36"/>
  <c r="HOB63" i="36"/>
  <c r="HOA63" i="36"/>
  <c r="HNZ63" i="36"/>
  <c r="HNY63" i="36"/>
  <c r="HNX63" i="36"/>
  <c r="HNW63" i="36"/>
  <c r="HNV63" i="36"/>
  <c r="HNU63" i="36"/>
  <c r="HNT63" i="36"/>
  <c r="HNS63" i="36"/>
  <c r="HNR63" i="36"/>
  <c r="HNQ63" i="36"/>
  <c r="HNP63" i="36"/>
  <c r="HNO63" i="36"/>
  <c r="HNN63" i="36"/>
  <c r="HNM63" i="36"/>
  <c r="HNL63" i="36"/>
  <c r="HNK63" i="36"/>
  <c r="HNJ63" i="36"/>
  <c r="HNI63" i="36"/>
  <c r="HNH63" i="36"/>
  <c r="HNG63" i="36"/>
  <c r="HNF63" i="36"/>
  <c r="HNE63" i="36"/>
  <c r="HND63" i="36"/>
  <c r="HNC63" i="36"/>
  <c r="HNB63" i="36"/>
  <c r="HNA63" i="36"/>
  <c r="HMZ63" i="36"/>
  <c r="HMY63" i="36"/>
  <c r="HMX63" i="36"/>
  <c r="HMW63" i="36"/>
  <c r="HMV63" i="36"/>
  <c r="HMU63" i="36"/>
  <c r="HMT63" i="36"/>
  <c r="HMS63" i="36"/>
  <c r="HMR63" i="36"/>
  <c r="HMQ63" i="36"/>
  <c r="HMP63" i="36"/>
  <c r="HMO63" i="36"/>
  <c r="HMN63" i="36"/>
  <c r="HMM63" i="36"/>
  <c r="HML63" i="36"/>
  <c r="HMK63" i="36"/>
  <c r="HMJ63" i="36"/>
  <c r="HMI63" i="36"/>
  <c r="HMH63" i="36"/>
  <c r="HMG63" i="36"/>
  <c r="HMF63" i="36"/>
  <c r="HME63" i="36"/>
  <c r="HMD63" i="36"/>
  <c r="HMC63" i="36"/>
  <c r="HMB63" i="36"/>
  <c r="HMA63" i="36"/>
  <c r="HLZ63" i="36"/>
  <c r="HLY63" i="36"/>
  <c r="HLX63" i="36"/>
  <c r="HLW63" i="36"/>
  <c r="HLV63" i="36"/>
  <c r="HLU63" i="36"/>
  <c r="HLT63" i="36"/>
  <c r="HLS63" i="36"/>
  <c r="HLR63" i="36"/>
  <c r="HLQ63" i="36"/>
  <c r="HLP63" i="36"/>
  <c r="HLO63" i="36"/>
  <c r="HLN63" i="36"/>
  <c r="HLM63" i="36"/>
  <c r="HLL63" i="36"/>
  <c r="HLK63" i="36"/>
  <c r="HLJ63" i="36"/>
  <c r="HLI63" i="36"/>
  <c r="HLH63" i="36"/>
  <c r="HLG63" i="36"/>
  <c r="HLF63" i="36"/>
  <c r="HLE63" i="36"/>
  <c r="HLD63" i="36"/>
  <c r="HLC63" i="36"/>
  <c r="HLB63" i="36"/>
  <c r="HLA63" i="36"/>
  <c r="HKZ63" i="36"/>
  <c r="HKY63" i="36"/>
  <c r="HKX63" i="36"/>
  <c r="HKW63" i="36"/>
  <c r="HKV63" i="36"/>
  <c r="HKU63" i="36"/>
  <c r="HKT63" i="36"/>
  <c r="HKS63" i="36"/>
  <c r="HKR63" i="36"/>
  <c r="HKQ63" i="36"/>
  <c r="HKP63" i="36"/>
  <c r="HKO63" i="36"/>
  <c r="HKN63" i="36"/>
  <c r="HKM63" i="36"/>
  <c r="HKL63" i="36"/>
  <c r="HKK63" i="36"/>
  <c r="HKJ63" i="36"/>
  <c r="HKI63" i="36"/>
  <c r="HKH63" i="36"/>
  <c r="HKG63" i="36"/>
  <c r="HKF63" i="36"/>
  <c r="HKE63" i="36"/>
  <c r="HKD63" i="36"/>
  <c r="HKC63" i="36"/>
  <c r="HKB63" i="36"/>
  <c r="HKA63" i="36"/>
  <c r="HJZ63" i="36"/>
  <c r="HJY63" i="36"/>
  <c r="HJX63" i="36"/>
  <c r="HJW63" i="36"/>
  <c r="HJV63" i="36"/>
  <c r="HJU63" i="36"/>
  <c r="HJT63" i="36"/>
  <c r="HJS63" i="36"/>
  <c r="HJR63" i="36"/>
  <c r="HJQ63" i="36"/>
  <c r="HJP63" i="36"/>
  <c r="HJO63" i="36"/>
  <c r="HJN63" i="36"/>
  <c r="HJM63" i="36"/>
  <c r="HJL63" i="36"/>
  <c r="HJK63" i="36"/>
  <c r="HJJ63" i="36"/>
  <c r="HJI63" i="36"/>
  <c r="HJH63" i="36"/>
  <c r="HJG63" i="36"/>
  <c r="HJF63" i="36"/>
  <c r="HJE63" i="36"/>
  <c r="HJD63" i="36"/>
  <c r="HJC63" i="36"/>
  <c r="HJB63" i="36"/>
  <c r="HJA63" i="36"/>
  <c r="HIZ63" i="36"/>
  <c r="HIY63" i="36"/>
  <c r="HIX63" i="36"/>
  <c r="HIW63" i="36"/>
  <c r="HIV63" i="36"/>
  <c r="HIU63" i="36"/>
  <c r="HIT63" i="36"/>
  <c r="HIS63" i="36"/>
  <c r="HIR63" i="36"/>
  <c r="HIQ63" i="36"/>
  <c r="HIP63" i="36"/>
  <c r="HIO63" i="36"/>
  <c r="HIN63" i="36"/>
  <c r="HIM63" i="36"/>
  <c r="HIL63" i="36"/>
  <c r="HIK63" i="36"/>
  <c r="HIJ63" i="36"/>
  <c r="HII63" i="36"/>
  <c r="HIH63" i="36"/>
  <c r="HIG63" i="36"/>
  <c r="HIF63" i="36"/>
  <c r="HIE63" i="36"/>
  <c r="HID63" i="36"/>
  <c r="HIC63" i="36"/>
  <c r="HIB63" i="36"/>
  <c r="HIA63" i="36"/>
  <c r="HHZ63" i="36"/>
  <c r="HHY63" i="36"/>
  <c r="HHX63" i="36"/>
  <c r="HHW63" i="36"/>
  <c r="HHV63" i="36"/>
  <c r="HHU63" i="36"/>
  <c r="HHT63" i="36"/>
  <c r="HHS63" i="36"/>
  <c r="HHR63" i="36"/>
  <c r="HHQ63" i="36"/>
  <c r="HHP63" i="36"/>
  <c r="HHO63" i="36"/>
  <c r="HHN63" i="36"/>
  <c r="HHM63" i="36"/>
  <c r="HHL63" i="36"/>
  <c r="HHK63" i="36"/>
  <c r="HHJ63" i="36"/>
  <c r="HHI63" i="36"/>
  <c r="HHH63" i="36"/>
  <c r="HHG63" i="36"/>
  <c r="HHF63" i="36"/>
  <c r="HHE63" i="36"/>
  <c r="HHD63" i="36"/>
  <c r="HHC63" i="36"/>
  <c r="HHB63" i="36"/>
  <c r="HHA63" i="36"/>
  <c r="HGZ63" i="36"/>
  <c r="HGY63" i="36"/>
  <c r="HGX63" i="36"/>
  <c r="HGW63" i="36"/>
  <c r="HGV63" i="36"/>
  <c r="HGU63" i="36"/>
  <c r="HGT63" i="36"/>
  <c r="HGS63" i="36"/>
  <c r="HGR63" i="36"/>
  <c r="HGQ63" i="36"/>
  <c r="HGP63" i="36"/>
  <c r="HGO63" i="36"/>
  <c r="HGN63" i="36"/>
  <c r="HGM63" i="36"/>
  <c r="HGL63" i="36"/>
  <c r="HGK63" i="36"/>
  <c r="HGJ63" i="36"/>
  <c r="HGI63" i="36"/>
  <c r="HGH63" i="36"/>
  <c r="HGG63" i="36"/>
  <c r="HGF63" i="36"/>
  <c r="HGE63" i="36"/>
  <c r="HGD63" i="36"/>
  <c r="HGC63" i="36"/>
  <c r="HGB63" i="36"/>
  <c r="HGA63" i="36"/>
  <c r="HFZ63" i="36"/>
  <c r="HFY63" i="36"/>
  <c r="HFX63" i="36"/>
  <c r="HFW63" i="36"/>
  <c r="HFV63" i="36"/>
  <c r="HFU63" i="36"/>
  <c r="HFT63" i="36"/>
  <c r="HFS63" i="36"/>
  <c r="HFR63" i="36"/>
  <c r="HFQ63" i="36"/>
  <c r="HFP63" i="36"/>
  <c r="HFO63" i="36"/>
  <c r="HFN63" i="36"/>
  <c r="HFM63" i="36"/>
  <c r="HFL63" i="36"/>
  <c r="HFK63" i="36"/>
  <c r="HFJ63" i="36"/>
  <c r="HFI63" i="36"/>
  <c r="HFH63" i="36"/>
  <c r="HFG63" i="36"/>
  <c r="HFF63" i="36"/>
  <c r="HFE63" i="36"/>
  <c r="HFD63" i="36"/>
  <c r="HFC63" i="36"/>
  <c r="HFB63" i="36"/>
  <c r="HFA63" i="36"/>
  <c r="HEZ63" i="36"/>
  <c r="HEY63" i="36"/>
  <c r="HEX63" i="36"/>
  <c r="HEW63" i="36"/>
  <c r="HEV63" i="36"/>
  <c r="HEU63" i="36"/>
  <c r="HET63" i="36"/>
  <c r="HES63" i="36"/>
  <c r="HER63" i="36"/>
  <c r="HEQ63" i="36"/>
  <c r="HEP63" i="36"/>
  <c r="HEO63" i="36"/>
  <c r="HEN63" i="36"/>
  <c r="HEM63" i="36"/>
  <c r="HEL63" i="36"/>
  <c r="HEK63" i="36"/>
  <c r="HEJ63" i="36"/>
  <c r="HEI63" i="36"/>
  <c r="HEH63" i="36"/>
  <c r="HEG63" i="36"/>
  <c r="HEF63" i="36"/>
  <c r="HEE63" i="36"/>
  <c r="HED63" i="36"/>
  <c r="HEC63" i="36"/>
  <c r="HEB63" i="36"/>
  <c r="HEA63" i="36"/>
  <c r="HDZ63" i="36"/>
  <c r="HDY63" i="36"/>
  <c r="HDX63" i="36"/>
  <c r="HDW63" i="36"/>
  <c r="HDV63" i="36"/>
  <c r="HDU63" i="36"/>
  <c r="HDT63" i="36"/>
  <c r="HDS63" i="36"/>
  <c r="HDR63" i="36"/>
  <c r="HDQ63" i="36"/>
  <c r="HDP63" i="36"/>
  <c r="HDO63" i="36"/>
  <c r="HDN63" i="36"/>
  <c r="HDM63" i="36"/>
  <c r="HDL63" i="36"/>
  <c r="HDK63" i="36"/>
  <c r="HDJ63" i="36"/>
  <c r="HDI63" i="36"/>
  <c r="HDH63" i="36"/>
  <c r="HDG63" i="36"/>
  <c r="HDF63" i="36"/>
  <c r="HDE63" i="36"/>
  <c r="HDD63" i="36"/>
  <c r="HDC63" i="36"/>
  <c r="HDB63" i="36"/>
  <c r="HDA63" i="36"/>
  <c r="HCZ63" i="36"/>
  <c r="HCY63" i="36"/>
  <c r="HCX63" i="36"/>
  <c r="HCW63" i="36"/>
  <c r="HCV63" i="36"/>
  <c r="HCU63" i="36"/>
  <c r="HCT63" i="36"/>
  <c r="HCS63" i="36"/>
  <c r="HCR63" i="36"/>
  <c r="HCQ63" i="36"/>
  <c r="HCP63" i="36"/>
  <c r="HCO63" i="36"/>
  <c r="HCN63" i="36"/>
  <c r="HCM63" i="36"/>
  <c r="HCL63" i="36"/>
  <c r="HCK63" i="36"/>
  <c r="HCJ63" i="36"/>
  <c r="HCI63" i="36"/>
  <c r="HCH63" i="36"/>
  <c r="HCG63" i="36"/>
  <c r="HCF63" i="36"/>
  <c r="HCE63" i="36"/>
  <c r="HCD63" i="36"/>
  <c r="HCC63" i="36"/>
  <c r="HCB63" i="36"/>
  <c r="HCA63" i="36"/>
  <c r="HBZ63" i="36"/>
  <c r="HBY63" i="36"/>
  <c r="HBX63" i="36"/>
  <c r="HBW63" i="36"/>
  <c r="HBV63" i="36"/>
  <c r="HBU63" i="36"/>
  <c r="HBT63" i="36"/>
  <c r="HBS63" i="36"/>
  <c r="HBR63" i="36"/>
  <c r="HBQ63" i="36"/>
  <c r="HBP63" i="36"/>
  <c r="HBO63" i="36"/>
  <c r="HBN63" i="36"/>
  <c r="HBM63" i="36"/>
  <c r="HBL63" i="36"/>
  <c r="HBK63" i="36"/>
  <c r="HBJ63" i="36"/>
  <c r="HBI63" i="36"/>
  <c r="HBH63" i="36"/>
  <c r="HBG63" i="36"/>
  <c r="HBF63" i="36"/>
  <c r="HBE63" i="36"/>
  <c r="HBD63" i="36"/>
  <c r="HBC63" i="36"/>
  <c r="HBB63" i="36"/>
  <c r="HBA63" i="36"/>
  <c r="HAZ63" i="36"/>
  <c r="HAY63" i="36"/>
  <c r="HAX63" i="36"/>
  <c r="HAW63" i="36"/>
  <c r="HAV63" i="36"/>
  <c r="HAU63" i="36"/>
  <c r="HAT63" i="36"/>
  <c r="HAS63" i="36"/>
  <c r="HAR63" i="36"/>
  <c r="HAQ63" i="36"/>
  <c r="HAP63" i="36"/>
  <c r="HAO63" i="36"/>
  <c r="HAN63" i="36"/>
  <c r="HAM63" i="36"/>
  <c r="HAL63" i="36"/>
  <c r="HAK63" i="36"/>
  <c r="HAJ63" i="36"/>
  <c r="HAI63" i="36"/>
  <c r="HAH63" i="36"/>
  <c r="HAG63" i="36"/>
  <c r="HAF63" i="36"/>
  <c r="HAE63" i="36"/>
  <c r="HAD63" i="36"/>
  <c r="HAC63" i="36"/>
  <c r="HAB63" i="36"/>
  <c r="HAA63" i="36"/>
  <c r="GZZ63" i="36"/>
  <c r="GZY63" i="36"/>
  <c r="GZX63" i="36"/>
  <c r="GZW63" i="36"/>
  <c r="GZV63" i="36"/>
  <c r="GZU63" i="36"/>
  <c r="GZT63" i="36"/>
  <c r="GZS63" i="36"/>
  <c r="GZR63" i="36"/>
  <c r="GZQ63" i="36"/>
  <c r="GZP63" i="36"/>
  <c r="GZO63" i="36"/>
  <c r="GZN63" i="36"/>
  <c r="GZM63" i="36"/>
  <c r="GZL63" i="36"/>
  <c r="GZK63" i="36"/>
  <c r="GZJ63" i="36"/>
  <c r="GZI63" i="36"/>
  <c r="GZH63" i="36"/>
  <c r="GZG63" i="36"/>
  <c r="GZF63" i="36"/>
  <c r="GZE63" i="36"/>
  <c r="GZD63" i="36"/>
  <c r="GZC63" i="36"/>
  <c r="GZB63" i="36"/>
  <c r="GZA63" i="36"/>
  <c r="GYZ63" i="36"/>
  <c r="GYY63" i="36"/>
  <c r="GYX63" i="36"/>
  <c r="GYW63" i="36"/>
  <c r="GYV63" i="36"/>
  <c r="GYU63" i="36"/>
  <c r="GYT63" i="36"/>
  <c r="GYS63" i="36"/>
  <c r="GYR63" i="36"/>
  <c r="GYQ63" i="36"/>
  <c r="GYP63" i="36"/>
  <c r="GYO63" i="36"/>
  <c r="GYN63" i="36"/>
  <c r="GYM63" i="36"/>
  <c r="GYL63" i="36"/>
  <c r="GYK63" i="36"/>
  <c r="GYJ63" i="36"/>
  <c r="GYI63" i="36"/>
  <c r="GYH63" i="36"/>
  <c r="GYG63" i="36"/>
  <c r="GYF63" i="36"/>
  <c r="GYE63" i="36"/>
  <c r="GYD63" i="36"/>
  <c r="GYC63" i="36"/>
  <c r="GYB63" i="36"/>
  <c r="GYA63" i="36"/>
  <c r="GXZ63" i="36"/>
  <c r="GXY63" i="36"/>
  <c r="GXX63" i="36"/>
  <c r="GXW63" i="36"/>
  <c r="GXV63" i="36"/>
  <c r="GXU63" i="36"/>
  <c r="GXT63" i="36"/>
  <c r="GXS63" i="36"/>
  <c r="GXR63" i="36"/>
  <c r="GXQ63" i="36"/>
  <c r="GXP63" i="36"/>
  <c r="GXO63" i="36"/>
  <c r="GXN63" i="36"/>
  <c r="GXM63" i="36"/>
  <c r="GXL63" i="36"/>
  <c r="GXK63" i="36"/>
  <c r="GXJ63" i="36"/>
  <c r="GXI63" i="36"/>
  <c r="GXH63" i="36"/>
  <c r="GXG63" i="36"/>
  <c r="GXF63" i="36"/>
  <c r="GXE63" i="36"/>
  <c r="GXD63" i="36"/>
  <c r="GXC63" i="36"/>
  <c r="GXB63" i="36"/>
  <c r="GXA63" i="36"/>
  <c r="GWZ63" i="36"/>
  <c r="GWY63" i="36"/>
  <c r="GWX63" i="36"/>
  <c r="GWW63" i="36"/>
  <c r="GWV63" i="36"/>
  <c r="GWU63" i="36"/>
  <c r="GWT63" i="36"/>
  <c r="GWS63" i="36"/>
  <c r="GWR63" i="36"/>
  <c r="GWQ63" i="36"/>
  <c r="GWP63" i="36"/>
  <c r="GWO63" i="36"/>
  <c r="GWN63" i="36"/>
  <c r="GWM63" i="36"/>
  <c r="GWL63" i="36"/>
  <c r="GWK63" i="36"/>
  <c r="GWJ63" i="36"/>
  <c r="GWI63" i="36"/>
  <c r="GWH63" i="36"/>
  <c r="GWG63" i="36"/>
  <c r="GWF63" i="36"/>
  <c r="GWE63" i="36"/>
  <c r="GWD63" i="36"/>
  <c r="GWC63" i="36"/>
  <c r="GWB63" i="36"/>
  <c r="GWA63" i="36"/>
  <c r="GVZ63" i="36"/>
  <c r="GVY63" i="36"/>
  <c r="GVX63" i="36"/>
  <c r="GVW63" i="36"/>
  <c r="GVV63" i="36"/>
  <c r="GVU63" i="36"/>
  <c r="GVT63" i="36"/>
  <c r="GVS63" i="36"/>
  <c r="GVR63" i="36"/>
  <c r="GVQ63" i="36"/>
  <c r="GVP63" i="36"/>
  <c r="GVO63" i="36"/>
  <c r="GVN63" i="36"/>
  <c r="GVM63" i="36"/>
  <c r="GVL63" i="36"/>
  <c r="GVK63" i="36"/>
  <c r="GVJ63" i="36"/>
  <c r="GVI63" i="36"/>
  <c r="GVH63" i="36"/>
  <c r="GVG63" i="36"/>
  <c r="GVF63" i="36"/>
  <c r="GVE63" i="36"/>
  <c r="GVD63" i="36"/>
  <c r="GVC63" i="36"/>
  <c r="GVB63" i="36"/>
  <c r="GVA63" i="36"/>
  <c r="GUZ63" i="36"/>
  <c r="GUY63" i="36"/>
  <c r="GUX63" i="36"/>
  <c r="GUW63" i="36"/>
  <c r="GUV63" i="36"/>
  <c r="GUU63" i="36"/>
  <c r="GUT63" i="36"/>
  <c r="GUS63" i="36"/>
  <c r="GUR63" i="36"/>
  <c r="GUQ63" i="36"/>
  <c r="GUP63" i="36"/>
  <c r="GUO63" i="36"/>
  <c r="GUN63" i="36"/>
  <c r="GUM63" i="36"/>
  <c r="GUL63" i="36"/>
  <c r="GUK63" i="36"/>
  <c r="GUJ63" i="36"/>
  <c r="GUI63" i="36"/>
  <c r="GUH63" i="36"/>
  <c r="GUG63" i="36"/>
  <c r="GUF63" i="36"/>
  <c r="GUE63" i="36"/>
  <c r="GUD63" i="36"/>
  <c r="GUC63" i="36"/>
  <c r="GUB63" i="36"/>
  <c r="GUA63" i="36"/>
  <c r="GTZ63" i="36"/>
  <c r="GTY63" i="36"/>
  <c r="GTX63" i="36"/>
  <c r="GTW63" i="36"/>
  <c r="GTV63" i="36"/>
  <c r="GTU63" i="36"/>
  <c r="GTT63" i="36"/>
  <c r="GTS63" i="36"/>
  <c r="GTR63" i="36"/>
  <c r="GTQ63" i="36"/>
  <c r="GTP63" i="36"/>
  <c r="GTO63" i="36"/>
  <c r="GTN63" i="36"/>
  <c r="GTM63" i="36"/>
  <c r="GTL63" i="36"/>
  <c r="GTK63" i="36"/>
  <c r="GTJ63" i="36"/>
  <c r="GTI63" i="36"/>
  <c r="GTH63" i="36"/>
  <c r="GTG63" i="36"/>
  <c r="GTF63" i="36"/>
  <c r="GTE63" i="36"/>
  <c r="GTD63" i="36"/>
  <c r="GTC63" i="36"/>
  <c r="GTB63" i="36"/>
  <c r="GTA63" i="36"/>
  <c r="GSZ63" i="36"/>
  <c r="GSY63" i="36"/>
  <c r="GSX63" i="36"/>
  <c r="GSW63" i="36"/>
  <c r="GSV63" i="36"/>
  <c r="GSU63" i="36"/>
  <c r="GST63" i="36"/>
  <c r="GSS63" i="36"/>
  <c r="GSR63" i="36"/>
  <c r="GSQ63" i="36"/>
  <c r="GSP63" i="36"/>
  <c r="GSO63" i="36"/>
  <c r="GSN63" i="36"/>
  <c r="GSM63" i="36"/>
  <c r="GSL63" i="36"/>
  <c r="GSK63" i="36"/>
  <c r="GSJ63" i="36"/>
  <c r="GSI63" i="36"/>
  <c r="GSH63" i="36"/>
  <c r="GSG63" i="36"/>
  <c r="GSF63" i="36"/>
  <c r="GSE63" i="36"/>
  <c r="GSD63" i="36"/>
  <c r="GSC63" i="36"/>
  <c r="GSB63" i="36"/>
  <c r="GSA63" i="36"/>
  <c r="GRZ63" i="36"/>
  <c r="GRY63" i="36"/>
  <c r="GRX63" i="36"/>
  <c r="GRW63" i="36"/>
  <c r="GRV63" i="36"/>
  <c r="GRU63" i="36"/>
  <c r="GRT63" i="36"/>
  <c r="GRS63" i="36"/>
  <c r="GRR63" i="36"/>
  <c r="GRQ63" i="36"/>
  <c r="GRP63" i="36"/>
  <c r="GRO63" i="36"/>
  <c r="GRN63" i="36"/>
  <c r="GRM63" i="36"/>
  <c r="GRL63" i="36"/>
  <c r="GRK63" i="36"/>
  <c r="GRJ63" i="36"/>
  <c r="GRI63" i="36"/>
  <c r="GRH63" i="36"/>
  <c r="GRG63" i="36"/>
  <c r="GRF63" i="36"/>
  <c r="GRE63" i="36"/>
  <c r="GRD63" i="36"/>
  <c r="GRC63" i="36"/>
  <c r="GRB63" i="36"/>
  <c r="GRA63" i="36"/>
  <c r="GQZ63" i="36"/>
  <c r="GQY63" i="36"/>
  <c r="GQX63" i="36"/>
  <c r="GQW63" i="36"/>
  <c r="GQV63" i="36"/>
  <c r="GQU63" i="36"/>
  <c r="GQT63" i="36"/>
  <c r="GQS63" i="36"/>
  <c r="GQR63" i="36"/>
  <c r="GQQ63" i="36"/>
  <c r="GQP63" i="36"/>
  <c r="GQO63" i="36"/>
  <c r="GQN63" i="36"/>
  <c r="GQM63" i="36"/>
  <c r="GQL63" i="36"/>
  <c r="GQK63" i="36"/>
  <c r="GQJ63" i="36"/>
  <c r="GQI63" i="36"/>
  <c r="GQH63" i="36"/>
  <c r="GQG63" i="36"/>
  <c r="GQF63" i="36"/>
  <c r="GQE63" i="36"/>
  <c r="GQD63" i="36"/>
  <c r="GQC63" i="36"/>
  <c r="GQB63" i="36"/>
  <c r="GQA63" i="36"/>
  <c r="GPZ63" i="36"/>
  <c r="GPY63" i="36"/>
  <c r="GPX63" i="36"/>
  <c r="GPW63" i="36"/>
  <c r="GPV63" i="36"/>
  <c r="GPU63" i="36"/>
  <c r="GPT63" i="36"/>
  <c r="GPS63" i="36"/>
  <c r="GPR63" i="36"/>
  <c r="GPQ63" i="36"/>
  <c r="GPP63" i="36"/>
  <c r="GPO63" i="36"/>
  <c r="GPN63" i="36"/>
  <c r="GPM63" i="36"/>
  <c r="GPL63" i="36"/>
  <c r="GPK63" i="36"/>
  <c r="GPJ63" i="36"/>
  <c r="GPI63" i="36"/>
  <c r="GPH63" i="36"/>
  <c r="GPG63" i="36"/>
  <c r="GPF63" i="36"/>
  <c r="GPE63" i="36"/>
  <c r="GPD63" i="36"/>
  <c r="GPC63" i="36"/>
  <c r="GPB63" i="36"/>
  <c r="GPA63" i="36"/>
  <c r="GOZ63" i="36"/>
  <c r="GOY63" i="36"/>
  <c r="GOX63" i="36"/>
  <c r="GOW63" i="36"/>
  <c r="GOV63" i="36"/>
  <c r="GOU63" i="36"/>
  <c r="GOT63" i="36"/>
  <c r="GOS63" i="36"/>
  <c r="GOR63" i="36"/>
  <c r="GOQ63" i="36"/>
  <c r="GOP63" i="36"/>
  <c r="GOO63" i="36"/>
  <c r="GON63" i="36"/>
  <c r="GOM63" i="36"/>
  <c r="GOL63" i="36"/>
  <c r="GOK63" i="36"/>
  <c r="GOJ63" i="36"/>
  <c r="GOI63" i="36"/>
  <c r="GOH63" i="36"/>
  <c r="GOG63" i="36"/>
  <c r="GOF63" i="36"/>
  <c r="GOE63" i="36"/>
  <c r="GOD63" i="36"/>
  <c r="GOC63" i="36"/>
  <c r="GOB63" i="36"/>
  <c r="GOA63" i="36"/>
  <c r="GNZ63" i="36"/>
  <c r="GNY63" i="36"/>
  <c r="GNX63" i="36"/>
  <c r="GNW63" i="36"/>
  <c r="GNV63" i="36"/>
  <c r="GNU63" i="36"/>
  <c r="GNT63" i="36"/>
  <c r="GNS63" i="36"/>
  <c r="GNR63" i="36"/>
  <c r="GNQ63" i="36"/>
  <c r="GNP63" i="36"/>
  <c r="GNO63" i="36"/>
  <c r="GNN63" i="36"/>
  <c r="GNM63" i="36"/>
  <c r="GNL63" i="36"/>
  <c r="GNK63" i="36"/>
  <c r="GNJ63" i="36"/>
  <c r="GNI63" i="36"/>
  <c r="GNH63" i="36"/>
  <c r="GNG63" i="36"/>
  <c r="GNF63" i="36"/>
  <c r="GNE63" i="36"/>
  <c r="GND63" i="36"/>
  <c r="GNC63" i="36"/>
  <c r="GNB63" i="36"/>
  <c r="GNA63" i="36"/>
  <c r="GMZ63" i="36"/>
  <c r="GMY63" i="36"/>
  <c r="GMX63" i="36"/>
  <c r="GMW63" i="36"/>
  <c r="GMV63" i="36"/>
  <c r="GMU63" i="36"/>
  <c r="GMT63" i="36"/>
  <c r="GMS63" i="36"/>
  <c r="GMR63" i="36"/>
  <c r="GMQ63" i="36"/>
  <c r="GMP63" i="36"/>
  <c r="GMO63" i="36"/>
  <c r="GMN63" i="36"/>
  <c r="GMM63" i="36"/>
  <c r="GML63" i="36"/>
  <c r="GMK63" i="36"/>
  <c r="GMJ63" i="36"/>
  <c r="GMI63" i="36"/>
  <c r="GMH63" i="36"/>
  <c r="GMG63" i="36"/>
  <c r="GMF63" i="36"/>
  <c r="GME63" i="36"/>
  <c r="GMD63" i="36"/>
  <c r="GMC63" i="36"/>
  <c r="GMB63" i="36"/>
  <c r="GMA63" i="36"/>
  <c r="GLZ63" i="36"/>
  <c r="GLY63" i="36"/>
  <c r="GLX63" i="36"/>
  <c r="GLW63" i="36"/>
  <c r="GLV63" i="36"/>
  <c r="GLU63" i="36"/>
  <c r="GLT63" i="36"/>
  <c r="GLS63" i="36"/>
  <c r="GLR63" i="36"/>
  <c r="GLQ63" i="36"/>
  <c r="GLP63" i="36"/>
  <c r="GLO63" i="36"/>
  <c r="GLN63" i="36"/>
  <c r="GLM63" i="36"/>
  <c r="GLL63" i="36"/>
  <c r="GLK63" i="36"/>
  <c r="GLJ63" i="36"/>
  <c r="GLI63" i="36"/>
  <c r="GLH63" i="36"/>
  <c r="GLG63" i="36"/>
  <c r="GLF63" i="36"/>
  <c r="GLE63" i="36"/>
  <c r="GLD63" i="36"/>
  <c r="GLC63" i="36"/>
  <c r="GLB63" i="36"/>
  <c r="GLA63" i="36"/>
  <c r="GKZ63" i="36"/>
  <c r="GKY63" i="36"/>
  <c r="GKX63" i="36"/>
  <c r="GKW63" i="36"/>
  <c r="GKV63" i="36"/>
  <c r="GKU63" i="36"/>
  <c r="GKT63" i="36"/>
  <c r="GKS63" i="36"/>
  <c r="GKR63" i="36"/>
  <c r="GKQ63" i="36"/>
  <c r="GKP63" i="36"/>
  <c r="GKO63" i="36"/>
  <c r="GKN63" i="36"/>
  <c r="GKM63" i="36"/>
  <c r="GKL63" i="36"/>
  <c r="GKK63" i="36"/>
  <c r="GKJ63" i="36"/>
  <c r="GKI63" i="36"/>
  <c r="GKH63" i="36"/>
  <c r="GKG63" i="36"/>
  <c r="GKF63" i="36"/>
  <c r="GKE63" i="36"/>
  <c r="GKD63" i="36"/>
  <c r="GKC63" i="36"/>
  <c r="GKB63" i="36"/>
  <c r="GKA63" i="36"/>
  <c r="GJZ63" i="36"/>
  <c r="GJY63" i="36"/>
  <c r="GJX63" i="36"/>
  <c r="GJW63" i="36"/>
  <c r="GJV63" i="36"/>
  <c r="GJU63" i="36"/>
  <c r="GJT63" i="36"/>
  <c r="GJS63" i="36"/>
  <c r="GJR63" i="36"/>
  <c r="GJQ63" i="36"/>
  <c r="GJP63" i="36"/>
  <c r="GJO63" i="36"/>
  <c r="GJN63" i="36"/>
  <c r="GJM63" i="36"/>
  <c r="GJL63" i="36"/>
  <c r="GJK63" i="36"/>
  <c r="GJJ63" i="36"/>
  <c r="GJI63" i="36"/>
  <c r="GJH63" i="36"/>
  <c r="GJG63" i="36"/>
  <c r="GJF63" i="36"/>
  <c r="GJE63" i="36"/>
  <c r="GJD63" i="36"/>
  <c r="GJC63" i="36"/>
  <c r="GJB63" i="36"/>
  <c r="GJA63" i="36"/>
  <c r="GIZ63" i="36"/>
  <c r="GIY63" i="36"/>
  <c r="GIX63" i="36"/>
  <c r="GIW63" i="36"/>
  <c r="GIV63" i="36"/>
  <c r="GIU63" i="36"/>
  <c r="GIT63" i="36"/>
  <c r="GIS63" i="36"/>
  <c r="GIR63" i="36"/>
  <c r="GIQ63" i="36"/>
  <c r="GIP63" i="36"/>
  <c r="GIO63" i="36"/>
  <c r="GIN63" i="36"/>
  <c r="GIM63" i="36"/>
  <c r="GIL63" i="36"/>
  <c r="GIK63" i="36"/>
  <c r="GIJ63" i="36"/>
  <c r="GII63" i="36"/>
  <c r="GIH63" i="36"/>
  <c r="GIG63" i="36"/>
  <c r="GIF63" i="36"/>
  <c r="GIE63" i="36"/>
  <c r="GID63" i="36"/>
  <c r="GIC63" i="36"/>
  <c r="GIB63" i="36"/>
  <c r="GIA63" i="36"/>
  <c r="GHZ63" i="36"/>
  <c r="GHY63" i="36"/>
  <c r="GHX63" i="36"/>
  <c r="GHW63" i="36"/>
  <c r="GHV63" i="36"/>
  <c r="GHU63" i="36"/>
  <c r="GHT63" i="36"/>
  <c r="GHS63" i="36"/>
  <c r="GHR63" i="36"/>
  <c r="GHQ63" i="36"/>
  <c r="GHP63" i="36"/>
  <c r="GHO63" i="36"/>
  <c r="GHN63" i="36"/>
  <c r="GHM63" i="36"/>
  <c r="GHL63" i="36"/>
  <c r="GHK63" i="36"/>
  <c r="GHJ63" i="36"/>
  <c r="GHI63" i="36"/>
  <c r="GHH63" i="36"/>
  <c r="GHG63" i="36"/>
  <c r="GHF63" i="36"/>
  <c r="GHE63" i="36"/>
  <c r="GHD63" i="36"/>
  <c r="GHC63" i="36"/>
  <c r="GHB63" i="36"/>
  <c r="GHA63" i="36"/>
  <c r="GGZ63" i="36"/>
  <c r="GGY63" i="36"/>
  <c r="GGX63" i="36"/>
  <c r="GGW63" i="36"/>
  <c r="GGV63" i="36"/>
  <c r="GGU63" i="36"/>
  <c r="GGT63" i="36"/>
  <c r="GGS63" i="36"/>
  <c r="GGR63" i="36"/>
  <c r="GGQ63" i="36"/>
  <c r="GGP63" i="36"/>
  <c r="GGO63" i="36"/>
  <c r="GGN63" i="36"/>
  <c r="GGM63" i="36"/>
  <c r="GGL63" i="36"/>
  <c r="GGK63" i="36"/>
  <c r="GGJ63" i="36"/>
  <c r="GGI63" i="36"/>
  <c r="GGH63" i="36"/>
  <c r="GGG63" i="36"/>
  <c r="GGF63" i="36"/>
  <c r="GGE63" i="36"/>
  <c r="GGD63" i="36"/>
  <c r="GGC63" i="36"/>
  <c r="GGB63" i="36"/>
  <c r="GGA63" i="36"/>
  <c r="GFZ63" i="36"/>
  <c r="GFY63" i="36"/>
  <c r="GFX63" i="36"/>
  <c r="GFW63" i="36"/>
  <c r="GFV63" i="36"/>
  <c r="GFU63" i="36"/>
  <c r="GFT63" i="36"/>
  <c r="GFS63" i="36"/>
  <c r="GFR63" i="36"/>
  <c r="GFQ63" i="36"/>
  <c r="GFP63" i="36"/>
  <c r="GFO63" i="36"/>
  <c r="GFN63" i="36"/>
  <c r="GFM63" i="36"/>
  <c r="GFL63" i="36"/>
  <c r="GFK63" i="36"/>
  <c r="GFJ63" i="36"/>
  <c r="GFI63" i="36"/>
  <c r="GFH63" i="36"/>
  <c r="GFG63" i="36"/>
  <c r="GFF63" i="36"/>
  <c r="GFE63" i="36"/>
  <c r="GFD63" i="36"/>
  <c r="GFC63" i="36"/>
  <c r="GFB63" i="36"/>
  <c r="GFA63" i="36"/>
  <c r="GEZ63" i="36"/>
  <c r="GEY63" i="36"/>
  <c r="GEX63" i="36"/>
  <c r="GEW63" i="36"/>
  <c r="GEV63" i="36"/>
  <c r="GEU63" i="36"/>
  <c r="GET63" i="36"/>
  <c r="GES63" i="36"/>
  <c r="GER63" i="36"/>
  <c r="GEQ63" i="36"/>
  <c r="GEP63" i="36"/>
  <c r="GEO63" i="36"/>
  <c r="GEN63" i="36"/>
  <c r="GEM63" i="36"/>
  <c r="GEL63" i="36"/>
  <c r="GEK63" i="36"/>
  <c r="GEJ63" i="36"/>
  <c r="GEI63" i="36"/>
  <c r="GEH63" i="36"/>
  <c r="GEG63" i="36"/>
  <c r="GEF63" i="36"/>
  <c r="GEE63" i="36"/>
  <c r="GED63" i="36"/>
  <c r="GEC63" i="36"/>
  <c r="GEB63" i="36"/>
  <c r="GEA63" i="36"/>
  <c r="GDZ63" i="36"/>
  <c r="GDY63" i="36"/>
  <c r="GDX63" i="36"/>
  <c r="GDW63" i="36"/>
  <c r="GDV63" i="36"/>
  <c r="GDU63" i="36"/>
  <c r="GDT63" i="36"/>
  <c r="GDS63" i="36"/>
  <c r="GDR63" i="36"/>
  <c r="GDQ63" i="36"/>
  <c r="GDP63" i="36"/>
  <c r="GDO63" i="36"/>
  <c r="GDN63" i="36"/>
  <c r="GDM63" i="36"/>
  <c r="GDL63" i="36"/>
  <c r="GDK63" i="36"/>
  <c r="GDJ63" i="36"/>
  <c r="GDI63" i="36"/>
  <c r="GDH63" i="36"/>
  <c r="GDG63" i="36"/>
  <c r="GDF63" i="36"/>
  <c r="GDE63" i="36"/>
  <c r="GDD63" i="36"/>
  <c r="GDC63" i="36"/>
  <c r="GDB63" i="36"/>
  <c r="GDA63" i="36"/>
  <c r="GCZ63" i="36"/>
  <c r="GCY63" i="36"/>
  <c r="GCX63" i="36"/>
  <c r="GCW63" i="36"/>
  <c r="GCV63" i="36"/>
  <c r="GCU63" i="36"/>
  <c r="GCT63" i="36"/>
  <c r="GCS63" i="36"/>
  <c r="GCR63" i="36"/>
  <c r="GCQ63" i="36"/>
  <c r="GCP63" i="36"/>
  <c r="GCO63" i="36"/>
  <c r="GCN63" i="36"/>
  <c r="GCM63" i="36"/>
  <c r="GCL63" i="36"/>
  <c r="GCK63" i="36"/>
  <c r="GCJ63" i="36"/>
  <c r="GCI63" i="36"/>
  <c r="GCH63" i="36"/>
  <c r="GCG63" i="36"/>
  <c r="GCF63" i="36"/>
  <c r="GCE63" i="36"/>
  <c r="GCD63" i="36"/>
  <c r="GCC63" i="36"/>
  <c r="GCB63" i="36"/>
  <c r="GCA63" i="36"/>
  <c r="GBZ63" i="36"/>
  <c r="GBY63" i="36"/>
  <c r="GBX63" i="36"/>
  <c r="GBW63" i="36"/>
  <c r="GBV63" i="36"/>
  <c r="GBU63" i="36"/>
  <c r="GBT63" i="36"/>
  <c r="GBS63" i="36"/>
  <c r="GBR63" i="36"/>
  <c r="GBQ63" i="36"/>
  <c r="GBP63" i="36"/>
  <c r="GBO63" i="36"/>
  <c r="GBN63" i="36"/>
  <c r="GBM63" i="36"/>
  <c r="GBL63" i="36"/>
  <c r="GBK63" i="36"/>
  <c r="GBJ63" i="36"/>
  <c r="GBI63" i="36"/>
  <c r="GBH63" i="36"/>
  <c r="GBG63" i="36"/>
  <c r="GBF63" i="36"/>
  <c r="GBE63" i="36"/>
  <c r="GBD63" i="36"/>
  <c r="GBC63" i="36"/>
  <c r="GBB63" i="36"/>
  <c r="GBA63" i="36"/>
  <c r="GAZ63" i="36"/>
  <c r="GAY63" i="36"/>
  <c r="GAX63" i="36"/>
  <c r="GAW63" i="36"/>
  <c r="GAV63" i="36"/>
  <c r="GAU63" i="36"/>
  <c r="GAT63" i="36"/>
  <c r="GAS63" i="36"/>
  <c r="GAR63" i="36"/>
  <c r="GAQ63" i="36"/>
  <c r="GAP63" i="36"/>
  <c r="GAO63" i="36"/>
  <c r="GAN63" i="36"/>
  <c r="GAM63" i="36"/>
  <c r="GAL63" i="36"/>
  <c r="GAK63" i="36"/>
  <c r="GAJ63" i="36"/>
  <c r="GAI63" i="36"/>
  <c r="GAH63" i="36"/>
  <c r="GAG63" i="36"/>
  <c r="GAF63" i="36"/>
  <c r="GAE63" i="36"/>
  <c r="GAD63" i="36"/>
  <c r="GAC63" i="36"/>
  <c r="GAB63" i="36"/>
  <c r="GAA63" i="36"/>
  <c r="FZZ63" i="36"/>
  <c r="FZY63" i="36"/>
  <c r="FZX63" i="36"/>
  <c r="FZW63" i="36"/>
  <c r="FZV63" i="36"/>
  <c r="FZU63" i="36"/>
  <c r="FZT63" i="36"/>
  <c r="FZS63" i="36"/>
  <c r="FZR63" i="36"/>
  <c r="FZQ63" i="36"/>
  <c r="FZP63" i="36"/>
  <c r="FZO63" i="36"/>
  <c r="FZN63" i="36"/>
  <c r="FZM63" i="36"/>
  <c r="FZL63" i="36"/>
  <c r="FZK63" i="36"/>
  <c r="FZJ63" i="36"/>
  <c r="FZI63" i="36"/>
  <c r="FZH63" i="36"/>
  <c r="FZG63" i="36"/>
  <c r="FZF63" i="36"/>
  <c r="FZE63" i="36"/>
  <c r="FZD63" i="36"/>
  <c r="FZC63" i="36"/>
  <c r="FZB63" i="36"/>
  <c r="FZA63" i="36"/>
  <c r="FYZ63" i="36"/>
  <c r="FYY63" i="36"/>
  <c r="FYX63" i="36"/>
  <c r="FYW63" i="36"/>
  <c r="FYV63" i="36"/>
  <c r="FYU63" i="36"/>
  <c r="FYT63" i="36"/>
  <c r="FYS63" i="36"/>
  <c r="FYR63" i="36"/>
  <c r="FYQ63" i="36"/>
  <c r="FYP63" i="36"/>
  <c r="FYO63" i="36"/>
  <c r="FYN63" i="36"/>
  <c r="FYM63" i="36"/>
  <c r="FYL63" i="36"/>
  <c r="FYK63" i="36"/>
  <c r="FYJ63" i="36"/>
  <c r="FYI63" i="36"/>
  <c r="FYH63" i="36"/>
  <c r="FYG63" i="36"/>
  <c r="FYF63" i="36"/>
  <c r="FYE63" i="36"/>
  <c r="FYD63" i="36"/>
  <c r="FYC63" i="36"/>
  <c r="FYB63" i="36"/>
  <c r="FYA63" i="36"/>
  <c r="FXZ63" i="36"/>
  <c r="FXY63" i="36"/>
  <c r="FXX63" i="36"/>
  <c r="FXW63" i="36"/>
  <c r="FXV63" i="36"/>
  <c r="FXU63" i="36"/>
  <c r="FXT63" i="36"/>
  <c r="FXS63" i="36"/>
  <c r="FXR63" i="36"/>
  <c r="FXQ63" i="36"/>
  <c r="FXP63" i="36"/>
  <c r="FXO63" i="36"/>
  <c r="FXN63" i="36"/>
  <c r="FXM63" i="36"/>
  <c r="FXL63" i="36"/>
  <c r="FXK63" i="36"/>
  <c r="FXJ63" i="36"/>
  <c r="FXI63" i="36"/>
  <c r="FXH63" i="36"/>
  <c r="FXG63" i="36"/>
  <c r="FXF63" i="36"/>
  <c r="FXE63" i="36"/>
  <c r="FXD63" i="36"/>
  <c r="FXC63" i="36"/>
  <c r="FXB63" i="36"/>
  <c r="FXA63" i="36"/>
  <c r="FWZ63" i="36"/>
  <c r="FWY63" i="36"/>
  <c r="FWX63" i="36"/>
  <c r="FWW63" i="36"/>
  <c r="FWV63" i="36"/>
  <c r="FWU63" i="36"/>
  <c r="FWT63" i="36"/>
  <c r="FWS63" i="36"/>
  <c r="FWR63" i="36"/>
  <c r="FWQ63" i="36"/>
  <c r="FWP63" i="36"/>
  <c r="FWO63" i="36"/>
  <c r="FWN63" i="36"/>
  <c r="FWM63" i="36"/>
  <c r="FWL63" i="36"/>
  <c r="FWK63" i="36"/>
  <c r="FWJ63" i="36"/>
  <c r="FWI63" i="36"/>
  <c r="FWH63" i="36"/>
  <c r="FWG63" i="36"/>
  <c r="FWF63" i="36"/>
  <c r="FWE63" i="36"/>
  <c r="FWD63" i="36"/>
  <c r="FWC63" i="36"/>
  <c r="FWB63" i="36"/>
  <c r="FWA63" i="36"/>
  <c r="FVZ63" i="36"/>
  <c r="FVY63" i="36"/>
  <c r="FVX63" i="36"/>
  <c r="FVW63" i="36"/>
  <c r="FVV63" i="36"/>
  <c r="FVU63" i="36"/>
  <c r="FVT63" i="36"/>
  <c r="FVS63" i="36"/>
  <c r="FVR63" i="36"/>
  <c r="FVQ63" i="36"/>
  <c r="FVP63" i="36"/>
  <c r="FVO63" i="36"/>
  <c r="FVN63" i="36"/>
  <c r="FVM63" i="36"/>
  <c r="FVL63" i="36"/>
  <c r="FVK63" i="36"/>
  <c r="FVJ63" i="36"/>
  <c r="FVI63" i="36"/>
  <c r="FVH63" i="36"/>
  <c r="FVG63" i="36"/>
  <c r="FVF63" i="36"/>
  <c r="FVE63" i="36"/>
  <c r="FVD63" i="36"/>
  <c r="FVC63" i="36"/>
  <c r="FVB63" i="36"/>
  <c r="FVA63" i="36"/>
  <c r="FUZ63" i="36"/>
  <c r="FUY63" i="36"/>
  <c r="FUX63" i="36"/>
  <c r="FUW63" i="36"/>
  <c r="FUV63" i="36"/>
  <c r="FUU63" i="36"/>
  <c r="FUT63" i="36"/>
  <c r="FUS63" i="36"/>
  <c r="FUR63" i="36"/>
  <c r="FUQ63" i="36"/>
  <c r="FUP63" i="36"/>
  <c r="FUO63" i="36"/>
  <c r="FUN63" i="36"/>
  <c r="FUM63" i="36"/>
  <c r="FUL63" i="36"/>
  <c r="FUK63" i="36"/>
  <c r="FUJ63" i="36"/>
  <c r="FUI63" i="36"/>
  <c r="FUH63" i="36"/>
  <c r="FUG63" i="36"/>
  <c r="FUF63" i="36"/>
  <c r="FUE63" i="36"/>
  <c r="FUD63" i="36"/>
  <c r="FUC63" i="36"/>
  <c r="FUB63" i="36"/>
  <c r="FUA63" i="36"/>
  <c r="FTZ63" i="36"/>
  <c r="FTY63" i="36"/>
  <c r="FTX63" i="36"/>
  <c r="FTW63" i="36"/>
  <c r="FTV63" i="36"/>
  <c r="FTU63" i="36"/>
  <c r="FTT63" i="36"/>
  <c r="FTS63" i="36"/>
  <c r="FTR63" i="36"/>
  <c r="FTQ63" i="36"/>
  <c r="FTP63" i="36"/>
  <c r="FTO63" i="36"/>
  <c r="FTN63" i="36"/>
  <c r="FTM63" i="36"/>
  <c r="FTL63" i="36"/>
  <c r="FTK63" i="36"/>
  <c r="FTJ63" i="36"/>
  <c r="FTI63" i="36"/>
  <c r="FTH63" i="36"/>
  <c r="FTG63" i="36"/>
  <c r="FTF63" i="36"/>
  <c r="FTE63" i="36"/>
  <c r="FTD63" i="36"/>
  <c r="FTC63" i="36"/>
  <c r="FTB63" i="36"/>
  <c r="FTA63" i="36"/>
  <c r="FSZ63" i="36"/>
  <c r="FSY63" i="36"/>
  <c r="FSX63" i="36"/>
  <c r="FSW63" i="36"/>
  <c r="FSV63" i="36"/>
  <c r="FSU63" i="36"/>
  <c r="FST63" i="36"/>
  <c r="FSS63" i="36"/>
  <c r="FSR63" i="36"/>
  <c r="FSQ63" i="36"/>
  <c r="FSP63" i="36"/>
  <c r="FSO63" i="36"/>
  <c r="FSN63" i="36"/>
  <c r="FSM63" i="36"/>
  <c r="FSL63" i="36"/>
  <c r="FSK63" i="36"/>
  <c r="FSJ63" i="36"/>
  <c r="FSI63" i="36"/>
  <c r="FSH63" i="36"/>
  <c r="FSG63" i="36"/>
  <c r="FSF63" i="36"/>
  <c r="FSE63" i="36"/>
  <c r="FSD63" i="36"/>
  <c r="FSC63" i="36"/>
  <c r="FSB63" i="36"/>
  <c r="FSA63" i="36"/>
  <c r="FRZ63" i="36"/>
  <c r="FRY63" i="36"/>
  <c r="FRX63" i="36"/>
  <c r="FRW63" i="36"/>
  <c r="FRV63" i="36"/>
  <c r="FRU63" i="36"/>
  <c r="FRT63" i="36"/>
  <c r="FRS63" i="36"/>
  <c r="FRR63" i="36"/>
  <c r="FRQ63" i="36"/>
  <c r="FRP63" i="36"/>
  <c r="FRO63" i="36"/>
  <c r="FRN63" i="36"/>
  <c r="FRM63" i="36"/>
  <c r="FRL63" i="36"/>
  <c r="FRK63" i="36"/>
  <c r="FRJ63" i="36"/>
  <c r="FRI63" i="36"/>
  <c r="FRH63" i="36"/>
  <c r="FRG63" i="36"/>
  <c r="FRF63" i="36"/>
  <c r="FRE63" i="36"/>
  <c r="FRD63" i="36"/>
  <c r="FRC63" i="36"/>
  <c r="FRB63" i="36"/>
  <c r="FRA63" i="36"/>
  <c r="FQZ63" i="36"/>
  <c r="FQY63" i="36"/>
  <c r="FQX63" i="36"/>
  <c r="FQW63" i="36"/>
  <c r="FQV63" i="36"/>
  <c r="FQU63" i="36"/>
  <c r="FQT63" i="36"/>
  <c r="FQS63" i="36"/>
  <c r="FQR63" i="36"/>
  <c r="FQQ63" i="36"/>
  <c r="FQP63" i="36"/>
  <c r="FQO63" i="36"/>
  <c r="FQN63" i="36"/>
  <c r="FQM63" i="36"/>
  <c r="FQL63" i="36"/>
  <c r="FQK63" i="36"/>
  <c r="FQJ63" i="36"/>
  <c r="FQI63" i="36"/>
  <c r="FQH63" i="36"/>
  <c r="FQG63" i="36"/>
  <c r="FQF63" i="36"/>
  <c r="FQE63" i="36"/>
  <c r="FQD63" i="36"/>
  <c r="FQC63" i="36"/>
  <c r="FQB63" i="36"/>
  <c r="FQA63" i="36"/>
  <c r="FPZ63" i="36"/>
  <c r="FPY63" i="36"/>
  <c r="FPX63" i="36"/>
  <c r="FPW63" i="36"/>
  <c r="FPV63" i="36"/>
  <c r="FPU63" i="36"/>
  <c r="FPT63" i="36"/>
  <c r="FPS63" i="36"/>
  <c r="FPR63" i="36"/>
  <c r="FPQ63" i="36"/>
  <c r="FPP63" i="36"/>
  <c r="FPO63" i="36"/>
  <c r="FPN63" i="36"/>
  <c r="FPM63" i="36"/>
  <c r="FPL63" i="36"/>
  <c r="FPK63" i="36"/>
  <c r="FPJ63" i="36"/>
  <c r="FPI63" i="36"/>
  <c r="FPH63" i="36"/>
  <c r="FPG63" i="36"/>
  <c r="FPF63" i="36"/>
  <c r="FPE63" i="36"/>
  <c r="FPD63" i="36"/>
  <c r="FPC63" i="36"/>
  <c r="FPB63" i="36"/>
  <c r="FPA63" i="36"/>
  <c r="FOZ63" i="36"/>
  <c r="FOY63" i="36"/>
  <c r="FOX63" i="36"/>
  <c r="FOW63" i="36"/>
  <c r="FOV63" i="36"/>
  <c r="FOU63" i="36"/>
  <c r="FOT63" i="36"/>
  <c r="FOS63" i="36"/>
  <c r="FOR63" i="36"/>
  <c r="FOQ63" i="36"/>
  <c r="FOP63" i="36"/>
  <c r="FOO63" i="36"/>
  <c r="FON63" i="36"/>
  <c r="FOM63" i="36"/>
  <c r="FOL63" i="36"/>
  <c r="FOK63" i="36"/>
  <c r="FOJ63" i="36"/>
  <c r="FOI63" i="36"/>
  <c r="FOH63" i="36"/>
  <c r="FOG63" i="36"/>
  <c r="FOF63" i="36"/>
  <c r="FOE63" i="36"/>
  <c r="FOD63" i="36"/>
  <c r="FOC63" i="36"/>
  <c r="FOB63" i="36"/>
  <c r="FOA63" i="36"/>
  <c r="FNZ63" i="36"/>
  <c r="FNY63" i="36"/>
  <c r="FNX63" i="36"/>
  <c r="FNW63" i="36"/>
  <c r="FNV63" i="36"/>
  <c r="FNU63" i="36"/>
  <c r="FNT63" i="36"/>
  <c r="FNS63" i="36"/>
  <c r="FNR63" i="36"/>
  <c r="FNQ63" i="36"/>
  <c r="FNP63" i="36"/>
  <c r="FNO63" i="36"/>
  <c r="FNN63" i="36"/>
  <c r="FNM63" i="36"/>
  <c r="FNL63" i="36"/>
  <c r="FNK63" i="36"/>
  <c r="FNJ63" i="36"/>
  <c r="FNI63" i="36"/>
  <c r="FNH63" i="36"/>
  <c r="FNG63" i="36"/>
  <c r="FNF63" i="36"/>
  <c r="FNE63" i="36"/>
  <c r="FND63" i="36"/>
  <c r="FNC63" i="36"/>
  <c r="FNB63" i="36"/>
  <c r="FNA63" i="36"/>
  <c r="FMZ63" i="36"/>
  <c r="FMY63" i="36"/>
  <c r="FMX63" i="36"/>
  <c r="FMW63" i="36"/>
  <c r="FMV63" i="36"/>
  <c r="FMU63" i="36"/>
  <c r="FMT63" i="36"/>
  <c r="FMS63" i="36"/>
  <c r="FMR63" i="36"/>
  <c r="FMQ63" i="36"/>
  <c r="FMP63" i="36"/>
  <c r="FMO63" i="36"/>
  <c r="FMN63" i="36"/>
  <c r="FMM63" i="36"/>
  <c r="FML63" i="36"/>
  <c r="FMK63" i="36"/>
  <c r="FMJ63" i="36"/>
  <c r="FMI63" i="36"/>
  <c r="FMH63" i="36"/>
  <c r="FMG63" i="36"/>
  <c r="FMF63" i="36"/>
  <c r="FME63" i="36"/>
  <c r="FMD63" i="36"/>
  <c r="FMC63" i="36"/>
  <c r="FMB63" i="36"/>
  <c r="FMA63" i="36"/>
  <c r="FLZ63" i="36"/>
  <c r="FLY63" i="36"/>
  <c r="FLX63" i="36"/>
  <c r="FLW63" i="36"/>
  <c r="FLV63" i="36"/>
  <c r="FLU63" i="36"/>
  <c r="FLT63" i="36"/>
  <c r="FLS63" i="36"/>
  <c r="FLR63" i="36"/>
  <c r="FLQ63" i="36"/>
  <c r="FLP63" i="36"/>
  <c r="FLO63" i="36"/>
  <c r="FLN63" i="36"/>
  <c r="FLM63" i="36"/>
  <c r="FLL63" i="36"/>
  <c r="FLK63" i="36"/>
  <c r="FLJ63" i="36"/>
  <c r="FLI63" i="36"/>
  <c r="FLH63" i="36"/>
  <c r="FLG63" i="36"/>
  <c r="FLF63" i="36"/>
  <c r="FLE63" i="36"/>
  <c r="FLD63" i="36"/>
  <c r="FLC63" i="36"/>
  <c r="FLB63" i="36"/>
  <c r="FLA63" i="36"/>
  <c r="FKZ63" i="36"/>
  <c r="FKY63" i="36"/>
  <c r="FKX63" i="36"/>
  <c r="FKW63" i="36"/>
  <c r="FKV63" i="36"/>
  <c r="FKU63" i="36"/>
  <c r="FKT63" i="36"/>
  <c r="FKS63" i="36"/>
  <c r="FKR63" i="36"/>
  <c r="FKQ63" i="36"/>
  <c r="FKP63" i="36"/>
  <c r="FKO63" i="36"/>
  <c r="FKN63" i="36"/>
  <c r="FKM63" i="36"/>
  <c r="FKL63" i="36"/>
  <c r="FKK63" i="36"/>
  <c r="FKJ63" i="36"/>
  <c r="FKI63" i="36"/>
  <c r="FKH63" i="36"/>
  <c r="FKG63" i="36"/>
  <c r="FKF63" i="36"/>
  <c r="FKE63" i="36"/>
  <c r="FKD63" i="36"/>
  <c r="FKC63" i="36"/>
  <c r="FKB63" i="36"/>
  <c r="FKA63" i="36"/>
  <c r="FJZ63" i="36"/>
  <c r="FJY63" i="36"/>
  <c r="FJX63" i="36"/>
  <c r="FJW63" i="36"/>
  <c r="FJV63" i="36"/>
  <c r="FJU63" i="36"/>
  <c r="FJT63" i="36"/>
  <c r="FJS63" i="36"/>
  <c r="FJR63" i="36"/>
  <c r="FJQ63" i="36"/>
  <c r="FJP63" i="36"/>
  <c r="FJO63" i="36"/>
  <c r="FJN63" i="36"/>
  <c r="FJM63" i="36"/>
  <c r="FJL63" i="36"/>
  <c r="FJK63" i="36"/>
  <c r="FJJ63" i="36"/>
  <c r="FJI63" i="36"/>
  <c r="FJH63" i="36"/>
  <c r="FJG63" i="36"/>
  <c r="FJF63" i="36"/>
  <c r="FJE63" i="36"/>
  <c r="FJD63" i="36"/>
  <c r="FJC63" i="36"/>
  <c r="FJB63" i="36"/>
  <c r="FJA63" i="36"/>
  <c r="FIZ63" i="36"/>
  <c r="FIY63" i="36"/>
  <c r="FIX63" i="36"/>
  <c r="FIW63" i="36"/>
  <c r="FIV63" i="36"/>
  <c r="FIU63" i="36"/>
  <c r="FIT63" i="36"/>
  <c r="FIS63" i="36"/>
  <c r="FIR63" i="36"/>
  <c r="FIQ63" i="36"/>
  <c r="FIP63" i="36"/>
  <c r="FIO63" i="36"/>
  <c r="FIN63" i="36"/>
  <c r="FIM63" i="36"/>
  <c r="FIL63" i="36"/>
  <c r="FIK63" i="36"/>
  <c r="FIJ63" i="36"/>
  <c r="FII63" i="36"/>
  <c r="FIH63" i="36"/>
  <c r="FIG63" i="36"/>
  <c r="FIF63" i="36"/>
  <c r="FIE63" i="36"/>
  <c r="FID63" i="36"/>
  <c r="FIC63" i="36"/>
  <c r="FIB63" i="36"/>
  <c r="FIA63" i="36"/>
  <c r="FHZ63" i="36"/>
  <c r="FHY63" i="36"/>
  <c r="FHX63" i="36"/>
  <c r="FHW63" i="36"/>
  <c r="FHV63" i="36"/>
  <c r="FHU63" i="36"/>
  <c r="FHT63" i="36"/>
  <c r="FHS63" i="36"/>
  <c r="FHR63" i="36"/>
  <c r="FHQ63" i="36"/>
  <c r="FHP63" i="36"/>
  <c r="FHO63" i="36"/>
  <c r="FHN63" i="36"/>
  <c r="FHM63" i="36"/>
  <c r="FHL63" i="36"/>
  <c r="FHK63" i="36"/>
  <c r="FHJ63" i="36"/>
  <c r="FHI63" i="36"/>
  <c r="FHH63" i="36"/>
  <c r="FHG63" i="36"/>
  <c r="FHF63" i="36"/>
  <c r="FHE63" i="36"/>
  <c r="FHD63" i="36"/>
  <c r="FHC63" i="36"/>
  <c r="FHB63" i="36"/>
  <c r="FHA63" i="36"/>
  <c r="FGZ63" i="36"/>
  <c r="FGY63" i="36"/>
  <c r="FGX63" i="36"/>
  <c r="FGW63" i="36"/>
  <c r="FGV63" i="36"/>
  <c r="FGU63" i="36"/>
  <c r="FGT63" i="36"/>
  <c r="FGS63" i="36"/>
  <c r="FGR63" i="36"/>
  <c r="FGQ63" i="36"/>
  <c r="FGP63" i="36"/>
  <c r="FGO63" i="36"/>
  <c r="FGN63" i="36"/>
  <c r="FGM63" i="36"/>
  <c r="FGL63" i="36"/>
  <c r="FGK63" i="36"/>
  <c r="FGJ63" i="36"/>
  <c r="FGI63" i="36"/>
  <c r="FGH63" i="36"/>
  <c r="FGG63" i="36"/>
  <c r="FGF63" i="36"/>
  <c r="FGE63" i="36"/>
  <c r="FGD63" i="36"/>
  <c r="FGC63" i="36"/>
  <c r="FGB63" i="36"/>
  <c r="FGA63" i="36"/>
  <c r="FFZ63" i="36"/>
  <c r="FFY63" i="36"/>
  <c r="FFX63" i="36"/>
  <c r="FFW63" i="36"/>
  <c r="FFV63" i="36"/>
  <c r="FFU63" i="36"/>
  <c r="FFT63" i="36"/>
  <c r="FFS63" i="36"/>
  <c r="FFR63" i="36"/>
  <c r="FFQ63" i="36"/>
  <c r="FFP63" i="36"/>
  <c r="FFO63" i="36"/>
  <c r="FFN63" i="36"/>
  <c r="FFM63" i="36"/>
  <c r="FFL63" i="36"/>
  <c r="FFK63" i="36"/>
  <c r="FFJ63" i="36"/>
  <c r="FFI63" i="36"/>
  <c r="FFH63" i="36"/>
  <c r="FFG63" i="36"/>
  <c r="FFF63" i="36"/>
  <c r="FFE63" i="36"/>
  <c r="FFD63" i="36"/>
  <c r="FFC63" i="36"/>
  <c r="FFB63" i="36"/>
  <c r="FFA63" i="36"/>
  <c r="FEZ63" i="36"/>
  <c r="FEY63" i="36"/>
  <c r="FEX63" i="36"/>
  <c r="FEW63" i="36"/>
  <c r="FEV63" i="36"/>
  <c r="FEU63" i="36"/>
  <c r="FET63" i="36"/>
  <c r="FES63" i="36"/>
  <c r="FER63" i="36"/>
  <c r="FEQ63" i="36"/>
  <c r="FEP63" i="36"/>
  <c r="FEO63" i="36"/>
  <c r="FEN63" i="36"/>
  <c r="FEM63" i="36"/>
  <c r="FEL63" i="36"/>
  <c r="FEK63" i="36"/>
  <c r="FEJ63" i="36"/>
  <c r="FEI63" i="36"/>
  <c r="FEH63" i="36"/>
  <c r="FEG63" i="36"/>
  <c r="FEF63" i="36"/>
  <c r="FEE63" i="36"/>
  <c r="FED63" i="36"/>
  <c r="FEC63" i="36"/>
  <c r="FEB63" i="36"/>
  <c r="FEA63" i="36"/>
  <c r="FDZ63" i="36"/>
  <c r="FDY63" i="36"/>
  <c r="FDX63" i="36"/>
  <c r="FDW63" i="36"/>
  <c r="FDV63" i="36"/>
  <c r="FDU63" i="36"/>
  <c r="FDT63" i="36"/>
  <c r="FDS63" i="36"/>
  <c r="FDR63" i="36"/>
  <c r="FDQ63" i="36"/>
  <c r="FDP63" i="36"/>
  <c r="FDO63" i="36"/>
  <c r="FDN63" i="36"/>
  <c r="FDM63" i="36"/>
  <c r="FDL63" i="36"/>
  <c r="FDK63" i="36"/>
  <c r="FDJ63" i="36"/>
  <c r="FDI63" i="36"/>
  <c r="FDH63" i="36"/>
  <c r="FDG63" i="36"/>
  <c r="FDF63" i="36"/>
  <c r="FDE63" i="36"/>
  <c r="FDD63" i="36"/>
  <c r="FDC63" i="36"/>
  <c r="FDB63" i="36"/>
  <c r="FDA63" i="36"/>
  <c r="FCZ63" i="36"/>
  <c r="FCY63" i="36"/>
  <c r="FCX63" i="36"/>
  <c r="FCW63" i="36"/>
  <c r="FCV63" i="36"/>
  <c r="FCU63" i="36"/>
  <c r="FCT63" i="36"/>
  <c r="FCS63" i="36"/>
  <c r="FCR63" i="36"/>
  <c r="FCQ63" i="36"/>
  <c r="FCP63" i="36"/>
  <c r="FCO63" i="36"/>
  <c r="FCN63" i="36"/>
  <c r="FCM63" i="36"/>
  <c r="FCL63" i="36"/>
  <c r="FCK63" i="36"/>
  <c r="FCJ63" i="36"/>
  <c r="FCI63" i="36"/>
  <c r="FCH63" i="36"/>
  <c r="FCG63" i="36"/>
  <c r="FCF63" i="36"/>
  <c r="FCE63" i="36"/>
  <c r="FCD63" i="36"/>
  <c r="FCC63" i="36"/>
  <c r="FCB63" i="36"/>
  <c r="FCA63" i="36"/>
  <c r="FBZ63" i="36"/>
  <c r="FBY63" i="36"/>
  <c r="FBX63" i="36"/>
  <c r="FBW63" i="36"/>
  <c r="FBV63" i="36"/>
  <c r="FBU63" i="36"/>
  <c r="FBT63" i="36"/>
  <c r="FBS63" i="36"/>
  <c r="FBR63" i="36"/>
  <c r="FBQ63" i="36"/>
  <c r="FBP63" i="36"/>
  <c r="FBO63" i="36"/>
  <c r="FBN63" i="36"/>
  <c r="FBM63" i="36"/>
  <c r="FBL63" i="36"/>
  <c r="FBK63" i="36"/>
  <c r="FBJ63" i="36"/>
  <c r="FBI63" i="36"/>
  <c r="FBH63" i="36"/>
  <c r="FBG63" i="36"/>
  <c r="FBF63" i="36"/>
  <c r="FBE63" i="36"/>
  <c r="FBD63" i="36"/>
  <c r="FBC63" i="36"/>
  <c r="FBB63" i="36"/>
  <c r="FBA63" i="36"/>
  <c r="FAZ63" i="36"/>
  <c r="FAY63" i="36"/>
  <c r="FAX63" i="36"/>
  <c r="FAW63" i="36"/>
  <c r="FAV63" i="36"/>
  <c r="FAU63" i="36"/>
  <c r="FAT63" i="36"/>
  <c r="FAS63" i="36"/>
  <c r="FAR63" i="36"/>
  <c r="FAQ63" i="36"/>
  <c r="FAP63" i="36"/>
  <c r="FAO63" i="36"/>
  <c r="FAN63" i="36"/>
  <c r="FAM63" i="36"/>
  <c r="FAL63" i="36"/>
  <c r="FAK63" i="36"/>
  <c r="FAJ63" i="36"/>
  <c r="FAI63" i="36"/>
  <c r="FAH63" i="36"/>
  <c r="FAG63" i="36"/>
  <c r="FAF63" i="36"/>
  <c r="FAE63" i="36"/>
  <c r="FAD63" i="36"/>
  <c r="FAC63" i="36"/>
  <c r="FAB63" i="36"/>
  <c r="FAA63" i="36"/>
  <c r="EZZ63" i="36"/>
  <c r="EZY63" i="36"/>
  <c r="EZX63" i="36"/>
  <c r="EZW63" i="36"/>
  <c r="EZV63" i="36"/>
  <c r="EZU63" i="36"/>
  <c r="EZT63" i="36"/>
  <c r="EZS63" i="36"/>
  <c r="EZR63" i="36"/>
  <c r="EZQ63" i="36"/>
  <c r="EZP63" i="36"/>
  <c r="EZO63" i="36"/>
  <c r="EZN63" i="36"/>
  <c r="EZM63" i="36"/>
  <c r="EZL63" i="36"/>
  <c r="EZK63" i="36"/>
  <c r="EZJ63" i="36"/>
  <c r="EZI63" i="36"/>
  <c r="EZH63" i="36"/>
  <c r="EZG63" i="36"/>
  <c r="EZF63" i="36"/>
  <c r="EZE63" i="36"/>
  <c r="EZD63" i="36"/>
  <c r="EZC63" i="36"/>
  <c r="EZB63" i="36"/>
  <c r="EZA63" i="36"/>
  <c r="EYZ63" i="36"/>
  <c r="EYY63" i="36"/>
  <c r="EYX63" i="36"/>
  <c r="EYW63" i="36"/>
  <c r="EYV63" i="36"/>
  <c r="EYU63" i="36"/>
  <c r="EYT63" i="36"/>
  <c r="EYS63" i="36"/>
  <c r="EYR63" i="36"/>
  <c r="EYQ63" i="36"/>
  <c r="EYP63" i="36"/>
  <c r="EYO63" i="36"/>
  <c r="EYN63" i="36"/>
  <c r="EYM63" i="36"/>
  <c r="EYL63" i="36"/>
  <c r="EYK63" i="36"/>
  <c r="EYJ63" i="36"/>
  <c r="EYI63" i="36"/>
  <c r="EYH63" i="36"/>
  <c r="EYG63" i="36"/>
  <c r="EYF63" i="36"/>
  <c r="EYE63" i="36"/>
  <c r="EYD63" i="36"/>
  <c r="EYC63" i="36"/>
  <c r="EYB63" i="36"/>
  <c r="EYA63" i="36"/>
  <c r="EXZ63" i="36"/>
  <c r="EXY63" i="36"/>
  <c r="EXX63" i="36"/>
  <c r="EXW63" i="36"/>
  <c r="EXV63" i="36"/>
  <c r="EXU63" i="36"/>
  <c r="EXT63" i="36"/>
  <c r="EXS63" i="36"/>
  <c r="EXR63" i="36"/>
  <c r="EXQ63" i="36"/>
  <c r="EXP63" i="36"/>
  <c r="EXO63" i="36"/>
  <c r="EXN63" i="36"/>
  <c r="EXM63" i="36"/>
  <c r="EXL63" i="36"/>
  <c r="EXK63" i="36"/>
  <c r="EXJ63" i="36"/>
  <c r="EXI63" i="36"/>
  <c r="EXH63" i="36"/>
  <c r="EXG63" i="36"/>
  <c r="EXF63" i="36"/>
  <c r="EXE63" i="36"/>
  <c r="EXD63" i="36"/>
  <c r="EXC63" i="36"/>
  <c r="EXB63" i="36"/>
  <c r="EXA63" i="36"/>
  <c r="EWZ63" i="36"/>
  <c r="EWY63" i="36"/>
  <c r="EWX63" i="36"/>
  <c r="EWW63" i="36"/>
  <c r="EWV63" i="36"/>
  <c r="EWU63" i="36"/>
  <c r="EWT63" i="36"/>
  <c r="EWS63" i="36"/>
  <c r="EWR63" i="36"/>
  <c r="EWQ63" i="36"/>
  <c r="EWP63" i="36"/>
  <c r="EWO63" i="36"/>
  <c r="EWN63" i="36"/>
  <c r="EWM63" i="36"/>
  <c r="EWL63" i="36"/>
  <c r="EWK63" i="36"/>
  <c r="EWJ63" i="36"/>
  <c r="EWI63" i="36"/>
  <c r="EWH63" i="36"/>
  <c r="EWG63" i="36"/>
  <c r="EWF63" i="36"/>
  <c r="EWE63" i="36"/>
  <c r="EWD63" i="36"/>
  <c r="EWC63" i="36"/>
  <c r="EWB63" i="36"/>
  <c r="EWA63" i="36"/>
  <c r="EVZ63" i="36"/>
  <c r="EVY63" i="36"/>
  <c r="EVX63" i="36"/>
  <c r="EVW63" i="36"/>
  <c r="EVV63" i="36"/>
  <c r="EVU63" i="36"/>
  <c r="EVT63" i="36"/>
  <c r="EVS63" i="36"/>
  <c r="EVR63" i="36"/>
  <c r="EVQ63" i="36"/>
  <c r="EVP63" i="36"/>
  <c r="EVO63" i="36"/>
  <c r="EVN63" i="36"/>
  <c r="EVM63" i="36"/>
  <c r="EVL63" i="36"/>
  <c r="EVK63" i="36"/>
  <c r="EVJ63" i="36"/>
  <c r="EVI63" i="36"/>
  <c r="EVH63" i="36"/>
  <c r="EVG63" i="36"/>
  <c r="EVF63" i="36"/>
  <c r="EVE63" i="36"/>
  <c r="EVD63" i="36"/>
  <c r="EVC63" i="36"/>
  <c r="EVB63" i="36"/>
  <c r="EVA63" i="36"/>
  <c r="EUZ63" i="36"/>
  <c r="EUY63" i="36"/>
  <c r="EUX63" i="36"/>
  <c r="EUW63" i="36"/>
  <c r="EUV63" i="36"/>
  <c r="EUU63" i="36"/>
  <c r="EUT63" i="36"/>
  <c r="EUS63" i="36"/>
  <c r="EUR63" i="36"/>
  <c r="EUQ63" i="36"/>
  <c r="EUP63" i="36"/>
  <c r="EUO63" i="36"/>
  <c r="EUN63" i="36"/>
  <c r="EUM63" i="36"/>
  <c r="EUL63" i="36"/>
  <c r="EUK63" i="36"/>
  <c r="EUJ63" i="36"/>
  <c r="EUI63" i="36"/>
  <c r="EUH63" i="36"/>
  <c r="EUG63" i="36"/>
  <c r="EUF63" i="36"/>
  <c r="EUE63" i="36"/>
  <c r="EUD63" i="36"/>
  <c r="EUC63" i="36"/>
  <c r="EUB63" i="36"/>
  <c r="EUA63" i="36"/>
  <c r="ETZ63" i="36"/>
  <c r="ETY63" i="36"/>
  <c r="ETX63" i="36"/>
  <c r="ETW63" i="36"/>
  <c r="ETV63" i="36"/>
  <c r="ETU63" i="36"/>
  <c r="ETT63" i="36"/>
  <c r="ETS63" i="36"/>
  <c r="ETR63" i="36"/>
  <c r="ETQ63" i="36"/>
  <c r="ETP63" i="36"/>
  <c r="ETO63" i="36"/>
  <c r="ETN63" i="36"/>
  <c r="ETM63" i="36"/>
  <c r="ETL63" i="36"/>
  <c r="ETK63" i="36"/>
  <c r="ETJ63" i="36"/>
  <c r="ETI63" i="36"/>
  <c r="ETH63" i="36"/>
  <c r="ETG63" i="36"/>
  <c r="ETF63" i="36"/>
  <c r="ETE63" i="36"/>
  <c r="ETD63" i="36"/>
  <c r="ETC63" i="36"/>
  <c r="ETB63" i="36"/>
  <c r="ETA63" i="36"/>
  <c r="ESZ63" i="36"/>
  <c r="ESY63" i="36"/>
  <c r="ESX63" i="36"/>
  <c r="ESW63" i="36"/>
  <c r="ESV63" i="36"/>
  <c r="ESU63" i="36"/>
  <c r="EST63" i="36"/>
  <c r="ESS63" i="36"/>
  <c r="ESR63" i="36"/>
  <c r="ESQ63" i="36"/>
  <c r="ESP63" i="36"/>
  <c r="ESO63" i="36"/>
  <c r="ESN63" i="36"/>
  <c r="ESM63" i="36"/>
  <c r="ESL63" i="36"/>
  <c r="ESK63" i="36"/>
  <c r="ESJ63" i="36"/>
  <c r="ESI63" i="36"/>
  <c r="ESH63" i="36"/>
  <c r="ESG63" i="36"/>
  <c r="ESF63" i="36"/>
  <c r="ESE63" i="36"/>
  <c r="ESD63" i="36"/>
  <c r="ESC63" i="36"/>
  <c r="ESB63" i="36"/>
  <c r="ESA63" i="36"/>
  <c r="ERZ63" i="36"/>
  <c r="ERY63" i="36"/>
  <c r="ERX63" i="36"/>
  <c r="ERW63" i="36"/>
  <c r="ERV63" i="36"/>
  <c r="ERU63" i="36"/>
  <c r="ERT63" i="36"/>
  <c r="ERS63" i="36"/>
  <c r="ERR63" i="36"/>
  <c r="ERQ63" i="36"/>
  <c r="ERP63" i="36"/>
  <c r="ERO63" i="36"/>
  <c r="ERN63" i="36"/>
  <c r="ERM63" i="36"/>
  <c r="ERL63" i="36"/>
  <c r="ERK63" i="36"/>
  <c r="ERJ63" i="36"/>
  <c r="ERI63" i="36"/>
  <c r="ERH63" i="36"/>
  <c r="ERG63" i="36"/>
  <c r="ERF63" i="36"/>
  <c r="ERE63" i="36"/>
  <c r="ERD63" i="36"/>
  <c r="ERC63" i="36"/>
  <c r="ERB63" i="36"/>
  <c r="ERA63" i="36"/>
  <c r="EQZ63" i="36"/>
  <c r="EQY63" i="36"/>
  <c r="EQX63" i="36"/>
  <c r="EQW63" i="36"/>
  <c r="EQV63" i="36"/>
  <c r="EQU63" i="36"/>
  <c r="EQT63" i="36"/>
  <c r="EQS63" i="36"/>
  <c r="EQR63" i="36"/>
  <c r="EQQ63" i="36"/>
  <c r="EQP63" i="36"/>
  <c r="EQO63" i="36"/>
  <c r="EQN63" i="36"/>
  <c r="EQM63" i="36"/>
  <c r="EQL63" i="36"/>
  <c r="EQK63" i="36"/>
  <c r="EQJ63" i="36"/>
  <c r="EQI63" i="36"/>
  <c r="EQH63" i="36"/>
  <c r="EQG63" i="36"/>
  <c r="EQF63" i="36"/>
  <c r="EQE63" i="36"/>
  <c r="EQD63" i="36"/>
  <c r="EQC63" i="36"/>
  <c r="EQB63" i="36"/>
  <c r="EQA63" i="36"/>
  <c r="EPZ63" i="36"/>
  <c r="EPY63" i="36"/>
  <c r="EPX63" i="36"/>
  <c r="EPW63" i="36"/>
  <c r="EPV63" i="36"/>
  <c r="EPU63" i="36"/>
  <c r="EPT63" i="36"/>
  <c r="EPS63" i="36"/>
  <c r="EPR63" i="36"/>
  <c r="EPQ63" i="36"/>
  <c r="EPP63" i="36"/>
  <c r="EPO63" i="36"/>
  <c r="EPN63" i="36"/>
  <c r="EPM63" i="36"/>
  <c r="EPL63" i="36"/>
  <c r="EPK63" i="36"/>
  <c r="EPJ63" i="36"/>
  <c r="EPI63" i="36"/>
  <c r="EPH63" i="36"/>
  <c r="EPG63" i="36"/>
  <c r="EPF63" i="36"/>
  <c r="EPE63" i="36"/>
  <c r="EPD63" i="36"/>
  <c r="EPC63" i="36"/>
  <c r="EPB63" i="36"/>
  <c r="EPA63" i="36"/>
  <c r="EOZ63" i="36"/>
  <c r="EOY63" i="36"/>
  <c r="EOX63" i="36"/>
  <c r="EOW63" i="36"/>
  <c r="EOV63" i="36"/>
  <c r="EOU63" i="36"/>
  <c r="EOT63" i="36"/>
  <c r="EOS63" i="36"/>
  <c r="EOR63" i="36"/>
  <c r="EOQ63" i="36"/>
  <c r="EOP63" i="36"/>
  <c r="EOO63" i="36"/>
  <c r="EON63" i="36"/>
  <c r="EOM63" i="36"/>
  <c r="EOL63" i="36"/>
  <c r="EOK63" i="36"/>
  <c r="EOJ63" i="36"/>
  <c r="EOI63" i="36"/>
  <c r="EOH63" i="36"/>
  <c r="EOG63" i="36"/>
  <c r="EOF63" i="36"/>
  <c r="EOE63" i="36"/>
  <c r="EOD63" i="36"/>
  <c r="EOC63" i="36"/>
  <c r="EOB63" i="36"/>
  <c r="EOA63" i="36"/>
  <c r="ENZ63" i="36"/>
  <c r="ENY63" i="36"/>
  <c r="ENX63" i="36"/>
  <c r="ENW63" i="36"/>
  <c r="ENV63" i="36"/>
  <c r="ENU63" i="36"/>
  <c r="ENT63" i="36"/>
  <c r="ENS63" i="36"/>
  <c r="ENR63" i="36"/>
  <c r="ENQ63" i="36"/>
  <c r="ENP63" i="36"/>
  <c r="ENO63" i="36"/>
  <c r="ENN63" i="36"/>
  <c r="ENM63" i="36"/>
  <c r="ENL63" i="36"/>
  <c r="ENK63" i="36"/>
  <c r="ENJ63" i="36"/>
  <c r="ENI63" i="36"/>
  <c r="ENH63" i="36"/>
  <c r="ENG63" i="36"/>
  <c r="ENF63" i="36"/>
  <c r="ENE63" i="36"/>
  <c r="END63" i="36"/>
  <c r="ENC63" i="36"/>
  <c r="ENB63" i="36"/>
  <c r="ENA63" i="36"/>
  <c r="EMZ63" i="36"/>
  <c r="EMY63" i="36"/>
  <c r="EMX63" i="36"/>
  <c r="EMW63" i="36"/>
  <c r="EMV63" i="36"/>
  <c r="EMU63" i="36"/>
  <c r="EMT63" i="36"/>
  <c r="EMS63" i="36"/>
  <c r="EMR63" i="36"/>
  <c r="EMQ63" i="36"/>
  <c r="EMP63" i="36"/>
  <c r="EMO63" i="36"/>
  <c r="EMN63" i="36"/>
  <c r="EMM63" i="36"/>
  <c r="EML63" i="36"/>
  <c r="EMK63" i="36"/>
  <c r="EMJ63" i="36"/>
  <c r="EMI63" i="36"/>
  <c r="EMH63" i="36"/>
  <c r="EMG63" i="36"/>
  <c r="EMF63" i="36"/>
  <c r="EME63" i="36"/>
  <c r="EMD63" i="36"/>
  <c r="EMC63" i="36"/>
  <c r="EMB63" i="36"/>
  <c r="EMA63" i="36"/>
  <c r="ELZ63" i="36"/>
  <c r="ELY63" i="36"/>
  <c r="ELX63" i="36"/>
  <c r="ELW63" i="36"/>
  <c r="ELV63" i="36"/>
  <c r="ELU63" i="36"/>
  <c r="ELT63" i="36"/>
  <c r="ELS63" i="36"/>
  <c r="ELR63" i="36"/>
  <c r="ELQ63" i="36"/>
  <c r="ELP63" i="36"/>
  <c r="ELO63" i="36"/>
  <c r="ELN63" i="36"/>
  <c r="ELM63" i="36"/>
  <c r="ELL63" i="36"/>
  <c r="ELK63" i="36"/>
  <c r="ELJ63" i="36"/>
  <c r="ELI63" i="36"/>
  <c r="ELH63" i="36"/>
  <c r="ELG63" i="36"/>
  <c r="ELF63" i="36"/>
  <c r="ELE63" i="36"/>
  <c r="ELD63" i="36"/>
  <c r="ELC63" i="36"/>
  <c r="ELB63" i="36"/>
  <c r="ELA63" i="36"/>
  <c r="EKZ63" i="36"/>
  <c r="EKY63" i="36"/>
  <c r="EKX63" i="36"/>
  <c r="EKW63" i="36"/>
  <c r="EKV63" i="36"/>
  <c r="EKU63" i="36"/>
  <c r="EKT63" i="36"/>
  <c r="EKS63" i="36"/>
  <c r="EKR63" i="36"/>
  <c r="EKQ63" i="36"/>
  <c r="EKP63" i="36"/>
  <c r="EKO63" i="36"/>
  <c r="EKN63" i="36"/>
  <c r="EKM63" i="36"/>
  <c r="EKL63" i="36"/>
  <c r="EKK63" i="36"/>
  <c r="EKJ63" i="36"/>
  <c r="EKI63" i="36"/>
  <c r="EKH63" i="36"/>
  <c r="EKG63" i="36"/>
  <c r="EKF63" i="36"/>
  <c r="EKE63" i="36"/>
  <c r="EKD63" i="36"/>
  <c r="EKC63" i="36"/>
  <c r="EKB63" i="36"/>
  <c r="EKA63" i="36"/>
  <c r="EJZ63" i="36"/>
  <c r="EJY63" i="36"/>
  <c r="EJX63" i="36"/>
  <c r="EJW63" i="36"/>
  <c r="EJV63" i="36"/>
  <c r="EJU63" i="36"/>
  <c r="EJT63" i="36"/>
  <c r="EJS63" i="36"/>
  <c r="EJR63" i="36"/>
  <c r="EJQ63" i="36"/>
  <c r="EJP63" i="36"/>
  <c r="EJO63" i="36"/>
  <c r="EJN63" i="36"/>
  <c r="EJM63" i="36"/>
  <c r="EJL63" i="36"/>
  <c r="EJK63" i="36"/>
  <c r="EJJ63" i="36"/>
  <c r="EJI63" i="36"/>
  <c r="EJH63" i="36"/>
  <c r="EJG63" i="36"/>
  <c r="EJF63" i="36"/>
  <c r="EJE63" i="36"/>
  <c r="EJD63" i="36"/>
  <c r="EJC63" i="36"/>
  <c r="EJB63" i="36"/>
  <c r="EJA63" i="36"/>
  <c r="EIZ63" i="36"/>
  <c r="EIY63" i="36"/>
  <c r="EIX63" i="36"/>
  <c r="EIW63" i="36"/>
  <c r="EIV63" i="36"/>
  <c r="EIU63" i="36"/>
  <c r="EIT63" i="36"/>
  <c r="EIS63" i="36"/>
  <c r="EIR63" i="36"/>
  <c r="EIQ63" i="36"/>
  <c r="EIP63" i="36"/>
  <c r="EIO63" i="36"/>
  <c r="EIN63" i="36"/>
  <c r="EIM63" i="36"/>
  <c r="EIL63" i="36"/>
  <c r="EIK63" i="36"/>
  <c r="EIJ63" i="36"/>
  <c r="EII63" i="36"/>
  <c r="EIH63" i="36"/>
  <c r="EIG63" i="36"/>
  <c r="EIF63" i="36"/>
  <c r="EIE63" i="36"/>
  <c r="EID63" i="36"/>
  <c r="EIC63" i="36"/>
  <c r="EIB63" i="36"/>
  <c r="EIA63" i="36"/>
  <c r="EHZ63" i="36"/>
  <c r="EHY63" i="36"/>
  <c r="EHX63" i="36"/>
  <c r="EHW63" i="36"/>
  <c r="EHV63" i="36"/>
  <c r="EHU63" i="36"/>
  <c r="EHT63" i="36"/>
  <c r="EHS63" i="36"/>
  <c r="EHR63" i="36"/>
  <c r="EHQ63" i="36"/>
  <c r="EHP63" i="36"/>
  <c r="EHO63" i="36"/>
  <c r="EHN63" i="36"/>
  <c r="EHM63" i="36"/>
  <c r="EHL63" i="36"/>
  <c r="EHK63" i="36"/>
  <c r="EHJ63" i="36"/>
  <c r="EHI63" i="36"/>
  <c r="EHH63" i="36"/>
  <c r="EHG63" i="36"/>
  <c r="EHF63" i="36"/>
  <c r="EHE63" i="36"/>
  <c r="EHD63" i="36"/>
  <c r="EHC63" i="36"/>
  <c r="EHB63" i="36"/>
  <c r="EHA63" i="36"/>
  <c r="EGZ63" i="36"/>
  <c r="EGY63" i="36"/>
  <c r="EGX63" i="36"/>
  <c r="EGW63" i="36"/>
  <c r="EGV63" i="36"/>
  <c r="EGU63" i="36"/>
  <c r="EGT63" i="36"/>
  <c r="EGS63" i="36"/>
  <c r="EGR63" i="36"/>
  <c r="EGQ63" i="36"/>
  <c r="EGP63" i="36"/>
  <c r="EGO63" i="36"/>
  <c r="EGN63" i="36"/>
  <c r="EGM63" i="36"/>
  <c r="EGL63" i="36"/>
  <c r="EGK63" i="36"/>
  <c r="EGJ63" i="36"/>
  <c r="EGI63" i="36"/>
  <c r="EGH63" i="36"/>
  <c r="EGG63" i="36"/>
  <c r="EGF63" i="36"/>
  <c r="EGE63" i="36"/>
  <c r="EGD63" i="36"/>
  <c r="EGC63" i="36"/>
  <c r="EGB63" i="36"/>
  <c r="EGA63" i="36"/>
  <c r="EFZ63" i="36"/>
  <c r="EFY63" i="36"/>
  <c r="EFX63" i="36"/>
  <c r="EFW63" i="36"/>
  <c r="EFV63" i="36"/>
  <c r="EFU63" i="36"/>
  <c r="EFT63" i="36"/>
  <c r="EFS63" i="36"/>
  <c r="EFR63" i="36"/>
  <c r="EFQ63" i="36"/>
  <c r="EFP63" i="36"/>
  <c r="EFO63" i="36"/>
  <c r="EFN63" i="36"/>
  <c r="EFM63" i="36"/>
  <c r="EFL63" i="36"/>
  <c r="EFK63" i="36"/>
  <c r="EFJ63" i="36"/>
  <c r="EFI63" i="36"/>
  <c r="EFH63" i="36"/>
  <c r="EFG63" i="36"/>
  <c r="EFF63" i="36"/>
  <c r="EFE63" i="36"/>
  <c r="EFD63" i="36"/>
  <c r="EFC63" i="36"/>
  <c r="EFB63" i="36"/>
  <c r="EFA63" i="36"/>
  <c r="EEZ63" i="36"/>
  <c r="EEY63" i="36"/>
  <c r="EEX63" i="36"/>
  <c r="EEW63" i="36"/>
  <c r="EEV63" i="36"/>
  <c r="EEU63" i="36"/>
  <c r="EET63" i="36"/>
  <c r="EES63" i="36"/>
  <c r="EER63" i="36"/>
  <c r="EEQ63" i="36"/>
  <c r="EEP63" i="36"/>
  <c r="EEO63" i="36"/>
  <c r="EEN63" i="36"/>
  <c r="EEM63" i="36"/>
  <c r="EEL63" i="36"/>
  <c r="EEK63" i="36"/>
  <c r="EEJ63" i="36"/>
  <c r="EEI63" i="36"/>
  <c r="EEH63" i="36"/>
  <c r="EEG63" i="36"/>
  <c r="EEF63" i="36"/>
  <c r="EEE63" i="36"/>
  <c r="EED63" i="36"/>
  <c r="EEC63" i="36"/>
  <c r="EEB63" i="36"/>
  <c r="EEA63" i="36"/>
  <c r="EDZ63" i="36"/>
  <c r="EDY63" i="36"/>
  <c r="EDX63" i="36"/>
  <c r="EDW63" i="36"/>
  <c r="EDV63" i="36"/>
  <c r="EDU63" i="36"/>
  <c r="EDT63" i="36"/>
  <c r="EDS63" i="36"/>
  <c r="EDR63" i="36"/>
  <c r="EDQ63" i="36"/>
  <c r="EDP63" i="36"/>
  <c r="EDO63" i="36"/>
  <c r="EDN63" i="36"/>
  <c r="EDM63" i="36"/>
  <c r="EDL63" i="36"/>
  <c r="EDK63" i="36"/>
  <c r="EDJ63" i="36"/>
  <c r="EDI63" i="36"/>
  <c r="EDH63" i="36"/>
  <c r="EDG63" i="36"/>
  <c r="EDF63" i="36"/>
  <c r="EDE63" i="36"/>
  <c r="EDD63" i="36"/>
  <c r="EDC63" i="36"/>
  <c r="EDB63" i="36"/>
  <c r="EDA63" i="36"/>
  <c r="ECZ63" i="36"/>
  <c r="ECY63" i="36"/>
  <c r="ECX63" i="36"/>
  <c r="ECW63" i="36"/>
  <c r="ECV63" i="36"/>
  <c r="ECU63" i="36"/>
  <c r="ECT63" i="36"/>
  <c r="ECS63" i="36"/>
  <c r="ECR63" i="36"/>
  <c r="ECQ63" i="36"/>
  <c r="ECP63" i="36"/>
  <c r="ECO63" i="36"/>
  <c r="ECN63" i="36"/>
  <c r="ECM63" i="36"/>
  <c r="ECL63" i="36"/>
  <c r="ECK63" i="36"/>
  <c r="ECJ63" i="36"/>
  <c r="ECI63" i="36"/>
  <c r="ECH63" i="36"/>
  <c r="ECG63" i="36"/>
  <c r="ECF63" i="36"/>
  <c r="ECE63" i="36"/>
  <c r="ECD63" i="36"/>
  <c r="ECC63" i="36"/>
  <c r="ECB63" i="36"/>
  <c r="ECA63" i="36"/>
  <c r="EBZ63" i="36"/>
  <c r="EBY63" i="36"/>
  <c r="EBX63" i="36"/>
  <c r="EBW63" i="36"/>
  <c r="EBV63" i="36"/>
  <c r="EBU63" i="36"/>
  <c r="EBT63" i="36"/>
  <c r="EBS63" i="36"/>
  <c r="EBR63" i="36"/>
  <c r="EBQ63" i="36"/>
  <c r="EBP63" i="36"/>
  <c r="EBO63" i="36"/>
  <c r="EBN63" i="36"/>
  <c r="EBM63" i="36"/>
  <c r="EBL63" i="36"/>
  <c r="EBK63" i="36"/>
  <c r="EBJ63" i="36"/>
  <c r="EBI63" i="36"/>
  <c r="EBH63" i="36"/>
  <c r="EBG63" i="36"/>
  <c r="EBF63" i="36"/>
  <c r="EBE63" i="36"/>
  <c r="EBD63" i="36"/>
  <c r="EBC63" i="36"/>
  <c r="EBB63" i="36"/>
  <c r="EBA63" i="36"/>
  <c r="EAZ63" i="36"/>
  <c r="EAY63" i="36"/>
  <c r="EAX63" i="36"/>
  <c r="EAW63" i="36"/>
  <c r="EAV63" i="36"/>
  <c r="EAU63" i="36"/>
  <c r="EAT63" i="36"/>
  <c r="EAS63" i="36"/>
  <c r="EAR63" i="36"/>
  <c r="EAQ63" i="36"/>
  <c r="EAP63" i="36"/>
  <c r="EAO63" i="36"/>
  <c r="EAN63" i="36"/>
  <c r="EAM63" i="36"/>
  <c r="EAL63" i="36"/>
  <c r="EAK63" i="36"/>
  <c r="EAJ63" i="36"/>
  <c r="EAI63" i="36"/>
  <c r="EAH63" i="36"/>
  <c r="EAG63" i="36"/>
  <c r="EAF63" i="36"/>
  <c r="EAE63" i="36"/>
  <c r="EAD63" i="36"/>
  <c r="EAC63" i="36"/>
  <c r="EAB63" i="36"/>
  <c r="EAA63" i="36"/>
  <c r="DZZ63" i="36"/>
  <c r="DZY63" i="36"/>
  <c r="DZX63" i="36"/>
  <c r="DZW63" i="36"/>
  <c r="DZV63" i="36"/>
  <c r="DZU63" i="36"/>
  <c r="DZT63" i="36"/>
  <c r="DZS63" i="36"/>
  <c r="DZR63" i="36"/>
  <c r="DZQ63" i="36"/>
  <c r="DZP63" i="36"/>
  <c r="DZO63" i="36"/>
  <c r="DZN63" i="36"/>
  <c r="DZM63" i="36"/>
  <c r="DZL63" i="36"/>
  <c r="DZK63" i="36"/>
  <c r="DZJ63" i="36"/>
  <c r="DZI63" i="36"/>
  <c r="DZH63" i="36"/>
  <c r="DZG63" i="36"/>
  <c r="DZF63" i="36"/>
  <c r="DZE63" i="36"/>
  <c r="DZD63" i="36"/>
  <c r="DZC63" i="36"/>
  <c r="DZB63" i="36"/>
  <c r="DZA63" i="36"/>
  <c r="DYZ63" i="36"/>
  <c r="DYY63" i="36"/>
  <c r="DYX63" i="36"/>
  <c r="DYW63" i="36"/>
  <c r="DYV63" i="36"/>
  <c r="DYU63" i="36"/>
  <c r="DYT63" i="36"/>
  <c r="DYS63" i="36"/>
  <c r="DYR63" i="36"/>
  <c r="DYQ63" i="36"/>
  <c r="DYP63" i="36"/>
  <c r="DYO63" i="36"/>
  <c r="DYN63" i="36"/>
  <c r="DYM63" i="36"/>
  <c r="DYL63" i="36"/>
  <c r="DYK63" i="36"/>
  <c r="DYJ63" i="36"/>
  <c r="DYI63" i="36"/>
  <c r="DYH63" i="36"/>
  <c r="DYG63" i="36"/>
  <c r="DYF63" i="36"/>
  <c r="DYE63" i="36"/>
  <c r="DYD63" i="36"/>
  <c r="DYC63" i="36"/>
  <c r="DYB63" i="36"/>
  <c r="DYA63" i="36"/>
  <c r="DXZ63" i="36"/>
  <c r="DXY63" i="36"/>
  <c r="DXX63" i="36"/>
  <c r="DXW63" i="36"/>
  <c r="DXV63" i="36"/>
  <c r="DXU63" i="36"/>
  <c r="DXT63" i="36"/>
  <c r="DXS63" i="36"/>
  <c r="DXR63" i="36"/>
  <c r="DXQ63" i="36"/>
  <c r="DXP63" i="36"/>
  <c r="DXO63" i="36"/>
  <c r="DXN63" i="36"/>
  <c r="DXM63" i="36"/>
  <c r="DXL63" i="36"/>
  <c r="DXK63" i="36"/>
  <c r="DXJ63" i="36"/>
  <c r="DXI63" i="36"/>
  <c r="DXH63" i="36"/>
  <c r="DXG63" i="36"/>
  <c r="DXF63" i="36"/>
  <c r="DXE63" i="36"/>
  <c r="DXD63" i="36"/>
  <c r="DXC63" i="36"/>
  <c r="DXB63" i="36"/>
  <c r="DXA63" i="36"/>
  <c r="DWZ63" i="36"/>
  <c r="DWY63" i="36"/>
  <c r="DWX63" i="36"/>
  <c r="DWW63" i="36"/>
  <c r="DWV63" i="36"/>
  <c r="DWU63" i="36"/>
  <c r="DWT63" i="36"/>
  <c r="DWS63" i="36"/>
  <c r="DWR63" i="36"/>
  <c r="DWQ63" i="36"/>
  <c r="DWP63" i="36"/>
  <c r="DWO63" i="36"/>
  <c r="DWN63" i="36"/>
  <c r="DWM63" i="36"/>
  <c r="DWL63" i="36"/>
  <c r="DWK63" i="36"/>
  <c r="DWJ63" i="36"/>
  <c r="DWI63" i="36"/>
  <c r="DWH63" i="36"/>
  <c r="DWG63" i="36"/>
  <c r="DWF63" i="36"/>
  <c r="DWE63" i="36"/>
  <c r="DWD63" i="36"/>
  <c r="DWC63" i="36"/>
  <c r="DWB63" i="36"/>
  <c r="DWA63" i="36"/>
  <c r="DVZ63" i="36"/>
  <c r="DVY63" i="36"/>
  <c r="DVX63" i="36"/>
  <c r="DVW63" i="36"/>
  <c r="DVV63" i="36"/>
  <c r="DVU63" i="36"/>
  <c r="DVT63" i="36"/>
  <c r="DVS63" i="36"/>
  <c r="DVR63" i="36"/>
  <c r="DVQ63" i="36"/>
  <c r="DVP63" i="36"/>
  <c r="DVO63" i="36"/>
  <c r="DVN63" i="36"/>
  <c r="DVM63" i="36"/>
  <c r="DVL63" i="36"/>
  <c r="DVK63" i="36"/>
  <c r="DVJ63" i="36"/>
  <c r="DVI63" i="36"/>
  <c r="DVH63" i="36"/>
  <c r="DVG63" i="36"/>
  <c r="DVF63" i="36"/>
  <c r="DVE63" i="36"/>
  <c r="DVD63" i="36"/>
  <c r="DVC63" i="36"/>
  <c r="DVB63" i="36"/>
  <c r="DVA63" i="36"/>
  <c r="DUZ63" i="36"/>
  <c r="DUY63" i="36"/>
  <c r="DUX63" i="36"/>
  <c r="DUW63" i="36"/>
  <c r="DUV63" i="36"/>
  <c r="DUU63" i="36"/>
  <c r="DUT63" i="36"/>
  <c r="DUS63" i="36"/>
  <c r="DUR63" i="36"/>
  <c r="DUQ63" i="36"/>
  <c r="DUP63" i="36"/>
  <c r="DUO63" i="36"/>
  <c r="DUN63" i="36"/>
  <c r="DUM63" i="36"/>
  <c r="DUL63" i="36"/>
  <c r="DUK63" i="36"/>
  <c r="DUJ63" i="36"/>
  <c r="DUI63" i="36"/>
  <c r="DUH63" i="36"/>
  <c r="DUG63" i="36"/>
  <c r="DUF63" i="36"/>
  <c r="DUE63" i="36"/>
  <c r="DUD63" i="36"/>
  <c r="DUC63" i="36"/>
  <c r="DUB63" i="36"/>
  <c r="DUA63" i="36"/>
  <c r="DTZ63" i="36"/>
  <c r="DTY63" i="36"/>
  <c r="DTX63" i="36"/>
  <c r="DTW63" i="36"/>
  <c r="DTV63" i="36"/>
  <c r="DTU63" i="36"/>
  <c r="DTT63" i="36"/>
  <c r="DTS63" i="36"/>
  <c r="DTR63" i="36"/>
  <c r="DTQ63" i="36"/>
  <c r="DTP63" i="36"/>
  <c r="DTO63" i="36"/>
  <c r="DTN63" i="36"/>
  <c r="DTM63" i="36"/>
  <c r="DTL63" i="36"/>
  <c r="DTK63" i="36"/>
  <c r="DTJ63" i="36"/>
  <c r="DTI63" i="36"/>
  <c r="DTH63" i="36"/>
  <c r="DTG63" i="36"/>
  <c r="DTF63" i="36"/>
  <c r="DTE63" i="36"/>
  <c r="DTD63" i="36"/>
  <c r="DTC63" i="36"/>
  <c r="DTB63" i="36"/>
  <c r="DTA63" i="36"/>
  <c r="DSZ63" i="36"/>
  <c r="DSY63" i="36"/>
  <c r="DSX63" i="36"/>
  <c r="DSW63" i="36"/>
  <c r="DSV63" i="36"/>
  <c r="DSU63" i="36"/>
  <c r="DST63" i="36"/>
  <c r="DSS63" i="36"/>
  <c r="DSR63" i="36"/>
  <c r="DSQ63" i="36"/>
  <c r="DSP63" i="36"/>
  <c r="DSO63" i="36"/>
  <c r="DSN63" i="36"/>
  <c r="DSM63" i="36"/>
  <c r="DSL63" i="36"/>
  <c r="DSK63" i="36"/>
  <c r="DSJ63" i="36"/>
  <c r="DSI63" i="36"/>
  <c r="DSH63" i="36"/>
  <c r="DSG63" i="36"/>
  <c r="DSF63" i="36"/>
  <c r="DSE63" i="36"/>
  <c r="DSD63" i="36"/>
  <c r="DSC63" i="36"/>
  <c r="DSB63" i="36"/>
  <c r="DSA63" i="36"/>
  <c r="DRZ63" i="36"/>
  <c r="DRY63" i="36"/>
  <c r="DRX63" i="36"/>
  <c r="DRW63" i="36"/>
  <c r="DRV63" i="36"/>
  <c r="DRU63" i="36"/>
  <c r="DRT63" i="36"/>
  <c r="DRS63" i="36"/>
  <c r="DRR63" i="36"/>
  <c r="DRQ63" i="36"/>
  <c r="DRP63" i="36"/>
  <c r="DRO63" i="36"/>
  <c r="DRN63" i="36"/>
  <c r="DRM63" i="36"/>
  <c r="DRL63" i="36"/>
  <c r="DRK63" i="36"/>
  <c r="DRJ63" i="36"/>
  <c r="DRI63" i="36"/>
  <c r="DRH63" i="36"/>
  <c r="DRG63" i="36"/>
  <c r="DRF63" i="36"/>
  <c r="DRE63" i="36"/>
  <c r="DRD63" i="36"/>
  <c r="DRC63" i="36"/>
  <c r="DRB63" i="36"/>
  <c r="DRA63" i="36"/>
  <c r="DQZ63" i="36"/>
  <c r="DQY63" i="36"/>
  <c r="DQX63" i="36"/>
  <c r="DQW63" i="36"/>
  <c r="DQV63" i="36"/>
  <c r="DQU63" i="36"/>
  <c r="DQT63" i="36"/>
  <c r="DQS63" i="36"/>
  <c r="DQR63" i="36"/>
  <c r="DQQ63" i="36"/>
  <c r="DQP63" i="36"/>
  <c r="DQO63" i="36"/>
  <c r="DQN63" i="36"/>
  <c r="DQM63" i="36"/>
  <c r="DQL63" i="36"/>
  <c r="DQK63" i="36"/>
  <c r="DQJ63" i="36"/>
  <c r="DQI63" i="36"/>
  <c r="DQH63" i="36"/>
  <c r="DQG63" i="36"/>
  <c r="DQF63" i="36"/>
  <c r="DQE63" i="36"/>
  <c r="DQD63" i="36"/>
  <c r="DQC63" i="36"/>
  <c r="DQB63" i="36"/>
  <c r="DQA63" i="36"/>
  <c r="DPZ63" i="36"/>
  <c r="DPY63" i="36"/>
  <c r="DPX63" i="36"/>
  <c r="DPW63" i="36"/>
  <c r="DPV63" i="36"/>
  <c r="DPU63" i="36"/>
  <c r="DPT63" i="36"/>
  <c r="DPS63" i="36"/>
  <c r="DPR63" i="36"/>
  <c r="DPQ63" i="36"/>
  <c r="DPP63" i="36"/>
  <c r="DPO63" i="36"/>
  <c r="DPN63" i="36"/>
  <c r="DPM63" i="36"/>
  <c r="DPL63" i="36"/>
  <c r="DPK63" i="36"/>
  <c r="DPJ63" i="36"/>
  <c r="DPI63" i="36"/>
  <c r="DPH63" i="36"/>
  <c r="DPG63" i="36"/>
  <c r="DPF63" i="36"/>
  <c r="DPE63" i="36"/>
  <c r="DPD63" i="36"/>
  <c r="DPC63" i="36"/>
  <c r="DPB63" i="36"/>
  <c r="DPA63" i="36"/>
  <c r="DOZ63" i="36"/>
  <c r="DOY63" i="36"/>
  <c r="DOX63" i="36"/>
  <c r="DOW63" i="36"/>
  <c r="DOV63" i="36"/>
  <c r="DOU63" i="36"/>
  <c r="DOT63" i="36"/>
  <c r="DOS63" i="36"/>
  <c r="DOR63" i="36"/>
  <c r="DOQ63" i="36"/>
  <c r="DOP63" i="36"/>
  <c r="DOO63" i="36"/>
  <c r="DON63" i="36"/>
  <c r="DOM63" i="36"/>
  <c r="DOL63" i="36"/>
  <c r="DOK63" i="36"/>
  <c r="DOJ63" i="36"/>
  <c r="DOI63" i="36"/>
  <c r="DOH63" i="36"/>
  <c r="DOG63" i="36"/>
  <c r="DOF63" i="36"/>
  <c r="DOE63" i="36"/>
  <c r="DOD63" i="36"/>
  <c r="DOC63" i="36"/>
  <c r="DOB63" i="36"/>
  <c r="DOA63" i="36"/>
  <c r="DNZ63" i="36"/>
  <c r="DNY63" i="36"/>
  <c r="DNX63" i="36"/>
  <c r="DNW63" i="36"/>
  <c r="DNV63" i="36"/>
  <c r="DNU63" i="36"/>
  <c r="DNT63" i="36"/>
  <c r="DNS63" i="36"/>
  <c r="DNR63" i="36"/>
  <c r="DNQ63" i="36"/>
  <c r="DNP63" i="36"/>
  <c r="DNO63" i="36"/>
  <c r="DNN63" i="36"/>
  <c r="DNM63" i="36"/>
  <c r="DNL63" i="36"/>
  <c r="DNK63" i="36"/>
  <c r="DNJ63" i="36"/>
  <c r="DNI63" i="36"/>
  <c r="DNH63" i="36"/>
  <c r="DNG63" i="36"/>
  <c r="DNF63" i="36"/>
  <c r="DNE63" i="36"/>
  <c r="DND63" i="36"/>
  <c r="DNC63" i="36"/>
  <c r="DNB63" i="36"/>
  <c r="DNA63" i="36"/>
  <c r="DMZ63" i="36"/>
  <c r="DMY63" i="36"/>
  <c r="DMX63" i="36"/>
  <c r="DMW63" i="36"/>
  <c r="DMV63" i="36"/>
  <c r="DMU63" i="36"/>
  <c r="DMT63" i="36"/>
  <c r="DMS63" i="36"/>
  <c r="DMR63" i="36"/>
  <c r="DMQ63" i="36"/>
  <c r="DMP63" i="36"/>
  <c r="DMO63" i="36"/>
  <c r="DMN63" i="36"/>
  <c r="DMM63" i="36"/>
  <c r="DML63" i="36"/>
  <c r="DMK63" i="36"/>
  <c r="DMJ63" i="36"/>
  <c r="DMI63" i="36"/>
  <c r="DMH63" i="36"/>
  <c r="DMG63" i="36"/>
  <c r="DMF63" i="36"/>
  <c r="DME63" i="36"/>
  <c r="DMD63" i="36"/>
  <c r="DMC63" i="36"/>
  <c r="DMB63" i="36"/>
  <c r="DMA63" i="36"/>
  <c r="DLZ63" i="36"/>
  <c r="DLY63" i="36"/>
  <c r="DLX63" i="36"/>
  <c r="DLW63" i="36"/>
  <c r="DLV63" i="36"/>
  <c r="DLU63" i="36"/>
  <c r="DLT63" i="36"/>
  <c r="DLS63" i="36"/>
  <c r="DLR63" i="36"/>
  <c r="DLQ63" i="36"/>
  <c r="DLP63" i="36"/>
  <c r="DLO63" i="36"/>
  <c r="DLN63" i="36"/>
  <c r="DLM63" i="36"/>
  <c r="DLL63" i="36"/>
  <c r="DLK63" i="36"/>
  <c r="DLJ63" i="36"/>
  <c r="DLI63" i="36"/>
  <c r="DLH63" i="36"/>
  <c r="DLG63" i="36"/>
  <c r="DLF63" i="36"/>
  <c r="DLE63" i="36"/>
  <c r="DLD63" i="36"/>
  <c r="DLC63" i="36"/>
  <c r="DLB63" i="36"/>
  <c r="DLA63" i="36"/>
  <c r="DKZ63" i="36"/>
  <c r="DKY63" i="36"/>
  <c r="DKX63" i="36"/>
  <c r="DKW63" i="36"/>
  <c r="DKV63" i="36"/>
  <c r="DKU63" i="36"/>
  <c r="DKT63" i="36"/>
  <c r="DKS63" i="36"/>
  <c r="DKR63" i="36"/>
  <c r="DKQ63" i="36"/>
  <c r="DKP63" i="36"/>
  <c r="DKO63" i="36"/>
  <c r="DKN63" i="36"/>
  <c r="DKM63" i="36"/>
  <c r="DKL63" i="36"/>
  <c r="DKK63" i="36"/>
  <c r="DKJ63" i="36"/>
  <c r="DKI63" i="36"/>
  <c r="DKH63" i="36"/>
  <c r="DKG63" i="36"/>
  <c r="DKF63" i="36"/>
  <c r="DKE63" i="36"/>
  <c r="DKD63" i="36"/>
  <c r="DKC63" i="36"/>
  <c r="DKB63" i="36"/>
  <c r="DKA63" i="36"/>
  <c r="DJZ63" i="36"/>
  <c r="DJY63" i="36"/>
  <c r="DJX63" i="36"/>
  <c r="DJW63" i="36"/>
  <c r="DJV63" i="36"/>
  <c r="DJU63" i="36"/>
  <c r="DJT63" i="36"/>
  <c r="DJS63" i="36"/>
  <c r="DJR63" i="36"/>
  <c r="DJQ63" i="36"/>
  <c r="DJP63" i="36"/>
  <c r="DJO63" i="36"/>
  <c r="DJN63" i="36"/>
  <c r="DJM63" i="36"/>
  <c r="DJL63" i="36"/>
  <c r="DJK63" i="36"/>
  <c r="DJJ63" i="36"/>
  <c r="DJI63" i="36"/>
  <c r="DJH63" i="36"/>
  <c r="DJG63" i="36"/>
  <c r="DJF63" i="36"/>
  <c r="DJE63" i="36"/>
  <c r="DJD63" i="36"/>
  <c r="DJC63" i="36"/>
  <c r="DJB63" i="36"/>
  <c r="DJA63" i="36"/>
  <c r="DIZ63" i="36"/>
  <c r="DIY63" i="36"/>
  <c r="DIX63" i="36"/>
  <c r="DIW63" i="36"/>
  <c r="DIV63" i="36"/>
  <c r="DIU63" i="36"/>
  <c r="DIT63" i="36"/>
  <c r="DIS63" i="36"/>
  <c r="DIR63" i="36"/>
  <c r="DIQ63" i="36"/>
  <c r="DIP63" i="36"/>
  <c r="DIO63" i="36"/>
  <c r="DIN63" i="36"/>
  <c r="DIM63" i="36"/>
  <c r="DIL63" i="36"/>
  <c r="DIK63" i="36"/>
  <c r="DIJ63" i="36"/>
  <c r="DII63" i="36"/>
  <c r="DIH63" i="36"/>
  <c r="DIG63" i="36"/>
  <c r="DIF63" i="36"/>
  <c r="DIE63" i="36"/>
  <c r="DID63" i="36"/>
  <c r="DIC63" i="36"/>
  <c r="DIB63" i="36"/>
  <c r="DIA63" i="36"/>
  <c r="DHZ63" i="36"/>
  <c r="DHY63" i="36"/>
  <c r="DHX63" i="36"/>
  <c r="DHW63" i="36"/>
  <c r="DHV63" i="36"/>
  <c r="DHU63" i="36"/>
  <c r="DHT63" i="36"/>
  <c r="DHS63" i="36"/>
  <c r="DHR63" i="36"/>
  <c r="DHQ63" i="36"/>
  <c r="DHP63" i="36"/>
  <c r="DHO63" i="36"/>
  <c r="DHN63" i="36"/>
  <c r="DHM63" i="36"/>
  <c r="DHL63" i="36"/>
  <c r="DHK63" i="36"/>
  <c r="DHJ63" i="36"/>
  <c r="DHI63" i="36"/>
  <c r="DHH63" i="36"/>
  <c r="DHG63" i="36"/>
  <c r="DHF63" i="36"/>
  <c r="DHE63" i="36"/>
  <c r="DHD63" i="36"/>
  <c r="DHC63" i="36"/>
  <c r="DHB63" i="36"/>
  <c r="DHA63" i="36"/>
  <c r="DGZ63" i="36"/>
  <c r="DGY63" i="36"/>
  <c r="DGX63" i="36"/>
  <c r="DGW63" i="36"/>
  <c r="DGV63" i="36"/>
  <c r="DGU63" i="36"/>
  <c r="DGT63" i="36"/>
  <c r="DGS63" i="36"/>
  <c r="DGR63" i="36"/>
  <c r="DGQ63" i="36"/>
  <c r="DGP63" i="36"/>
  <c r="DGO63" i="36"/>
  <c r="DGN63" i="36"/>
  <c r="DGM63" i="36"/>
  <c r="DGL63" i="36"/>
  <c r="DGK63" i="36"/>
  <c r="DGJ63" i="36"/>
  <c r="DGI63" i="36"/>
  <c r="DGH63" i="36"/>
  <c r="DGG63" i="36"/>
  <c r="DGF63" i="36"/>
  <c r="DGE63" i="36"/>
  <c r="DGD63" i="36"/>
  <c r="DGC63" i="36"/>
  <c r="DGB63" i="36"/>
  <c r="DGA63" i="36"/>
  <c r="DFZ63" i="36"/>
  <c r="DFY63" i="36"/>
  <c r="DFX63" i="36"/>
  <c r="DFW63" i="36"/>
  <c r="DFV63" i="36"/>
  <c r="DFU63" i="36"/>
  <c r="DFT63" i="36"/>
  <c r="DFS63" i="36"/>
  <c r="DFR63" i="36"/>
  <c r="DFQ63" i="36"/>
  <c r="DFP63" i="36"/>
  <c r="DFO63" i="36"/>
  <c r="DFN63" i="36"/>
  <c r="DFM63" i="36"/>
  <c r="DFL63" i="36"/>
  <c r="DFK63" i="36"/>
  <c r="DFJ63" i="36"/>
  <c r="DFI63" i="36"/>
  <c r="DFH63" i="36"/>
  <c r="DFG63" i="36"/>
  <c r="DFF63" i="36"/>
  <c r="DFE63" i="36"/>
  <c r="DFD63" i="36"/>
  <c r="DFC63" i="36"/>
  <c r="DFB63" i="36"/>
  <c r="DFA63" i="36"/>
  <c r="DEZ63" i="36"/>
  <c r="DEY63" i="36"/>
  <c r="DEX63" i="36"/>
  <c r="DEW63" i="36"/>
  <c r="DEV63" i="36"/>
  <c r="DEU63" i="36"/>
  <c r="DET63" i="36"/>
  <c r="DES63" i="36"/>
  <c r="DER63" i="36"/>
  <c r="DEQ63" i="36"/>
  <c r="DEP63" i="36"/>
  <c r="DEO63" i="36"/>
  <c r="DEN63" i="36"/>
  <c r="DEM63" i="36"/>
  <c r="DEL63" i="36"/>
  <c r="DEK63" i="36"/>
  <c r="DEJ63" i="36"/>
  <c r="DEI63" i="36"/>
  <c r="DEH63" i="36"/>
  <c r="DEG63" i="36"/>
  <c r="DEF63" i="36"/>
  <c r="DEE63" i="36"/>
  <c r="DED63" i="36"/>
  <c r="DEC63" i="36"/>
  <c r="DEB63" i="36"/>
  <c r="DEA63" i="36"/>
  <c r="DDZ63" i="36"/>
  <c r="DDY63" i="36"/>
  <c r="DDX63" i="36"/>
  <c r="DDW63" i="36"/>
  <c r="DDV63" i="36"/>
  <c r="DDU63" i="36"/>
  <c r="DDT63" i="36"/>
  <c r="DDS63" i="36"/>
  <c r="DDR63" i="36"/>
  <c r="DDQ63" i="36"/>
  <c r="DDP63" i="36"/>
  <c r="DDO63" i="36"/>
  <c r="DDN63" i="36"/>
  <c r="DDM63" i="36"/>
  <c r="DDL63" i="36"/>
  <c r="DDK63" i="36"/>
  <c r="DDJ63" i="36"/>
  <c r="DDI63" i="36"/>
  <c r="DDH63" i="36"/>
  <c r="DDG63" i="36"/>
  <c r="DDF63" i="36"/>
  <c r="DDE63" i="36"/>
  <c r="DDD63" i="36"/>
  <c r="DDC63" i="36"/>
  <c r="DDB63" i="36"/>
  <c r="DDA63" i="36"/>
  <c r="DCZ63" i="36"/>
  <c r="DCY63" i="36"/>
  <c r="DCX63" i="36"/>
  <c r="DCW63" i="36"/>
  <c r="DCV63" i="36"/>
  <c r="DCU63" i="36"/>
  <c r="DCT63" i="36"/>
  <c r="DCS63" i="36"/>
  <c r="DCR63" i="36"/>
  <c r="DCQ63" i="36"/>
  <c r="DCP63" i="36"/>
  <c r="DCO63" i="36"/>
  <c r="DCN63" i="36"/>
  <c r="DCM63" i="36"/>
  <c r="DCL63" i="36"/>
  <c r="DCK63" i="36"/>
  <c r="DCJ63" i="36"/>
  <c r="DCI63" i="36"/>
  <c r="DCH63" i="36"/>
  <c r="DCG63" i="36"/>
  <c r="DCF63" i="36"/>
  <c r="DCE63" i="36"/>
  <c r="DCD63" i="36"/>
  <c r="DCC63" i="36"/>
  <c r="DCB63" i="36"/>
  <c r="DCA63" i="36"/>
  <c r="DBZ63" i="36"/>
  <c r="DBY63" i="36"/>
  <c r="DBX63" i="36"/>
  <c r="DBW63" i="36"/>
  <c r="DBV63" i="36"/>
  <c r="DBU63" i="36"/>
  <c r="DBT63" i="36"/>
  <c r="DBS63" i="36"/>
  <c r="DBR63" i="36"/>
  <c r="DBQ63" i="36"/>
  <c r="DBP63" i="36"/>
  <c r="DBO63" i="36"/>
  <c r="DBN63" i="36"/>
  <c r="DBM63" i="36"/>
  <c r="DBL63" i="36"/>
  <c r="DBK63" i="36"/>
  <c r="DBJ63" i="36"/>
  <c r="DBI63" i="36"/>
  <c r="DBH63" i="36"/>
  <c r="DBG63" i="36"/>
  <c r="DBF63" i="36"/>
  <c r="DBE63" i="36"/>
  <c r="DBD63" i="36"/>
  <c r="DBC63" i="36"/>
  <c r="DBB63" i="36"/>
  <c r="DBA63" i="36"/>
  <c r="DAZ63" i="36"/>
  <c r="DAY63" i="36"/>
  <c r="DAX63" i="36"/>
  <c r="DAW63" i="36"/>
  <c r="DAV63" i="36"/>
  <c r="DAU63" i="36"/>
  <c r="DAT63" i="36"/>
  <c r="DAS63" i="36"/>
  <c r="DAR63" i="36"/>
  <c r="DAQ63" i="36"/>
  <c r="DAP63" i="36"/>
  <c r="DAO63" i="36"/>
  <c r="DAN63" i="36"/>
  <c r="DAM63" i="36"/>
  <c r="DAL63" i="36"/>
  <c r="DAK63" i="36"/>
  <c r="DAJ63" i="36"/>
  <c r="DAI63" i="36"/>
  <c r="DAH63" i="36"/>
  <c r="DAG63" i="36"/>
  <c r="DAF63" i="36"/>
  <c r="DAE63" i="36"/>
  <c r="DAD63" i="36"/>
  <c r="DAC63" i="36"/>
  <c r="DAB63" i="36"/>
  <c r="DAA63" i="36"/>
  <c r="CZZ63" i="36"/>
  <c r="CZY63" i="36"/>
  <c r="CZX63" i="36"/>
  <c r="CZW63" i="36"/>
  <c r="CZV63" i="36"/>
  <c r="CZU63" i="36"/>
  <c r="CZT63" i="36"/>
  <c r="CZS63" i="36"/>
  <c r="CZR63" i="36"/>
  <c r="CZQ63" i="36"/>
  <c r="CZP63" i="36"/>
  <c r="CZO63" i="36"/>
  <c r="CZN63" i="36"/>
  <c r="CZM63" i="36"/>
  <c r="CZL63" i="36"/>
  <c r="CZK63" i="36"/>
  <c r="CZJ63" i="36"/>
  <c r="CZI63" i="36"/>
  <c r="CZH63" i="36"/>
  <c r="CZG63" i="36"/>
  <c r="CZF63" i="36"/>
  <c r="CZE63" i="36"/>
  <c r="CZD63" i="36"/>
  <c r="CZC63" i="36"/>
  <c r="CZB63" i="36"/>
  <c r="CZA63" i="36"/>
  <c r="CYZ63" i="36"/>
  <c r="CYY63" i="36"/>
  <c r="CYX63" i="36"/>
  <c r="CYW63" i="36"/>
  <c r="CYV63" i="36"/>
  <c r="CYU63" i="36"/>
  <c r="CYT63" i="36"/>
  <c r="CYS63" i="36"/>
  <c r="CYR63" i="36"/>
  <c r="CYQ63" i="36"/>
  <c r="CYP63" i="36"/>
  <c r="CYO63" i="36"/>
  <c r="CYN63" i="36"/>
  <c r="CYM63" i="36"/>
  <c r="CYL63" i="36"/>
  <c r="CYK63" i="36"/>
  <c r="CYJ63" i="36"/>
  <c r="CYI63" i="36"/>
  <c r="CYH63" i="36"/>
  <c r="CYG63" i="36"/>
  <c r="CYF63" i="36"/>
  <c r="CYE63" i="36"/>
  <c r="CYD63" i="36"/>
  <c r="CYC63" i="36"/>
  <c r="CYB63" i="36"/>
  <c r="CYA63" i="36"/>
  <c r="CXZ63" i="36"/>
  <c r="CXY63" i="36"/>
  <c r="CXX63" i="36"/>
  <c r="CXW63" i="36"/>
  <c r="CXV63" i="36"/>
  <c r="CXU63" i="36"/>
  <c r="CXT63" i="36"/>
  <c r="CXS63" i="36"/>
  <c r="CXR63" i="36"/>
  <c r="CXQ63" i="36"/>
  <c r="CXP63" i="36"/>
  <c r="CXO63" i="36"/>
  <c r="CXN63" i="36"/>
  <c r="CXM63" i="36"/>
  <c r="CXL63" i="36"/>
  <c r="CXK63" i="36"/>
  <c r="CXJ63" i="36"/>
  <c r="CXI63" i="36"/>
  <c r="CXH63" i="36"/>
  <c r="CXG63" i="36"/>
  <c r="CXF63" i="36"/>
  <c r="CXE63" i="36"/>
  <c r="CXD63" i="36"/>
  <c r="CXC63" i="36"/>
  <c r="CXB63" i="36"/>
  <c r="CXA63" i="36"/>
  <c r="CWZ63" i="36"/>
  <c r="CWY63" i="36"/>
  <c r="CWX63" i="36"/>
  <c r="CWW63" i="36"/>
  <c r="CWV63" i="36"/>
  <c r="CWU63" i="36"/>
  <c r="CWT63" i="36"/>
  <c r="CWS63" i="36"/>
  <c r="CWR63" i="36"/>
  <c r="CWQ63" i="36"/>
  <c r="CWP63" i="36"/>
  <c r="CWO63" i="36"/>
  <c r="CWN63" i="36"/>
  <c r="CWM63" i="36"/>
  <c r="CWL63" i="36"/>
  <c r="CWK63" i="36"/>
  <c r="CWJ63" i="36"/>
  <c r="CWI63" i="36"/>
  <c r="CWH63" i="36"/>
  <c r="CWG63" i="36"/>
  <c r="CWF63" i="36"/>
  <c r="CWE63" i="36"/>
  <c r="CWD63" i="36"/>
  <c r="CWC63" i="36"/>
  <c r="CWB63" i="36"/>
  <c r="CWA63" i="36"/>
  <c r="CVZ63" i="36"/>
  <c r="CVY63" i="36"/>
  <c r="CVX63" i="36"/>
  <c r="CVW63" i="36"/>
  <c r="CVV63" i="36"/>
  <c r="CVU63" i="36"/>
  <c r="CVT63" i="36"/>
  <c r="CVS63" i="36"/>
  <c r="CVR63" i="36"/>
  <c r="CVQ63" i="36"/>
  <c r="CVP63" i="36"/>
  <c r="CVO63" i="36"/>
  <c r="CVN63" i="36"/>
  <c r="CVM63" i="36"/>
  <c r="CVL63" i="36"/>
  <c r="CVK63" i="36"/>
  <c r="CVJ63" i="36"/>
  <c r="CVI63" i="36"/>
  <c r="CVH63" i="36"/>
  <c r="CVG63" i="36"/>
  <c r="CVF63" i="36"/>
  <c r="CVE63" i="36"/>
  <c r="CVD63" i="36"/>
  <c r="CVC63" i="36"/>
  <c r="CVB63" i="36"/>
  <c r="CVA63" i="36"/>
  <c r="CUZ63" i="36"/>
  <c r="CUY63" i="36"/>
  <c r="CUX63" i="36"/>
  <c r="CUW63" i="36"/>
  <c r="CUV63" i="36"/>
  <c r="CUU63" i="36"/>
  <c r="CUT63" i="36"/>
  <c r="CUS63" i="36"/>
  <c r="CUR63" i="36"/>
  <c r="CUQ63" i="36"/>
  <c r="CUP63" i="36"/>
  <c r="CUO63" i="36"/>
  <c r="CUN63" i="36"/>
  <c r="CUM63" i="36"/>
  <c r="CUL63" i="36"/>
  <c r="CUK63" i="36"/>
  <c r="CUJ63" i="36"/>
  <c r="CUI63" i="36"/>
  <c r="CUH63" i="36"/>
  <c r="CUG63" i="36"/>
  <c r="CUF63" i="36"/>
  <c r="CUE63" i="36"/>
  <c r="CUD63" i="36"/>
  <c r="CUC63" i="36"/>
  <c r="CUB63" i="36"/>
  <c r="CUA63" i="36"/>
  <c r="CTZ63" i="36"/>
  <c r="CTY63" i="36"/>
  <c r="CTX63" i="36"/>
  <c r="CTW63" i="36"/>
  <c r="CTV63" i="36"/>
  <c r="CTU63" i="36"/>
  <c r="CTT63" i="36"/>
  <c r="CTS63" i="36"/>
  <c r="CTR63" i="36"/>
  <c r="CTQ63" i="36"/>
  <c r="CTP63" i="36"/>
  <c r="CTO63" i="36"/>
  <c r="CTN63" i="36"/>
  <c r="CTM63" i="36"/>
  <c r="CTL63" i="36"/>
  <c r="CTK63" i="36"/>
  <c r="CTJ63" i="36"/>
  <c r="CTI63" i="36"/>
  <c r="CTH63" i="36"/>
  <c r="CTG63" i="36"/>
  <c r="CTF63" i="36"/>
  <c r="CTE63" i="36"/>
  <c r="CTD63" i="36"/>
  <c r="CTC63" i="36"/>
  <c r="CTB63" i="36"/>
  <c r="CTA63" i="36"/>
  <c r="CSZ63" i="36"/>
  <c r="CSY63" i="36"/>
  <c r="CSX63" i="36"/>
  <c r="CSW63" i="36"/>
  <c r="CSV63" i="36"/>
  <c r="CSU63" i="36"/>
  <c r="CST63" i="36"/>
  <c r="CSS63" i="36"/>
  <c r="CSR63" i="36"/>
  <c r="CSQ63" i="36"/>
  <c r="CSP63" i="36"/>
  <c r="CSO63" i="36"/>
  <c r="CSN63" i="36"/>
  <c r="CSM63" i="36"/>
  <c r="CSL63" i="36"/>
  <c r="CSK63" i="36"/>
  <c r="CSJ63" i="36"/>
  <c r="CSI63" i="36"/>
  <c r="CSH63" i="36"/>
  <c r="CSG63" i="36"/>
  <c r="CSF63" i="36"/>
  <c r="CSE63" i="36"/>
  <c r="CSD63" i="36"/>
  <c r="CSC63" i="36"/>
  <c r="CSB63" i="36"/>
  <c r="CSA63" i="36"/>
  <c r="CRZ63" i="36"/>
  <c r="CRY63" i="36"/>
  <c r="CRX63" i="36"/>
  <c r="CRW63" i="36"/>
  <c r="CRV63" i="36"/>
  <c r="CRU63" i="36"/>
  <c r="CRT63" i="36"/>
  <c r="CRS63" i="36"/>
  <c r="CRR63" i="36"/>
  <c r="CRQ63" i="36"/>
  <c r="CRP63" i="36"/>
  <c r="CRO63" i="36"/>
  <c r="CRN63" i="36"/>
  <c r="CRM63" i="36"/>
  <c r="CRL63" i="36"/>
  <c r="CRK63" i="36"/>
  <c r="CRJ63" i="36"/>
  <c r="CRI63" i="36"/>
  <c r="CRH63" i="36"/>
  <c r="CRG63" i="36"/>
  <c r="CRF63" i="36"/>
  <c r="CRE63" i="36"/>
  <c r="CRD63" i="36"/>
  <c r="CRC63" i="36"/>
  <c r="CRB63" i="36"/>
  <c r="CRA63" i="36"/>
  <c r="CQZ63" i="36"/>
  <c r="CQY63" i="36"/>
  <c r="CQX63" i="36"/>
  <c r="CQW63" i="36"/>
  <c r="CQV63" i="36"/>
  <c r="CQU63" i="36"/>
  <c r="CQT63" i="36"/>
  <c r="CQS63" i="36"/>
  <c r="CQR63" i="36"/>
  <c r="CQQ63" i="36"/>
  <c r="CQP63" i="36"/>
  <c r="CQO63" i="36"/>
  <c r="CQN63" i="36"/>
  <c r="CQM63" i="36"/>
  <c r="CQL63" i="36"/>
  <c r="CQK63" i="36"/>
  <c r="CQJ63" i="36"/>
  <c r="CQI63" i="36"/>
  <c r="CQH63" i="36"/>
  <c r="CQG63" i="36"/>
  <c r="CQF63" i="36"/>
  <c r="CQE63" i="36"/>
  <c r="CQD63" i="36"/>
  <c r="CQC63" i="36"/>
  <c r="CQB63" i="36"/>
  <c r="CQA63" i="36"/>
  <c r="CPZ63" i="36"/>
  <c r="CPY63" i="36"/>
  <c r="CPX63" i="36"/>
  <c r="CPW63" i="36"/>
  <c r="CPV63" i="36"/>
  <c r="CPU63" i="36"/>
  <c r="CPT63" i="36"/>
  <c r="CPS63" i="36"/>
  <c r="CPR63" i="36"/>
  <c r="CPQ63" i="36"/>
  <c r="CPP63" i="36"/>
  <c r="CPO63" i="36"/>
  <c r="CPN63" i="36"/>
  <c r="CPM63" i="36"/>
  <c r="CPL63" i="36"/>
  <c r="CPK63" i="36"/>
  <c r="CPJ63" i="36"/>
  <c r="CPI63" i="36"/>
  <c r="CPH63" i="36"/>
  <c r="CPG63" i="36"/>
  <c r="CPF63" i="36"/>
  <c r="CPE63" i="36"/>
  <c r="CPD63" i="36"/>
  <c r="CPC63" i="36"/>
  <c r="CPB63" i="36"/>
  <c r="CPA63" i="36"/>
  <c r="COZ63" i="36"/>
  <c r="COY63" i="36"/>
  <c r="COX63" i="36"/>
  <c r="COW63" i="36"/>
  <c r="COV63" i="36"/>
  <c r="COU63" i="36"/>
  <c r="COT63" i="36"/>
  <c r="COS63" i="36"/>
  <c r="COR63" i="36"/>
  <c r="COQ63" i="36"/>
  <c r="COP63" i="36"/>
  <c r="COO63" i="36"/>
  <c r="CON63" i="36"/>
  <c r="COM63" i="36"/>
  <c r="COL63" i="36"/>
  <c r="COK63" i="36"/>
  <c r="COJ63" i="36"/>
  <c r="COI63" i="36"/>
  <c r="COH63" i="36"/>
  <c r="COG63" i="36"/>
  <c r="COF63" i="36"/>
  <c r="COE63" i="36"/>
  <c r="COD63" i="36"/>
  <c r="COC63" i="36"/>
  <c r="COB63" i="36"/>
  <c r="COA63" i="36"/>
  <c r="CNZ63" i="36"/>
  <c r="CNY63" i="36"/>
  <c r="CNX63" i="36"/>
  <c r="CNW63" i="36"/>
  <c r="CNV63" i="36"/>
  <c r="CNU63" i="36"/>
  <c r="CNT63" i="36"/>
  <c r="CNS63" i="36"/>
  <c r="CNR63" i="36"/>
  <c r="CNQ63" i="36"/>
  <c r="CNP63" i="36"/>
  <c r="CNO63" i="36"/>
  <c r="CNN63" i="36"/>
  <c r="CNM63" i="36"/>
  <c r="CNL63" i="36"/>
  <c r="CNK63" i="36"/>
  <c r="CNJ63" i="36"/>
  <c r="CNI63" i="36"/>
  <c r="CNH63" i="36"/>
  <c r="CNG63" i="36"/>
  <c r="CNF63" i="36"/>
  <c r="CNE63" i="36"/>
  <c r="CND63" i="36"/>
  <c r="CNC63" i="36"/>
  <c r="CNB63" i="36"/>
  <c r="CNA63" i="36"/>
  <c r="CMZ63" i="36"/>
  <c r="CMY63" i="36"/>
  <c r="CMX63" i="36"/>
  <c r="CMW63" i="36"/>
  <c r="CMV63" i="36"/>
  <c r="CMU63" i="36"/>
  <c r="CMT63" i="36"/>
  <c r="CMS63" i="36"/>
  <c r="CMR63" i="36"/>
  <c r="CMQ63" i="36"/>
  <c r="CMP63" i="36"/>
  <c r="CMO63" i="36"/>
  <c r="CMN63" i="36"/>
  <c r="CMM63" i="36"/>
  <c r="CML63" i="36"/>
  <c r="CMK63" i="36"/>
  <c r="CMJ63" i="36"/>
  <c r="CMI63" i="36"/>
  <c r="CMH63" i="36"/>
  <c r="CMG63" i="36"/>
  <c r="CMF63" i="36"/>
  <c r="CME63" i="36"/>
  <c r="CMD63" i="36"/>
  <c r="CMC63" i="36"/>
  <c r="CMB63" i="36"/>
  <c r="CMA63" i="36"/>
  <c r="CLZ63" i="36"/>
  <c r="CLY63" i="36"/>
  <c r="CLX63" i="36"/>
  <c r="CLW63" i="36"/>
  <c r="CLV63" i="36"/>
  <c r="CLU63" i="36"/>
  <c r="CLT63" i="36"/>
  <c r="CLS63" i="36"/>
  <c r="CLR63" i="36"/>
  <c r="CLQ63" i="36"/>
  <c r="CLP63" i="36"/>
  <c r="CLO63" i="36"/>
  <c r="CLN63" i="36"/>
  <c r="CLM63" i="36"/>
  <c r="CLL63" i="36"/>
  <c r="CLK63" i="36"/>
  <c r="CLJ63" i="36"/>
  <c r="CLI63" i="36"/>
  <c r="CLH63" i="36"/>
  <c r="CLG63" i="36"/>
  <c r="CLF63" i="36"/>
  <c r="CLE63" i="36"/>
  <c r="CLD63" i="36"/>
  <c r="CLC63" i="36"/>
  <c r="CLB63" i="36"/>
  <c r="CLA63" i="36"/>
  <c r="CKZ63" i="36"/>
  <c r="CKY63" i="36"/>
  <c r="CKX63" i="36"/>
  <c r="CKW63" i="36"/>
  <c r="CKV63" i="36"/>
  <c r="CKU63" i="36"/>
  <c r="CKT63" i="36"/>
  <c r="CKS63" i="36"/>
  <c r="CKR63" i="36"/>
  <c r="CKQ63" i="36"/>
  <c r="CKP63" i="36"/>
  <c r="CKO63" i="36"/>
  <c r="CKN63" i="36"/>
  <c r="CKM63" i="36"/>
  <c r="CKL63" i="36"/>
  <c r="CKK63" i="36"/>
  <c r="CKJ63" i="36"/>
  <c r="CKI63" i="36"/>
  <c r="CKH63" i="36"/>
  <c r="CKG63" i="36"/>
  <c r="CKF63" i="36"/>
  <c r="CKE63" i="36"/>
  <c r="CKD63" i="36"/>
  <c r="CKC63" i="36"/>
  <c r="CKB63" i="36"/>
  <c r="CKA63" i="36"/>
  <c r="CJZ63" i="36"/>
  <c r="CJY63" i="36"/>
  <c r="CJX63" i="36"/>
  <c r="CJW63" i="36"/>
  <c r="CJV63" i="36"/>
  <c r="CJU63" i="36"/>
  <c r="CJT63" i="36"/>
  <c r="CJS63" i="36"/>
  <c r="CJR63" i="36"/>
  <c r="CJQ63" i="36"/>
  <c r="CJP63" i="36"/>
  <c r="CJO63" i="36"/>
  <c r="CJN63" i="36"/>
  <c r="CJM63" i="36"/>
  <c r="CJL63" i="36"/>
  <c r="CJK63" i="36"/>
  <c r="CJJ63" i="36"/>
  <c r="CJI63" i="36"/>
  <c r="CJH63" i="36"/>
  <c r="CJG63" i="36"/>
  <c r="CJF63" i="36"/>
  <c r="CJE63" i="36"/>
  <c r="CJD63" i="36"/>
  <c r="CJC63" i="36"/>
  <c r="CJB63" i="36"/>
  <c r="CJA63" i="36"/>
  <c r="CIZ63" i="36"/>
  <c r="CIY63" i="36"/>
  <c r="CIX63" i="36"/>
  <c r="CIW63" i="36"/>
  <c r="CIV63" i="36"/>
  <c r="CIU63" i="36"/>
  <c r="CIT63" i="36"/>
  <c r="CIS63" i="36"/>
  <c r="CIR63" i="36"/>
  <c r="CIQ63" i="36"/>
  <c r="CIP63" i="36"/>
  <c r="CIO63" i="36"/>
  <c r="CIN63" i="36"/>
  <c r="CIM63" i="36"/>
  <c r="CIL63" i="36"/>
  <c r="CIK63" i="36"/>
  <c r="CIJ63" i="36"/>
  <c r="CII63" i="36"/>
  <c r="CIH63" i="36"/>
  <c r="CIG63" i="36"/>
  <c r="CIF63" i="36"/>
  <c r="CIE63" i="36"/>
  <c r="CID63" i="36"/>
  <c r="CIC63" i="36"/>
  <c r="CIB63" i="36"/>
  <c r="CIA63" i="36"/>
  <c r="CHZ63" i="36"/>
  <c r="CHY63" i="36"/>
  <c r="CHX63" i="36"/>
  <c r="CHW63" i="36"/>
  <c r="CHV63" i="36"/>
  <c r="CHU63" i="36"/>
  <c r="CHT63" i="36"/>
  <c r="CHS63" i="36"/>
  <c r="CHR63" i="36"/>
  <c r="CHQ63" i="36"/>
  <c r="CHP63" i="36"/>
  <c r="CHO63" i="36"/>
  <c r="CHN63" i="36"/>
  <c r="CHM63" i="36"/>
  <c r="CHL63" i="36"/>
  <c r="CHK63" i="36"/>
  <c r="CHJ63" i="36"/>
  <c r="CHI63" i="36"/>
  <c r="CHH63" i="36"/>
  <c r="CHG63" i="36"/>
  <c r="CHF63" i="36"/>
  <c r="CHE63" i="36"/>
  <c r="CHD63" i="36"/>
  <c r="CHC63" i="36"/>
  <c r="CHB63" i="36"/>
  <c r="CHA63" i="36"/>
  <c r="CGZ63" i="36"/>
  <c r="CGY63" i="36"/>
  <c r="CGX63" i="36"/>
  <c r="CGW63" i="36"/>
  <c r="CGV63" i="36"/>
  <c r="CGU63" i="36"/>
  <c r="CGT63" i="36"/>
  <c r="CGS63" i="36"/>
  <c r="CGR63" i="36"/>
  <c r="CGQ63" i="36"/>
  <c r="CGP63" i="36"/>
  <c r="CGO63" i="36"/>
  <c r="CGN63" i="36"/>
  <c r="CGM63" i="36"/>
  <c r="CGL63" i="36"/>
  <c r="CGK63" i="36"/>
  <c r="CGJ63" i="36"/>
  <c r="CGI63" i="36"/>
  <c r="CGH63" i="36"/>
  <c r="CGG63" i="36"/>
  <c r="CGF63" i="36"/>
  <c r="CGE63" i="36"/>
  <c r="CGD63" i="36"/>
  <c r="CGC63" i="36"/>
  <c r="CGB63" i="36"/>
  <c r="CGA63" i="36"/>
  <c r="CFZ63" i="36"/>
  <c r="CFY63" i="36"/>
  <c r="CFX63" i="36"/>
  <c r="CFW63" i="36"/>
  <c r="CFV63" i="36"/>
  <c r="CFU63" i="36"/>
  <c r="CFT63" i="36"/>
  <c r="CFS63" i="36"/>
  <c r="CFR63" i="36"/>
  <c r="CFQ63" i="36"/>
  <c r="CFP63" i="36"/>
  <c r="CFO63" i="36"/>
  <c r="CFN63" i="36"/>
  <c r="CFM63" i="36"/>
  <c r="CFL63" i="36"/>
  <c r="CFK63" i="36"/>
  <c r="CFJ63" i="36"/>
  <c r="CFI63" i="36"/>
  <c r="CFH63" i="36"/>
  <c r="CFG63" i="36"/>
  <c r="CFF63" i="36"/>
  <c r="CFE63" i="36"/>
  <c r="CFD63" i="36"/>
  <c r="CFC63" i="36"/>
  <c r="CFB63" i="36"/>
  <c r="CFA63" i="36"/>
  <c r="CEZ63" i="36"/>
  <c r="CEY63" i="36"/>
  <c r="CEX63" i="36"/>
  <c r="CEW63" i="36"/>
  <c r="CEV63" i="36"/>
  <c r="CEU63" i="36"/>
  <c r="CET63" i="36"/>
  <c r="CES63" i="36"/>
  <c r="CER63" i="36"/>
  <c r="CEQ63" i="36"/>
  <c r="CEP63" i="36"/>
  <c r="CEO63" i="36"/>
  <c r="CEN63" i="36"/>
  <c r="CEM63" i="36"/>
  <c r="CEL63" i="36"/>
  <c r="CEK63" i="36"/>
  <c r="CEJ63" i="36"/>
  <c r="CEI63" i="36"/>
  <c r="CEH63" i="36"/>
  <c r="CEG63" i="36"/>
  <c r="CEF63" i="36"/>
  <c r="CEE63" i="36"/>
  <c r="CED63" i="36"/>
  <c r="CEC63" i="36"/>
  <c r="CEB63" i="36"/>
  <c r="CEA63" i="36"/>
  <c r="CDZ63" i="36"/>
  <c r="CDY63" i="36"/>
  <c r="CDX63" i="36"/>
  <c r="CDW63" i="36"/>
  <c r="CDV63" i="36"/>
  <c r="CDU63" i="36"/>
  <c r="CDT63" i="36"/>
  <c r="CDS63" i="36"/>
  <c r="CDR63" i="36"/>
  <c r="CDQ63" i="36"/>
  <c r="CDP63" i="36"/>
  <c r="CDO63" i="36"/>
  <c r="CDN63" i="36"/>
  <c r="CDM63" i="36"/>
  <c r="CDL63" i="36"/>
  <c r="CDK63" i="36"/>
  <c r="CDJ63" i="36"/>
  <c r="CDI63" i="36"/>
  <c r="CDH63" i="36"/>
  <c r="CDG63" i="36"/>
  <c r="CDF63" i="36"/>
  <c r="CDE63" i="36"/>
  <c r="CDD63" i="36"/>
  <c r="CDC63" i="36"/>
  <c r="CDB63" i="36"/>
  <c r="CDA63" i="36"/>
  <c r="CCZ63" i="36"/>
  <c r="CCY63" i="36"/>
  <c r="CCX63" i="36"/>
  <c r="CCW63" i="36"/>
  <c r="CCV63" i="36"/>
  <c r="CCU63" i="36"/>
  <c r="CCT63" i="36"/>
  <c r="CCS63" i="36"/>
  <c r="CCR63" i="36"/>
  <c r="CCQ63" i="36"/>
  <c r="CCP63" i="36"/>
  <c r="CCO63" i="36"/>
  <c r="CCN63" i="36"/>
  <c r="CCM63" i="36"/>
  <c r="CCL63" i="36"/>
  <c r="CCK63" i="36"/>
  <c r="CCJ63" i="36"/>
  <c r="CCI63" i="36"/>
  <c r="CCH63" i="36"/>
  <c r="CCG63" i="36"/>
  <c r="CCF63" i="36"/>
  <c r="CCE63" i="36"/>
  <c r="CCD63" i="36"/>
  <c r="CCC63" i="36"/>
  <c r="CCB63" i="36"/>
  <c r="CCA63" i="36"/>
  <c r="CBZ63" i="36"/>
  <c r="CBY63" i="36"/>
  <c r="CBX63" i="36"/>
  <c r="CBW63" i="36"/>
  <c r="CBV63" i="36"/>
  <c r="CBU63" i="36"/>
  <c r="CBT63" i="36"/>
  <c r="CBS63" i="36"/>
  <c r="CBR63" i="36"/>
  <c r="CBQ63" i="36"/>
  <c r="CBP63" i="36"/>
  <c r="CBO63" i="36"/>
  <c r="CBN63" i="36"/>
  <c r="CBM63" i="36"/>
  <c r="CBL63" i="36"/>
  <c r="CBK63" i="36"/>
  <c r="CBJ63" i="36"/>
  <c r="CBI63" i="36"/>
  <c r="CBH63" i="36"/>
  <c r="CBG63" i="36"/>
  <c r="CBF63" i="36"/>
  <c r="CBE63" i="36"/>
  <c r="CBD63" i="36"/>
  <c r="CBC63" i="36"/>
  <c r="CBB63" i="36"/>
  <c r="CBA63" i="36"/>
  <c r="CAZ63" i="36"/>
  <c r="CAY63" i="36"/>
  <c r="CAX63" i="36"/>
  <c r="CAW63" i="36"/>
  <c r="CAV63" i="36"/>
  <c r="CAU63" i="36"/>
  <c r="CAT63" i="36"/>
  <c r="CAS63" i="36"/>
  <c r="CAR63" i="36"/>
  <c r="CAQ63" i="36"/>
  <c r="CAP63" i="36"/>
  <c r="CAO63" i="36"/>
  <c r="CAN63" i="36"/>
  <c r="CAM63" i="36"/>
  <c r="CAL63" i="36"/>
  <c r="CAK63" i="36"/>
  <c r="CAJ63" i="36"/>
  <c r="CAI63" i="36"/>
  <c r="CAH63" i="36"/>
  <c r="CAG63" i="36"/>
  <c r="CAF63" i="36"/>
  <c r="CAE63" i="36"/>
  <c r="CAD63" i="36"/>
  <c r="CAC63" i="36"/>
  <c r="CAB63" i="36"/>
  <c r="CAA63" i="36"/>
  <c r="BZZ63" i="36"/>
  <c r="BZY63" i="36"/>
  <c r="BZX63" i="36"/>
  <c r="BZW63" i="36"/>
  <c r="BZV63" i="36"/>
  <c r="BZU63" i="36"/>
  <c r="BZT63" i="36"/>
  <c r="BZS63" i="36"/>
  <c r="BZR63" i="36"/>
  <c r="BZQ63" i="36"/>
  <c r="BZP63" i="36"/>
  <c r="BZO63" i="36"/>
  <c r="BZN63" i="36"/>
  <c r="BZM63" i="36"/>
  <c r="BZL63" i="36"/>
  <c r="BZK63" i="36"/>
  <c r="BZJ63" i="36"/>
  <c r="BZI63" i="36"/>
  <c r="BZH63" i="36"/>
  <c r="BZG63" i="36"/>
  <c r="BZF63" i="36"/>
  <c r="BZE63" i="36"/>
  <c r="BZD63" i="36"/>
  <c r="BZC63" i="36"/>
  <c r="BZB63" i="36"/>
  <c r="BZA63" i="36"/>
  <c r="BYZ63" i="36"/>
  <c r="BYY63" i="36"/>
  <c r="BYX63" i="36"/>
  <c r="BYW63" i="36"/>
  <c r="BYV63" i="36"/>
  <c r="BYU63" i="36"/>
  <c r="BYT63" i="36"/>
  <c r="BYS63" i="36"/>
  <c r="BYR63" i="36"/>
  <c r="BYQ63" i="36"/>
  <c r="BYP63" i="36"/>
  <c r="BYO63" i="36"/>
  <c r="BYN63" i="36"/>
  <c r="BYM63" i="36"/>
  <c r="BYL63" i="36"/>
  <c r="BYK63" i="36"/>
  <c r="BYJ63" i="36"/>
  <c r="BYI63" i="36"/>
  <c r="BYH63" i="36"/>
  <c r="BYG63" i="36"/>
  <c r="BYF63" i="36"/>
  <c r="BYE63" i="36"/>
  <c r="BYD63" i="36"/>
  <c r="BYC63" i="36"/>
  <c r="BYB63" i="36"/>
  <c r="BYA63" i="36"/>
  <c r="BXZ63" i="36"/>
  <c r="BXY63" i="36"/>
  <c r="BXX63" i="36"/>
  <c r="BXW63" i="36"/>
  <c r="BXV63" i="36"/>
  <c r="BXU63" i="36"/>
  <c r="BXT63" i="36"/>
  <c r="BXS63" i="36"/>
  <c r="BXR63" i="36"/>
  <c r="BXQ63" i="36"/>
  <c r="BXP63" i="36"/>
  <c r="BXO63" i="36"/>
  <c r="BXN63" i="36"/>
  <c r="BXM63" i="36"/>
  <c r="BXL63" i="36"/>
  <c r="BXK63" i="36"/>
  <c r="BXJ63" i="36"/>
  <c r="BXI63" i="36"/>
  <c r="BXH63" i="36"/>
  <c r="BXG63" i="36"/>
  <c r="BXF63" i="36"/>
  <c r="BXE63" i="36"/>
  <c r="BXD63" i="36"/>
  <c r="BXC63" i="36"/>
  <c r="BXB63" i="36"/>
  <c r="BXA63" i="36"/>
  <c r="BWZ63" i="36"/>
  <c r="BWY63" i="36"/>
  <c r="BWX63" i="36"/>
  <c r="BWW63" i="36"/>
  <c r="BWV63" i="36"/>
  <c r="BWU63" i="36"/>
  <c r="BWT63" i="36"/>
  <c r="BWS63" i="36"/>
  <c r="BWR63" i="36"/>
  <c r="BWQ63" i="36"/>
  <c r="BWP63" i="36"/>
  <c r="BWO63" i="36"/>
  <c r="BWN63" i="36"/>
  <c r="BWM63" i="36"/>
  <c r="BWL63" i="36"/>
  <c r="BWK63" i="36"/>
  <c r="BWJ63" i="36"/>
  <c r="BWI63" i="36"/>
  <c r="BWH63" i="36"/>
  <c r="BWG63" i="36"/>
  <c r="BWF63" i="36"/>
  <c r="BWE63" i="36"/>
  <c r="BWD63" i="36"/>
  <c r="BWC63" i="36"/>
  <c r="BWB63" i="36"/>
  <c r="BWA63" i="36"/>
  <c r="BVZ63" i="36"/>
  <c r="BVY63" i="36"/>
  <c r="BVX63" i="36"/>
  <c r="BVW63" i="36"/>
  <c r="BVV63" i="36"/>
  <c r="BVU63" i="36"/>
  <c r="BVT63" i="36"/>
  <c r="BVS63" i="36"/>
  <c r="BVR63" i="36"/>
  <c r="BVQ63" i="36"/>
  <c r="BVP63" i="36"/>
  <c r="BVO63" i="36"/>
  <c r="BVN63" i="36"/>
  <c r="BVM63" i="36"/>
  <c r="BVL63" i="36"/>
  <c r="BVK63" i="36"/>
  <c r="BVJ63" i="36"/>
  <c r="BVI63" i="36"/>
  <c r="BVH63" i="36"/>
  <c r="BVG63" i="36"/>
  <c r="BVF63" i="36"/>
  <c r="BVE63" i="36"/>
  <c r="BVD63" i="36"/>
  <c r="BVC63" i="36"/>
  <c r="BVB63" i="36"/>
  <c r="BVA63" i="36"/>
  <c r="BUZ63" i="36"/>
  <c r="BUY63" i="36"/>
  <c r="BUX63" i="36"/>
  <c r="BUW63" i="36"/>
  <c r="BUV63" i="36"/>
  <c r="BUU63" i="36"/>
  <c r="BUT63" i="36"/>
  <c r="BUS63" i="36"/>
  <c r="BUR63" i="36"/>
  <c r="BUQ63" i="36"/>
  <c r="BUP63" i="36"/>
  <c r="BUO63" i="36"/>
  <c r="BUN63" i="36"/>
  <c r="BUM63" i="36"/>
  <c r="BUL63" i="36"/>
  <c r="BUK63" i="36"/>
  <c r="BUJ63" i="36"/>
  <c r="BUI63" i="36"/>
  <c r="BUH63" i="36"/>
  <c r="BUG63" i="36"/>
  <c r="BUF63" i="36"/>
  <c r="BUE63" i="36"/>
  <c r="BUD63" i="36"/>
  <c r="BUC63" i="36"/>
  <c r="BUB63" i="36"/>
  <c r="BUA63" i="36"/>
  <c r="BTZ63" i="36"/>
  <c r="BTY63" i="36"/>
  <c r="BTX63" i="36"/>
  <c r="BTW63" i="36"/>
  <c r="BTV63" i="36"/>
  <c r="BTU63" i="36"/>
  <c r="BTT63" i="36"/>
  <c r="BTS63" i="36"/>
  <c r="BTR63" i="36"/>
  <c r="BTQ63" i="36"/>
  <c r="BTP63" i="36"/>
  <c r="BTO63" i="36"/>
  <c r="BTN63" i="36"/>
  <c r="BTM63" i="36"/>
  <c r="BTL63" i="36"/>
  <c r="BTK63" i="36"/>
  <c r="BTJ63" i="36"/>
  <c r="BTI63" i="36"/>
  <c r="BTH63" i="36"/>
  <c r="BTG63" i="36"/>
  <c r="BTF63" i="36"/>
  <c r="BTE63" i="36"/>
  <c r="BTD63" i="36"/>
  <c r="BTC63" i="36"/>
  <c r="BTB63" i="36"/>
  <c r="BTA63" i="36"/>
  <c r="BSZ63" i="36"/>
  <c r="BSY63" i="36"/>
  <c r="BSX63" i="36"/>
  <c r="BSW63" i="36"/>
  <c r="BSV63" i="36"/>
  <c r="BSU63" i="36"/>
  <c r="BST63" i="36"/>
  <c r="BSS63" i="36"/>
  <c r="BSR63" i="36"/>
  <c r="BSQ63" i="36"/>
  <c r="BSP63" i="36"/>
  <c r="BSO63" i="36"/>
  <c r="BSN63" i="36"/>
  <c r="BSM63" i="36"/>
  <c r="BSL63" i="36"/>
  <c r="BSK63" i="36"/>
  <c r="BSJ63" i="36"/>
  <c r="BSI63" i="36"/>
  <c r="BSH63" i="36"/>
  <c r="BSG63" i="36"/>
  <c r="BSF63" i="36"/>
  <c r="BSE63" i="36"/>
  <c r="BSD63" i="36"/>
  <c r="BSC63" i="36"/>
  <c r="BSB63" i="36"/>
  <c r="BSA63" i="36"/>
  <c r="BRZ63" i="36"/>
  <c r="BRY63" i="36"/>
  <c r="BRX63" i="36"/>
  <c r="BRW63" i="36"/>
  <c r="BRV63" i="36"/>
  <c r="BRU63" i="36"/>
  <c r="BRT63" i="36"/>
  <c r="BRS63" i="36"/>
  <c r="BRR63" i="36"/>
  <c r="BRQ63" i="36"/>
  <c r="BRP63" i="36"/>
  <c r="BRO63" i="36"/>
  <c r="BRN63" i="36"/>
  <c r="BRM63" i="36"/>
  <c r="BRL63" i="36"/>
  <c r="BRK63" i="36"/>
  <c r="BRJ63" i="36"/>
  <c r="BRI63" i="36"/>
  <c r="BRH63" i="36"/>
  <c r="BRG63" i="36"/>
  <c r="BRF63" i="36"/>
  <c r="BRE63" i="36"/>
  <c r="BRD63" i="36"/>
  <c r="BRC63" i="36"/>
  <c r="BRB63" i="36"/>
  <c r="BRA63" i="36"/>
  <c r="BQZ63" i="36"/>
  <c r="BQY63" i="36"/>
  <c r="BQX63" i="36"/>
  <c r="BQW63" i="36"/>
  <c r="BQV63" i="36"/>
  <c r="BQU63" i="36"/>
  <c r="BQT63" i="36"/>
  <c r="BQS63" i="36"/>
  <c r="BQR63" i="36"/>
  <c r="BQQ63" i="36"/>
  <c r="BQP63" i="36"/>
  <c r="BQO63" i="36"/>
  <c r="BQN63" i="36"/>
  <c r="BQM63" i="36"/>
  <c r="BQL63" i="36"/>
  <c r="BQK63" i="36"/>
  <c r="BQJ63" i="36"/>
  <c r="BQI63" i="36"/>
  <c r="BQH63" i="36"/>
  <c r="BQG63" i="36"/>
  <c r="BQF63" i="36"/>
  <c r="BQE63" i="36"/>
  <c r="BQD63" i="36"/>
  <c r="BQC63" i="36"/>
  <c r="BQB63" i="36"/>
  <c r="BQA63" i="36"/>
  <c r="BPZ63" i="36"/>
  <c r="BPY63" i="36"/>
  <c r="BPX63" i="36"/>
  <c r="BPW63" i="36"/>
  <c r="BPV63" i="36"/>
  <c r="BPU63" i="36"/>
  <c r="BPT63" i="36"/>
  <c r="BPS63" i="36"/>
  <c r="BPR63" i="36"/>
  <c r="BPQ63" i="36"/>
  <c r="BPP63" i="36"/>
  <c r="BPO63" i="36"/>
  <c r="BPN63" i="36"/>
  <c r="BPM63" i="36"/>
  <c r="BPL63" i="36"/>
  <c r="BPK63" i="36"/>
  <c r="BPJ63" i="36"/>
  <c r="BPI63" i="36"/>
  <c r="BPH63" i="36"/>
  <c r="BPG63" i="36"/>
  <c r="BPF63" i="36"/>
  <c r="BPE63" i="36"/>
  <c r="BPD63" i="36"/>
  <c r="BPC63" i="36"/>
  <c r="BPB63" i="36"/>
  <c r="BPA63" i="36"/>
  <c r="BOZ63" i="36"/>
  <c r="BOY63" i="36"/>
  <c r="BOX63" i="36"/>
  <c r="BOW63" i="36"/>
  <c r="BOV63" i="36"/>
  <c r="BOU63" i="36"/>
  <c r="BOT63" i="36"/>
  <c r="BOS63" i="36"/>
  <c r="BOR63" i="36"/>
  <c r="BOQ63" i="36"/>
  <c r="BOP63" i="36"/>
  <c r="BOO63" i="36"/>
  <c r="BON63" i="36"/>
  <c r="BOM63" i="36"/>
  <c r="BOL63" i="36"/>
  <c r="BOK63" i="36"/>
  <c r="BOJ63" i="36"/>
  <c r="BOI63" i="36"/>
  <c r="BOH63" i="36"/>
  <c r="BOG63" i="36"/>
  <c r="BOF63" i="36"/>
  <c r="BOE63" i="36"/>
  <c r="BOD63" i="36"/>
  <c r="BOC63" i="36"/>
  <c r="BOB63" i="36"/>
  <c r="BOA63" i="36"/>
  <c r="BNZ63" i="36"/>
  <c r="BNY63" i="36"/>
  <c r="BNX63" i="36"/>
  <c r="BNW63" i="36"/>
  <c r="BNV63" i="36"/>
  <c r="BNU63" i="36"/>
  <c r="BNT63" i="36"/>
  <c r="BNS63" i="36"/>
  <c r="BNR63" i="36"/>
  <c r="BNQ63" i="36"/>
  <c r="BNP63" i="36"/>
  <c r="BNO63" i="36"/>
  <c r="BNN63" i="36"/>
  <c r="BNM63" i="36"/>
  <c r="BNL63" i="36"/>
  <c r="BNK63" i="36"/>
  <c r="BNJ63" i="36"/>
  <c r="BNI63" i="36"/>
  <c r="BNH63" i="36"/>
  <c r="BNG63" i="36"/>
  <c r="BNF63" i="36"/>
  <c r="BNE63" i="36"/>
  <c r="BND63" i="36"/>
  <c r="BNC63" i="36"/>
  <c r="BNB63" i="36"/>
  <c r="BNA63" i="36"/>
  <c r="BMZ63" i="36"/>
  <c r="BMY63" i="36"/>
  <c r="BMX63" i="36"/>
  <c r="BMW63" i="36"/>
  <c r="BMV63" i="36"/>
  <c r="BMU63" i="36"/>
  <c r="BMT63" i="36"/>
  <c r="BMS63" i="36"/>
  <c r="BMR63" i="36"/>
  <c r="BMQ63" i="36"/>
  <c r="BMP63" i="36"/>
  <c r="BMO63" i="36"/>
  <c r="BMN63" i="36"/>
  <c r="BMM63" i="36"/>
  <c r="BML63" i="36"/>
  <c r="BMK63" i="36"/>
  <c r="BMJ63" i="36"/>
  <c r="BMI63" i="36"/>
  <c r="BMH63" i="36"/>
  <c r="BMG63" i="36"/>
  <c r="BMF63" i="36"/>
  <c r="BME63" i="36"/>
  <c r="BMD63" i="36"/>
  <c r="BMC63" i="36"/>
  <c r="BMB63" i="36"/>
  <c r="BMA63" i="36"/>
  <c r="BLZ63" i="36"/>
  <c r="BLY63" i="36"/>
  <c r="BLX63" i="36"/>
  <c r="BLW63" i="36"/>
  <c r="BLV63" i="36"/>
  <c r="BLU63" i="36"/>
  <c r="BLT63" i="36"/>
  <c r="BLS63" i="36"/>
  <c r="BLR63" i="36"/>
  <c r="BLQ63" i="36"/>
  <c r="BLP63" i="36"/>
  <c r="BLO63" i="36"/>
  <c r="BLN63" i="36"/>
  <c r="BLM63" i="36"/>
  <c r="BLL63" i="36"/>
  <c r="BLK63" i="36"/>
  <c r="BLJ63" i="36"/>
  <c r="BLI63" i="36"/>
  <c r="BLH63" i="36"/>
  <c r="BLG63" i="36"/>
  <c r="BLF63" i="36"/>
  <c r="BLE63" i="36"/>
  <c r="BLD63" i="36"/>
  <c r="BLC63" i="36"/>
  <c r="BLB63" i="36"/>
  <c r="BLA63" i="36"/>
  <c r="BKZ63" i="36"/>
  <c r="BKY63" i="36"/>
  <c r="BKX63" i="36"/>
  <c r="BKW63" i="36"/>
  <c r="BKV63" i="36"/>
  <c r="BKU63" i="36"/>
  <c r="BKT63" i="36"/>
  <c r="BKS63" i="36"/>
  <c r="BKR63" i="36"/>
  <c r="BKQ63" i="36"/>
  <c r="BKP63" i="36"/>
  <c r="BKO63" i="36"/>
  <c r="BKN63" i="36"/>
  <c r="BKM63" i="36"/>
  <c r="BKL63" i="36"/>
  <c r="BKK63" i="36"/>
  <c r="BKJ63" i="36"/>
  <c r="BKI63" i="36"/>
  <c r="BKH63" i="36"/>
  <c r="BKG63" i="36"/>
  <c r="BKF63" i="36"/>
  <c r="BKE63" i="36"/>
  <c r="BKD63" i="36"/>
  <c r="BKC63" i="36"/>
  <c r="BKB63" i="36"/>
  <c r="BKA63" i="36"/>
  <c r="BJZ63" i="36"/>
  <c r="BJY63" i="36"/>
  <c r="BJX63" i="36"/>
  <c r="BJW63" i="36"/>
  <c r="BJV63" i="36"/>
  <c r="BJU63" i="36"/>
  <c r="BJT63" i="36"/>
  <c r="BJS63" i="36"/>
  <c r="BJR63" i="36"/>
  <c r="BJQ63" i="36"/>
  <c r="BJP63" i="36"/>
  <c r="BJO63" i="36"/>
  <c r="BJN63" i="36"/>
  <c r="BJM63" i="36"/>
  <c r="BJL63" i="36"/>
  <c r="BJK63" i="36"/>
  <c r="BJJ63" i="36"/>
  <c r="BJI63" i="36"/>
  <c r="BJH63" i="36"/>
  <c r="BJG63" i="36"/>
  <c r="BJF63" i="36"/>
  <c r="BJE63" i="36"/>
  <c r="BJD63" i="36"/>
  <c r="BJC63" i="36"/>
  <c r="BJB63" i="36"/>
  <c r="BJA63" i="36"/>
  <c r="BIZ63" i="36"/>
  <c r="BIY63" i="36"/>
  <c r="BIX63" i="36"/>
  <c r="BIW63" i="36"/>
  <c r="BIV63" i="36"/>
  <c r="BIU63" i="36"/>
  <c r="BIT63" i="36"/>
  <c r="BIS63" i="36"/>
  <c r="BIR63" i="36"/>
  <c r="BIQ63" i="36"/>
  <c r="BIP63" i="36"/>
  <c r="BIO63" i="36"/>
  <c r="BIN63" i="36"/>
  <c r="BIM63" i="36"/>
  <c r="BIL63" i="36"/>
  <c r="BIK63" i="36"/>
  <c r="BIJ63" i="36"/>
  <c r="BII63" i="36"/>
  <c r="BIH63" i="36"/>
  <c r="BIG63" i="36"/>
  <c r="BIF63" i="36"/>
  <c r="BIE63" i="36"/>
  <c r="BID63" i="36"/>
  <c r="BIC63" i="36"/>
  <c r="BIB63" i="36"/>
  <c r="BIA63" i="36"/>
  <c r="BHZ63" i="36"/>
  <c r="BHY63" i="36"/>
  <c r="BHX63" i="36"/>
  <c r="BHW63" i="36"/>
  <c r="BHV63" i="36"/>
  <c r="BHU63" i="36"/>
  <c r="BHT63" i="36"/>
  <c r="BHS63" i="36"/>
  <c r="BHR63" i="36"/>
  <c r="BHQ63" i="36"/>
  <c r="BHP63" i="36"/>
  <c r="BHO63" i="36"/>
  <c r="BHN63" i="36"/>
  <c r="BHM63" i="36"/>
  <c r="BHL63" i="36"/>
  <c r="BHK63" i="36"/>
  <c r="BHJ63" i="36"/>
  <c r="BHI63" i="36"/>
  <c r="BHH63" i="36"/>
  <c r="BHG63" i="36"/>
  <c r="BHF63" i="36"/>
  <c r="BHE63" i="36"/>
  <c r="BHD63" i="36"/>
  <c r="BHC63" i="36"/>
  <c r="BHB63" i="36"/>
  <c r="BHA63" i="36"/>
  <c r="BGZ63" i="36"/>
  <c r="BGY63" i="36"/>
  <c r="BGX63" i="36"/>
  <c r="BGW63" i="36"/>
  <c r="BGV63" i="36"/>
  <c r="BGU63" i="36"/>
  <c r="BGT63" i="36"/>
  <c r="BGS63" i="36"/>
  <c r="BGR63" i="36"/>
  <c r="BGQ63" i="36"/>
  <c r="BGP63" i="36"/>
  <c r="BGO63" i="36"/>
  <c r="BGN63" i="36"/>
  <c r="BGM63" i="36"/>
  <c r="BGL63" i="36"/>
  <c r="BGK63" i="36"/>
  <c r="BGJ63" i="36"/>
  <c r="BGI63" i="36"/>
  <c r="BGH63" i="36"/>
  <c r="BGG63" i="36"/>
  <c r="BGF63" i="36"/>
  <c r="BGE63" i="36"/>
  <c r="BGD63" i="36"/>
  <c r="BGC63" i="36"/>
  <c r="BGB63" i="36"/>
  <c r="BGA63" i="36"/>
  <c r="BFZ63" i="36"/>
  <c r="BFY63" i="36"/>
  <c r="BFX63" i="36"/>
  <c r="BFW63" i="36"/>
  <c r="BFV63" i="36"/>
  <c r="BFU63" i="36"/>
  <c r="BFT63" i="36"/>
  <c r="BFS63" i="36"/>
  <c r="BFR63" i="36"/>
  <c r="BFQ63" i="36"/>
  <c r="BFP63" i="36"/>
  <c r="BFO63" i="36"/>
  <c r="BFN63" i="36"/>
  <c r="BFM63" i="36"/>
  <c r="BFL63" i="36"/>
  <c r="BFK63" i="36"/>
  <c r="BFJ63" i="36"/>
  <c r="BFI63" i="36"/>
  <c r="BFH63" i="36"/>
  <c r="BFG63" i="36"/>
  <c r="BFF63" i="36"/>
  <c r="BFE63" i="36"/>
  <c r="BFD63" i="36"/>
  <c r="BFC63" i="36"/>
  <c r="BFB63" i="36"/>
  <c r="BFA63" i="36"/>
  <c r="BEZ63" i="36"/>
  <c r="BEY63" i="36"/>
  <c r="BEX63" i="36"/>
  <c r="BEW63" i="36"/>
  <c r="BEV63" i="36"/>
  <c r="BEU63" i="36"/>
  <c r="BET63" i="36"/>
  <c r="BES63" i="36"/>
  <c r="BER63" i="36"/>
  <c r="BEQ63" i="36"/>
  <c r="BEP63" i="36"/>
  <c r="BEO63" i="36"/>
  <c r="BEN63" i="36"/>
  <c r="BEM63" i="36"/>
  <c r="BEL63" i="36"/>
  <c r="BEK63" i="36"/>
  <c r="BEJ63" i="36"/>
  <c r="BEI63" i="36"/>
  <c r="BEH63" i="36"/>
  <c r="BEG63" i="36"/>
  <c r="BEF63" i="36"/>
  <c r="BEE63" i="36"/>
  <c r="BED63" i="36"/>
  <c r="BEC63" i="36"/>
  <c r="BEB63" i="36"/>
  <c r="BEA63" i="36"/>
  <c r="BDZ63" i="36"/>
  <c r="BDY63" i="36"/>
  <c r="BDX63" i="36"/>
  <c r="BDW63" i="36"/>
  <c r="BDV63" i="36"/>
  <c r="BDU63" i="36"/>
  <c r="BDT63" i="36"/>
  <c r="BDS63" i="36"/>
  <c r="BDR63" i="36"/>
  <c r="BDQ63" i="36"/>
  <c r="BDP63" i="36"/>
  <c r="BDO63" i="36"/>
  <c r="BDN63" i="36"/>
  <c r="BDM63" i="36"/>
  <c r="BDL63" i="36"/>
  <c r="BDK63" i="36"/>
  <c r="BDJ63" i="36"/>
  <c r="BDI63" i="36"/>
  <c r="BDH63" i="36"/>
  <c r="BDG63" i="36"/>
  <c r="BDF63" i="36"/>
  <c r="BDE63" i="36"/>
  <c r="BDD63" i="36"/>
  <c r="BDC63" i="36"/>
  <c r="BDB63" i="36"/>
  <c r="BDA63" i="36"/>
  <c r="BCZ63" i="36"/>
  <c r="BCY63" i="36"/>
  <c r="BCX63" i="36"/>
  <c r="BCW63" i="36"/>
  <c r="BCV63" i="36"/>
  <c r="BCU63" i="36"/>
  <c r="BCT63" i="36"/>
  <c r="BCS63" i="36"/>
  <c r="BCR63" i="36"/>
  <c r="BCQ63" i="36"/>
  <c r="BCP63" i="36"/>
  <c r="BCO63" i="36"/>
  <c r="BCN63" i="36"/>
  <c r="BCM63" i="36"/>
  <c r="BCL63" i="36"/>
  <c r="BCK63" i="36"/>
  <c r="BCJ63" i="36"/>
  <c r="BCI63" i="36"/>
  <c r="BCH63" i="36"/>
  <c r="BCG63" i="36"/>
  <c r="BCF63" i="36"/>
  <c r="BCE63" i="36"/>
  <c r="BCD63" i="36"/>
  <c r="BCC63" i="36"/>
  <c r="BCB63" i="36"/>
  <c r="BCA63" i="36"/>
  <c r="BBZ63" i="36"/>
  <c r="BBY63" i="36"/>
  <c r="BBX63" i="36"/>
  <c r="BBW63" i="36"/>
  <c r="BBV63" i="36"/>
  <c r="BBU63" i="36"/>
  <c r="BBT63" i="36"/>
  <c r="BBS63" i="36"/>
  <c r="BBR63" i="36"/>
  <c r="BBQ63" i="36"/>
  <c r="BBP63" i="36"/>
  <c r="BBO63" i="36"/>
  <c r="BBN63" i="36"/>
  <c r="BBM63" i="36"/>
  <c r="BBL63" i="36"/>
  <c r="BBK63" i="36"/>
  <c r="BBJ63" i="36"/>
  <c r="BBI63" i="36"/>
  <c r="BBH63" i="36"/>
  <c r="BBG63" i="36"/>
  <c r="BBF63" i="36"/>
  <c r="BBE63" i="36"/>
  <c r="BBD63" i="36"/>
  <c r="BBC63" i="36"/>
  <c r="BBB63" i="36"/>
  <c r="BBA63" i="36"/>
  <c r="BAZ63" i="36"/>
  <c r="BAY63" i="36"/>
  <c r="BAX63" i="36"/>
  <c r="BAW63" i="36"/>
  <c r="BAV63" i="36"/>
  <c r="BAU63" i="36"/>
  <c r="BAT63" i="36"/>
  <c r="BAS63" i="36"/>
  <c r="BAR63" i="36"/>
  <c r="BAQ63" i="36"/>
  <c r="BAP63" i="36"/>
  <c r="BAO63" i="36"/>
  <c r="BAN63" i="36"/>
  <c r="BAM63" i="36"/>
  <c r="BAL63" i="36"/>
  <c r="BAK63" i="36"/>
  <c r="BAJ63" i="36"/>
  <c r="BAI63" i="36"/>
  <c r="BAH63" i="36"/>
  <c r="BAG63" i="36"/>
  <c r="BAF63" i="36"/>
  <c r="BAE63" i="36"/>
  <c r="BAD63" i="36"/>
  <c r="BAC63" i="36"/>
  <c r="BAB63" i="36"/>
  <c r="BAA63" i="36"/>
  <c r="AZZ63" i="36"/>
  <c r="AZY63" i="36"/>
  <c r="AZX63" i="36"/>
  <c r="AZW63" i="36"/>
  <c r="AZV63" i="36"/>
  <c r="AZU63" i="36"/>
  <c r="AZT63" i="36"/>
  <c r="AZS63" i="36"/>
  <c r="AZR63" i="36"/>
  <c r="AZQ63" i="36"/>
  <c r="AZP63" i="36"/>
  <c r="AZO63" i="36"/>
  <c r="AZN63" i="36"/>
  <c r="AZM63" i="36"/>
  <c r="AZL63" i="36"/>
  <c r="AZK63" i="36"/>
  <c r="AZJ63" i="36"/>
  <c r="AZI63" i="36"/>
  <c r="AZH63" i="36"/>
  <c r="AZG63" i="36"/>
  <c r="AZF63" i="36"/>
  <c r="AZE63" i="36"/>
  <c r="AZD63" i="36"/>
  <c r="AZC63" i="36"/>
  <c r="AZB63" i="36"/>
  <c r="AZA63" i="36"/>
  <c r="AYZ63" i="36"/>
  <c r="AYY63" i="36"/>
  <c r="AYX63" i="36"/>
  <c r="AYW63" i="36"/>
  <c r="AYV63" i="36"/>
  <c r="AYU63" i="36"/>
  <c r="AYT63" i="36"/>
  <c r="AYS63" i="36"/>
  <c r="AYR63" i="36"/>
  <c r="AYQ63" i="36"/>
  <c r="AYP63" i="36"/>
  <c r="AYO63" i="36"/>
  <c r="AYN63" i="36"/>
  <c r="AYM63" i="36"/>
  <c r="AYL63" i="36"/>
  <c r="AYK63" i="36"/>
  <c r="AYJ63" i="36"/>
  <c r="AYI63" i="36"/>
  <c r="AYH63" i="36"/>
  <c r="AYG63" i="36"/>
  <c r="AYF63" i="36"/>
  <c r="AYE63" i="36"/>
  <c r="AYD63" i="36"/>
  <c r="AYC63" i="36"/>
  <c r="AYB63" i="36"/>
  <c r="AYA63" i="36"/>
  <c r="AXZ63" i="36"/>
  <c r="AXY63" i="36"/>
  <c r="AXX63" i="36"/>
  <c r="AXW63" i="36"/>
  <c r="AXV63" i="36"/>
  <c r="AXU63" i="36"/>
  <c r="AXT63" i="36"/>
  <c r="AXS63" i="36"/>
  <c r="AXR63" i="36"/>
  <c r="AXQ63" i="36"/>
  <c r="AXP63" i="36"/>
  <c r="AXO63" i="36"/>
  <c r="AXN63" i="36"/>
  <c r="AXM63" i="36"/>
  <c r="AXL63" i="36"/>
  <c r="AXK63" i="36"/>
  <c r="AXJ63" i="36"/>
  <c r="AXI63" i="36"/>
  <c r="AXH63" i="36"/>
  <c r="AXG63" i="36"/>
  <c r="AXF63" i="36"/>
  <c r="AXE63" i="36"/>
  <c r="AXD63" i="36"/>
  <c r="AXC63" i="36"/>
  <c r="AXB63" i="36"/>
  <c r="AXA63" i="36"/>
  <c r="AWZ63" i="36"/>
  <c r="AWY63" i="36"/>
  <c r="AWX63" i="36"/>
  <c r="AWW63" i="36"/>
  <c r="AWV63" i="36"/>
  <c r="AWU63" i="36"/>
  <c r="AWT63" i="36"/>
  <c r="AWS63" i="36"/>
  <c r="AWR63" i="36"/>
  <c r="AWQ63" i="36"/>
  <c r="AWP63" i="36"/>
  <c r="AWO63" i="36"/>
  <c r="AWN63" i="36"/>
  <c r="AWM63" i="36"/>
  <c r="AWL63" i="36"/>
  <c r="AWK63" i="36"/>
  <c r="AWJ63" i="36"/>
  <c r="AWI63" i="36"/>
  <c r="AWH63" i="36"/>
  <c r="AWG63" i="36"/>
  <c r="AWF63" i="36"/>
  <c r="AWE63" i="36"/>
  <c r="AWD63" i="36"/>
  <c r="AWC63" i="36"/>
  <c r="AWB63" i="36"/>
  <c r="AWA63" i="36"/>
  <c r="AVZ63" i="36"/>
  <c r="AVY63" i="36"/>
  <c r="AVX63" i="36"/>
  <c r="AVW63" i="36"/>
  <c r="AVV63" i="36"/>
  <c r="AVU63" i="36"/>
  <c r="AVT63" i="36"/>
  <c r="AVS63" i="36"/>
  <c r="AVR63" i="36"/>
  <c r="AVQ63" i="36"/>
  <c r="AVP63" i="36"/>
  <c r="AVO63" i="36"/>
  <c r="AVN63" i="36"/>
  <c r="AVM63" i="36"/>
  <c r="AVL63" i="36"/>
  <c r="AVK63" i="36"/>
  <c r="AVJ63" i="36"/>
  <c r="AVI63" i="36"/>
  <c r="AVH63" i="36"/>
  <c r="AVG63" i="36"/>
  <c r="AVF63" i="36"/>
  <c r="AVE63" i="36"/>
  <c r="AVD63" i="36"/>
  <c r="AVC63" i="36"/>
  <c r="AVB63" i="36"/>
  <c r="AVA63" i="36"/>
  <c r="AUZ63" i="36"/>
  <c r="AUY63" i="36"/>
  <c r="AUX63" i="36"/>
  <c r="AUW63" i="36"/>
  <c r="AUV63" i="36"/>
  <c r="AUU63" i="36"/>
  <c r="AUT63" i="36"/>
  <c r="AUS63" i="36"/>
  <c r="AUR63" i="36"/>
  <c r="AUQ63" i="36"/>
  <c r="AUP63" i="36"/>
  <c r="AUO63" i="36"/>
  <c r="AUN63" i="36"/>
  <c r="AUM63" i="36"/>
  <c r="AUL63" i="36"/>
  <c r="AUK63" i="36"/>
  <c r="AUJ63" i="36"/>
  <c r="AUI63" i="36"/>
  <c r="AUH63" i="36"/>
  <c r="AUG63" i="36"/>
  <c r="AUF63" i="36"/>
  <c r="AUE63" i="36"/>
  <c r="AUD63" i="36"/>
  <c r="AUC63" i="36"/>
  <c r="AUB63" i="36"/>
  <c r="AUA63" i="36"/>
  <c r="ATZ63" i="36"/>
  <c r="ATY63" i="36"/>
  <c r="ATX63" i="36"/>
  <c r="ATW63" i="36"/>
  <c r="ATV63" i="36"/>
  <c r="ATU63" i="36"/>
  <c r="ATT63" i="36"/>
  <c r="ATS63" i="36"/>
  <c r="ATR63" i="36"/>
  <c r="ATQ63" i="36"/>
  <c r="ATP63" i="36"/>
  <c r="ATO63" i="36"/>
  <c r="ATN63" i="36"/>
  <c r="ATM63" i="36"/>
  <c r="ATL63" i="36"/>
  <c r="ATK63" i="36"/>
  <c r="ATJ63" i="36"/>
  <c r="ATI63" i="36"/>
  <c r="ATH63" i="36"/>
  <c r="ATG63" i="36"/>
  <c r="ATF63" i="36"/>
  <c r="ATE63" i="36"/>
  <c r="ATD63" i="36"/>
  <c r="ATC63" i="36"/>
  <c r="ATB63" i="36"/>
  <c r="ATA63" i="36"/>
  <c r="ASZ63" i="36"/>
  <c r="ASY63" i="36"/>
  <c r="ASX63" i="36"/>
  <c r="ASW63" i="36"/>
  <c r="ASV63" i="36"/>
  <c r="ASU63" i="36"/>
  <c r="AST63" i="36"/>
  <c r="ASS63" i="36"/>
  <c r="ASR63" i="36"/>
  <c r="ASQ63" i="36"/>
  <c r="ASP63" i="36"/>
  <c r="ASO63" i="36"/>
  <c r="ASN63" i="36"/>
  <c r="ASM63" i="36"/>
  <c r="ASL63" i="36"/>
  <c r="ASK63" i="36"/>
  <c r="ASJ63" i="36"/>
  <c r="ASI63" i="36"/>
  <c r="ASH63" i="36"/>
  <c r="ASG63" i="36"/>
  <c r="ASF63" i="36"/>
  <c r="ASE63" i="36"/>
  <c r="ASD63" i="36"/>
  <c r="ASC63" i="36"/>
  <c r="ASB63" i="36"/>
  <c r="ASA63" i="36"/>
  <c r="ARZ63" i="36"/>
  <c r="ARY63" i="36"/>
  <c r="ARX63" i="36"/>
  <c r="ARW63" i="36"/>
  <c r="ARV63" i="36"/>
  <c r="ARU63" i="36"/>
  <c r="ART63" i="36"/>
  <c r="ARS63" i="36"/>
  <c r="ARR63" i="36"/>
  <c r="ARQ63" i="36"/>
  <c r="ARP63" i="36"/>
  <c r="ARO63" i="36"/>
  <c r="ARN63" i="36"/>
  <c r="ARM63" i="36"/>
  <c r="ARL63" i="36"/>
  <c r="ARK63" i="36"/>
  <c r="ARJ63" i="36"/>
  <c r="ARI63" i="36"/>
  <c r="ARH63" i="36"/>
  <c r="ARG63" i="36"/>
  <c r="ARF63" i="36"/>
  <c r="ARE63" i="36"/>
  <c r="ARD63" i="36"/>
  <c r="ARC63" i="36"/>
  <c r="ARB63" i="36"/>
  <c r="ARA63" i="36"/>
  <c r="AQZ63" i="36"/>
  <c r="AQY63" i="36"/>
  <c r="AQX63" i="36"/>
  <c r="AQW63" i="36"/>
  <c r="AQV63" i="36"/>
  <c r="AQU63" i="36"/>
  <c r="AQT63" i="36"/>
  <c r="AQS63" i="36"/>
  <c r="AQR63" i="36"/>
  <c r="AQQ63" i="36"/>
  <c r="AQP63" i="36"/>
  <c r="AQO63" i="36"/>
  <c r="AQN63" i="36"/>
  <c r="AQM63" i="36"/>
  <c r="AQL63" i="36"/>
  <c r="AQK63" i="36"/>
  <c r="AQJ63" i="36"/>
  <c r="AQI63" i="36"/>
  <c r="AQH63" i="36"/>
  <c r="AQG63" i="36"/>
  <c r="AQF63" i="36"/>
  <c r="AQE63" i="36"/>
  <c r="AQD63" i="36"/>
  <c r="AQC63" i="36"/>
  <c r="AQB63" i="36"/>
  <c r="AQA63" i="36"/>
  <c r="APZ63" i="36"/>
  <c r="APY63" i="36"/>
  <c r="APX63" i="36"/>
  <c r="APW63" i="36"/>
  <c r="APV63" i="36"/>
  <c r="APU63" i="36"/>
  <c r="APT63" i="36"/>
  <c r="APS63" i="36"/>
  <c r="APR63" i="36"/>
  <c r="APQ63" i="36"/>
  <c r="APP63" i="36"/>
  <c r="APO63" i="36"/>
  <c r="APN63" i="36"/>
  <c r="APM63" i="36"/>
  <c r="APL63" i="36"/>
  <c r="APK63" i="36"/>
  <c r="APJ63" i="36"/>
  <c r="API63" i="36"/>
  <c r="APH63" i="36"/>
  <c r="APG63" i="36"/>
  <c r="APF63" i="36"/>
  <c r="APE63" i="36"/>
  <c r="APD63" i="36"/>
  <c r="APC63" i="36"/>
  <c r="APB63" i="36"/>
  <c r="APA63" i="36"/>
  <c r="AOZ63" i="36"/>
  <c r="AOY63" i="36"/>
  <c r="AOX63" i="36"/>
  <c r="AOW63" i="36"/>
  <c r="AOV63" i="36"/>
  <c r="AOU63" i="36"/>
  <c r="AOT63" i="36"/>
  <c r="AOS63" i="36"/>
  <c r="AOR63" i="36"/>
  <c r="AOQ63" i="36"/>
  <c r="AOP63" i="36"/>
  <c r="AOO63" i="36"/>
  <c r="AON63" i="36"/>
  <c r="AOM63" i="36"/>
  <c r="AOL63" i="36"/>
  <c r="AOK63" i="36"/>
  <c r="AOJ63" i="36"/>
  <c r="AOI63" i="36"/>
  <c r="AOH63" i="36"/>
  <c r="AOG63" i="36"/>
  <c r="AOF63" i="36"/>
  <c r="AOE63" i="36"/>
  <c r="AOD63" i="36"/>
  <c r="AOC63" i="36"/>
  <c r="AOB63" i="36"/>
  <c r="AOA63" i="36"/>
  <c r="ANZ63" i="36"/>
  <c r="ANY63" i="36"/>
  <c r="ANX63" i="36"/>
  <c r="ANW63" i="36"/>
  <c r="ANV63" i="36"/>
  <c r="ANU63" i="36"/>
  <c r="ANT63" i="36"/>
  <c r="ANS63" i="36"/>
  <c r="ANR63" i="36"/>
  <c r="ANQ63" i="36"/>
  <c r="ANP63" i="36"/>
  <c r="ANO63" i="36"/>
  <c r="ANN63" i="36"/>
  <c r="ANM63" i="36"/>
  <c r="ANL63" i="36"/>
  <c r="ANK63" i="36"/>
  <c r="ANJ63" i="36"/>
  <c r="ANI63" i="36"/>
  <c r="ANH63" i="36"/>
  <c r="ANG63" i="36"/>
  <c r="ANF63" i="36"/>
  <c r="ANE63" i="36"/>
  <c r="AND63" i="36"/>
  <c r="ANC63" i="36"/>
  <c r="ANB63" i="36"/>
  <c r="ANA63" i="36"/>
  <c r="AMZ63" i="36"/>
  <c r="AMY63" i="36"/>
  <c r="AMX63" i="36"/>
  <c r="AMW63" i="36"/>
  <c r="AMV63" i="36"/>
  <c r="AMU63" i="36"/>
  <c r="AMT63" i="36"/>
  <c r="AMS63" i="36"/>
  <c r="AMR63" i="36"/>
  <c r="AMQ63" i="36"/>
  <c r="AMP63" i="36"/>
  <c r="AMO63" i="36"/>
  <c r="AMN63" i="36"/>
  <c r="AMM63" i="36"/>
  <c r="AML63" i="36"/>
  <c r="AMK63" i="36"/>
  <c r="AMJ63" i="36"/>
  <c r="AMI63" i="36"/>
  <c r="AMH63" i="36"/>
  <c r="AMG63" i="36"/>
  <c r="AMF63" i="36"/>
  <c r="AME63" i="36"/>
  <c r="AMD63" i="36"/>
  <c r="AMC63" i="36"/>
  <c r="AMB63" i="36"/>
  <c r="AMA63" i="36"/>
  <c r="ALZ63" i="36"/>
  <c r="ALY63" i="36"/>
  <c r="ALX63" i="36"/>
  <c r="ALW63" i="36"/>
  <c r="ALV63" i="36"/>
  <c r="ALU63" i="36"/>
  <c r="ALT63" i="36"/>
  <c r="ALS63" i="36"/>
  <c r="ALR63" i="36"/>
  <c r="ALQ63" i="36"/>
  <c r="ALP63" i="36"/>
  <c r="ALO63" i="36"/>
  <c r="ALN63" i="36"/>
  <c r="ALM63" i="36"/>
  <c r="ALL63" i="36"/>
  <c r="ALK63" i="36"/>
  <c r="ALJ63" i="36"/>
  <c r="ALI63" i="36"/>
  <c r="ALH63" i="36"/>
  <c r="ALG63" i="36"/>
  <c r="ALF63" i="36"/>
  <c r="ALE63" i="36"/>
  <c r="ALD63" i="36"/>
  <c r="ALC63" i="36"/>
  <c r="ALB63" i="36"/>
  <c r="ALA63" i="36"/>
  <c r="AKZ63" i="36"/>
  <c r="AKY63" i="36"/>
  <c r="AKX63" i="36"/>
  <c r="AKW63" i="36"/>
  <c r="AKV63" i="36"/>
  <c r="AKU63" i="36"/>
  <c r="AKT63" i="36"/>
  <c r="AKS63" i="36"/>
  <c r="AKR63" i="36"/>
  <c r="AKQ63" i="36"/>
  <c r="AKP63" i="36"/>
  <c r="AKO63" i="36"/>
  <c r="AKN63" i="36"/>
  <c r="AKM63" i="36"/>
  <c r="AKL63" i="36"/>
  <c r="AKK63" i="36"/>
  <c r="AKJ63" i="36"/>
  <c r="AKI63" i="36"/>
  <c r="AKH63" i="36"/>
  <c r="AKG63" i="36"/>
  <c r="AKF63" i="36"/>
  <c r="AKE63" i="36"/>
  <c r="AKD63" i="36"/>
  <c r="AKC63" i="36"/>
  <c r="AKB63" i="36"/>
  <c r="AKA63" i="36"/>
  <c r="AJZ63" i="36"/>
  <c r="AJY63" i="36"/>
  <c r="AJX63" i="36"/>
  <c r="AJW63" i="36"/>
  <c r="AJV63" i="36"/>
  <c r="AJU63" i="36"/>
  <c r="AJT63" i="36"/>
  <c r="AJS63" i="36"/>
  <c r="AJR63" i="36"/>
  <c r="AJQ63" i="36"/>
  <c r="AJP63" i="36"/>
  <c r="AJO63" i="36"/>
  <c r="AJN63" i="36"/>
  <c r="AJM63" i="36"/>
  <c r="AJL63" i="36"/>
  <c r="AJK63" i="36"/>
  <c r="AJJ63" i="36"/>
  <c r="AJI63" i="36"/>
  <c r="AJH63" i="36"/>
  <c r="AJG63" i="36"/>
  <c r="AJF63" i="36"/>
  <c r="AJE63" i="36"/>
  <c r="AJD63" i="36"/>
  <c r="AJC63" i="36"/>
  <c r="AJB63" i="36"/>
  <c r="AJA63" i="36"/>
  <c r="AIZ63" i="36"/>
  <c r="AIY63" i="36"/>
  <c r="AIX63" i="36"/>
  <c r="AIW63" i="36"/>
  <c r="AIV63" i="36"/>
  <c r="AIU63" i="36"/>
  <c r="AIT63" i="36"/>
  <c r="AIS63" i="36"/>
  <c r="AIR63" i="36"/>
  <c r="AIQ63" i="36"/>
  <c r="AIP63" i="36"/>
  <c r="AIO63" i="36"/>
  <c r="AIN63" i="36"/>
  <c r="AIM63" i="36"/>
  <c r="AIL63" i="36"/>
  <c r="AIK63" i="36"/>
  <c r="AIJ63" i="36"/>
  <c r="AII63" i="36"/>
  <c r="AIH63" i="36"/>
  <c r="AIG63" i="36"/>
  <c r="AIF63" i="36"/>
  <c r="AIE63" i="36"/>
  <c r="AID63" i="36"/>
  <c r="AIC63" i="36"/>
  <c r="AIB63" i="36"/>
  <c r="AIA63" i="36"/>
  <c r="AHZ63" i="36"/>
  <c r="AHY63" i="36"/>
  <c r="AHX63" i="36"/>
  <c r="AHW63" i="36"/>
  <c r="AHV63" i="36"/>
  <c r="AHU63" i="36"/>
  <c r="AHT63" i="36"/>
  <c r="AHS63" i="36"/>
  <c r="AHR63" i="36"/>
  <c r="AHQ63" i="36"/>
  <c r="AHP63" i="36"/>
  <c r="AHO63" i="36"/>
  <c r="AHN63" i="36"/>
  <c r="AHM63" i="36"/>
  <c r="AHL63" i="36"/>
  <c r="AHK63" i="36"/>
  <c r="AHJ63" i="36"/>
  <c r="AHI63" i="36"/>
  <c r="AHH63" i="36"/>
  <c r="AHG63" i="36"/>
  <c r="AHF63" i="36"/>
  <c r="AHE63" i="36"/>
  <c r="AHD63" i="36"/>
  <c r="AHC63" i="36"/>
  <c r="AHB63" i="36"/>
  <c r="AHA63" i="36"/>
  <c r="AGZ63" i="36"/>
  <c r="AGY63" i="36"/>
  <c r="AGX63" i="36"/>
  <c r="AGW63" i="36"/>
  <c r="AGV63" i="36"/>
  <c r="AGU63" i="36"/>
  <c r="AGT63" i="36"/>
  <c r="AGS63" i="36"/>
  <c r="AGR63" i="36"/>
  <c r="AGQ63" i="36"/>
  <c r="AGP63" i="36"/>
  <c r="AGO63" i="36"/>
  <c r="AGN63" i="36"/>
  <c r="AGM63" i="36"/>
  <c r="AGL63" i="36"/>
  <c r="AGK63" i="36"/>
  <c r="AGJ63" i="36"/>
  <c r="AGI63" i="36"/>
  <c r="AGH63" i="36"/>
  <c r="AGG63" i="36"/>
  <c r="AGF63" i="36"/>
  <c r="AGE63" i="36"/>
  <c r="AGD63" i="36"/>
  <c r="AGC63" i="36"/>
  <c r="AGB63" i="36"/>
  <c r="AGA63" i="36"/>
  <c r="AFZ63" i="36"/>
  <c r="AFY63" i="36"/>
  <c r="AFX63" i="36"/>
  <c r="AFW63" i="36"/>
  <c r="AFV63" i="36"/>
  <c r="AFU63" i="36"/>
  <c r="AFT63" i="36"/>
  <c r="AFS63" i="36"/>
  <c r="AFR63" i="36"/>
  <c r="AFQ63" i="36"/>
  <c r="AFP63" i="36"/>
  <c r="AFO63" i="36"/>
  <c r="AFN63" i="36"/>
  <c r="AFM63" i="36"/>
  <c r="AFL63" i="36"/>
  <c r="AFK63" i="36"/>
  <c r="AFJ63" i="36"/>
  <c r="AFI63" i="36"/>
  <c r="AFH63" i="36"/>
  <c r="AFG63" i="36"/>
  <c r="AFF63" i="36"/>
  <c r="AFE63" i="36"/>
  <c r="AFD63" i="36"/>
  <c r="AFC63" i="36"/>
  <c r="AFB63" i="36"/>
  <c r="AFA63" i="36"/>
  <c r="AEZ63" i="36"/>
  <c r="AEY63" i="36"/>
  <c r="AEX63" i="36"/>
  <c r="AEW63" i="36"/>
  <c r="AEV63" i="36"/>
  <c r="AEU63" i="36"/>
  <c r="AET63" i="36"/>
  <c r="AES63" i="36"/>
  <c r="AER63" i="36"/>
  <c r="AEQ63" i="36"/>
  <c r="AEP63" i="36"/>
  <c r="AEO63" i="36"/>
  <c r="AEN63" i="36"/>
  <c r="AEM63" i="36"/>
  <c r="AEL63" i="36"/>
  <c r="AEK63" i="36"/>
  <c r="AEJ63" i="36"/>
  <c r="AEI63" i="36"/>
  <c r="AEH63" i="36"/>
  <c r="AEG63" i="36"/>
  <c r="AEF63" i="36"/>
  <c r="AEE63" i="36"/>
  <c r="AED63" i="36"/>
  <c r="AEC63" i="36"/>
  <c r="AEB63" i="36"/>
  <c r="AEA63" i="36"/>
  <c r="ADZ63" i="36"/>
  <c r="ADY63" i="36"/>
  <c r="ADX63" i="36"/>
  <c r="ADW63" i="36"/>
  <c r="ADV63" i="36"/>
  <c r="ADU63" i="36"/>
  <c r="ADT63" i="36"/>
  <c r="ADS63" i="36"/>
  <c r="ADR63" i="36"/>
  <c r="ADQ63" i="36"/>
  <c r="ADP63" i="36"/>
  <c r="ADO63" i="36"/>
  <c r="ADN63" i="36"/>
  <c r="ADM63" i="36"/>
  <c r="ADL63" i="36"/>
  <c r="ADK63" i="36"/>
  <c r="ADJ63" i="36"/>
  <c r="ADI63" i="36"/>
  <c r="ADH63" i="36"/>
  <c r="ADG63" i="36"/>
  <c r="ADF63" i="36"/>
  <c r="ADE63" i="36"/>
  <c r="ADD63" i="36"/>
  <c r="ADC63" i="36"/>
  <c r="ADB63" i="36"/>
  <c r="ADA63" i="36"/>
  <c r="ACZ63" i="36"/>
  <c r="ACY63" i="36"/>
  <c r="ACX63" i="36"/>
  <c r="ACW63" i="36"/>
  <c r="ACV63" i="36"/>
  <c r="ACU63" i="36"/>
  <c r="ACT63" i="36"/>
  <c r="ACS63" i="36"/>
  <c r="ACR63" i="36"/>
  <c r="ACQ63" i="36"/>
  <c r="ACP63" i="36"/>
  <c r="ACO63" i="36"/>
  <c r="ACN63" i="36"/>
  <c r="ACM63" i="36"/>
  <c r="ACL63" i="36"/>
  <c r="ACK63" i="36"/>
  <c r="ACJ63" i="36"/>
  <c r="ACI63" i="36"/>
  <c r="ACH63" i="36"/>
  <c r="ACG63" i="36"/>
  <c r="ACF63" i="36"/>
  <c r="ACE63" i="36"/>
  <c r="ACD63" i="36"/>
  <c r="ACC63" i="36"/>
  <c r="ACB63" i="36"/>
  <c r="ACA63" i="36"/>
  <c r="ABZ63" i="36"/>
  <c r="ABY63" i="36"/>
  <c r="ABX63" i="36"/>
  <c r="ABW63" i="36"/>
  <c r="ABV63" i="36"/>
  <c r="ABU63" i="36"/>
  <c r="ABT63" i="36"/>
  <c r="ABS63" i="36"/>
  <c r="ABR63" i="36"/>
  <c r="ABQ63" i="36"/>
  <c r="ABP63" i="36"/>
  <c r="ABO63" i="36"/>
  <c r="ABN63" i="36"/>
  <c r="ABM63" i="36"/>
  <c r="ABL63" i="36"/>
  <c r="ABK63" i="36"/>
  <c r="ABJ63" i="36"/>
  <c r="ABI63" i="36"/>
  <c r="ABH63" i="36"/>
  <c r="ABG63" i="36"/>
  <c r="ABF63" i="36"/>
  <c r="ABE63" i="36"/>
  <c r="ABD63" i="36"/>
  <c r="ABC63" i="36"/>
  <c r="ABB63" i="36"/>
  <c r="ABA63" i="36"/>
  <c r="AAZ63" i="36"/>
  <c r="AAY63" i="36"/>
  <c r="AAX63" i="36"/>
  <c r="AAW63" i="36"/>
  <c r="AAV63" i="36"/>
  <c r="AAU63" i="36"/>
  <c r="AAT63" i="36"/>
  <c r="AAS63" i="36"/>
  <c r="AAR63" i="36"/>
  <c r="AAQ63" i="36"/>
  <c r="AAP63" i="36"/>
  <c r="AAO63" i="36"/>
  <c r="AAN63" i="36"/>
  <c r="AAM63" i="36"/>
  <c r="AAL63" i="36"/>
  <c r="AAK63" i="36"/>
  <c r="AAJ63" i="36"/>
  <c r="AAI63" i="36"/>
  <c r="AAH63" i="36"/>
  <c r="AAG63" i="36"/>
  <c r="AAF63" i="36"/>
  <c r="AAE63" i="36"/>
  <c r="AAD63" i="36"/>
  <c r="AAC63" i="36"/>
  <c r="AAB63" i="36"/>
  <c r="AAA63" i="36"/>
  <c r="ZZ63" i="36"/>
  <c r="ZY63" i="36"/>
  <c r="ZX63" i="36"/>
  <c r="ZW63" i="36"/>
  <c r="ZV63" i="36"/>
  <c r="ZU63" i="36"/>
  <c r="ZT63" i="36"/>
  <c r="ZS63" i="36"/>
  <c r="ZR63" i="36"/>
  <c r="ZQ63" i="36"/>
  <c r="ZP63" i="36"/>
  <c r="ZO63" i="36"/>
  <c r="ZN63" i="36"/>
  <c r="ZM63" i="36"/>
  <c r="ZL63" i="36"/>
  <c r="ZK63" i="36"/>
  <c r="ZJ63" i="36"/>
  <c r="ZI63" i="36"/>
  <c r="ZH63" i="36"/>
  <c r="ZG63" i="36"/>
  <c r="ZF63" i="36"/>
  <c r="ZE63" i="36"/>
  <c r="ZD63" i="36"/>
  <c r="ZC63" i="36"/>
  <c r="ZB63" i="36"/>
  <c r="ZA63" i="36"/>
  <c r="YZ63" i="36"/>
  <c r="YY63" i="36"/>
  <c r="YX63" i="36"/>
  <c r="YW63" i="36"/>
  <c r="YV63" i="36"/>
  <c r="YU63" i="36"/>
  <c r="YT63" i="36"/>
  <c r="YS63" i="36"/>
  <c r="YR63" i="36"/>
  <c r="YQ63" i="36"/>
  <c r="YP63" i="36"/>
  <c r="YO63" i="36"/>
  <c r="YN63" i="36"/>
  <c r="YM63" i="36"/>
  <c r="YL63" i="36"/>
  <c r="YK63" i="36"/>
  <c r="YJ63" i="36"/>
  <c r="YI63" i="36"/>
  <c r="YH63" i="36"/>
  <c r="YG63" i="36"/>
  <c r="YF63" i="36"/>
  <c r="YE63" i="36"/>
  <c r="YD63" i="36"/>
  <c r="YC63" i="36"/>
  <c r="YB63" i="36"/>
  <c r="YA63" i="36"/>
  <c r="XZ63" i="36"/>
  <c r="XY63" i="36"/>
  <c r="XX63" i="36"/>
  <c r="XW63" i="36"/>
  <c r="XV63" i="36"/>
  <c r="XU63" i="36"/>
  <c r="XT63" i="36"/>
  <c r="XS63" i="36"/>
  <c r="XR63" i="36"/>
  <c r="XQ63" i="36"/>
  <c r="XP63" i="36"/>
  <c r="XO63" i="36"/>
  <c r="XN63" i="36"/>
  <c r="XM63" i="36"/>
  <c r="XL63" i="36"/>
  <c r="XK63" i="36"/>
  <c r="XJ63" i="36"/>
  <c r="XI63" i="36"/>
  <c r="XH63" i="36"/>
  <c r="XG63" i="36"/>
  <c r="XF63" i="36"/>
  <c r="XE63" i="36"/>
  <c r="XD63" i="36"/>
  <c r="XC63" i="36"/>
  <c r="XB63" i="36"/>
  <c r="XA63" i="36"/>
  <c r="WZ63" i="36"/>
  <c r="WY63" i="36"/>
  <c r="WX63" i="36"/>
  <c r="WW63" i="36"/>
  <c r="WV63" i="36"/>
  <c r="WU63" i="36"/>
  <c r="WT63" i="36"/>
  <c r="WS63" i="36"/>
  <c r="WR63" i="36"/>
  <c r="WQ63" i="36"/>
  <c r="WP63" i="36"/>
  <c r="WO63" i="36"/>
  <c r="WN63" i="36"/>
  <c r="WM63" i="36"/>
  <c r="WL63" i="36"/>
  <c r="WK63" i="36"/>
  <c r="WJ63" i="36"/>
  <c r="WI63" i="36"/>
  <c r="WH63" i="36"/>
  <c r="WG63" i="36"/>
  <c r="WF63" i="36"/>
  <c r="WE63" i="36"/>
  <c r="WD63" i="36"/>
  <c r="WC63" i="36"/>
  <c r="WB63" i="36"/>
  <c r="WA63" i="36"/>
  <c r="VZ63" i="36"/>
  <c r="VY63" i="36"/>
  <c r="VX63" i="36"/>
  <c r="VW63" i="36"/>
  <c r="VV63" i="36"/>
  <c r="VU63" i="36"/>
  <c r="VT63" i="36"/>
  <c r="VS63" i="36"/>
  <c r="VR63" i="36"/>
  <c r="VQ63" i="36"/>
  <c r="VP63" i="36"/>
  <c r="VO63" i="36"/>
  <c r="VN63" i="36"/>
  <c r="VM63" i="36"/>
  <c r="VL63" i="36"/>
  <c r="VK63" i="36"/>
  <c r="VJ63" i="36"/>
  <c r="VI63" i="36"/>
  <c r="VH63" i="36"/>
  <c r="VG63" i="36"/>
  <c r="VF63" i="36"/>
  <c r="VE63" i="36"/>
  <c r="VD63" i="36"/>
  <c r="VC63" i="36"/>
  <c r="VB63" i="36"/>
  <c r="VA63" i="36"/>
  <c r="UZ63" i="36"/>
  <c r="UY63" i="36"/>
  <c r="UX63" i="36"/>
  <c r="UW63" i="36"/>
  <c r="UV63" i="36"/>
  <c r="UU63" i="36"/>
  <c r="UT63" i="36"/>
  <c r="US63" i="36"/>
  <c r="UR63" i="36"/>
  <c r="UQ63" i="36"/>
  <c r="UP63" i="36"/>
  <c r="UO63" i="36"/>
  <c r="UN63" i="36"/>
  <c r="UM63" i="36"/>
  <c r="UL63" i="36"/>
  <c r="UK63" i="36"/>
  <c r="UJ63" i="36"/>
  <c r="UI63" i="36"/>
  <c r="UH63" i="36"/>
  <c r="UG63" i="36"/>
  <c r="UF63" i="36"/>
  <c r="UE63" i="36"/>
  <c r="UD63" i="36"/>
  <c r="UC63" i="36"/>
  <c r="UB63" i="36"/>
  <c r="UA63" i="36"/>
  <c r="TZ63" i="36"/>
  <c r="TY63" i="36"/>
  <c r="TX63" i="36"/>
  <c r="TW63" i="36"/>
  <c r="TV63" i="36"/>
  <c r="TU63" i="36"/>
  <c r="TT63" i="36"/>
  <c r="TS63" i="36"/>
  <c r="TR63" i="36"/>
  <c r="TQ63" i="36"/>
  <c r="TP63" i="36"/>
  <c r="TO63" i="36"/>
  <c r="TN63" i="36"/>
  <c r="TM63" i="36"/>
  <c r="TL63" i="36"/>
  <c r="TK63" i="36"/>
  <c r="TJ63" i="36"/>
  <c r="TI63" i="36"/>
  <c r="TH63" i="36"/>
  <c r="TG63" i="36"/>
  <c r="TF63" i="36"/>
  <c r="TE63" i="36"/>
  <c r="TD63" i="36"/>
  <c r="TC63" i="36"/>
  <c r="TB63" i="36"/>
  <c r="TA63" i="36"/>
  <c r="SZ63" i="36"/>
  <c r="SY63" i="36"/>
  <c r="SX63" i="36"/>
  <c r="SW63" i="36"/>
  <c r="SV63" i="36"/>
  <c r="SU63" i="36"/>
  <c r="ST63" i="36"/>
  <c r="SS63" i="36"/>
  <c r="SR63" i="36"/>
  <c r="SQ63" i="36"/>
  <c r="SP63" i="36"/>
  <c r="SO63" i="36"/>
  <c r="SN63" i="36"/>
  <c r="SM63" i="36"/>
  <c r="SL63" i="36"/>
  <c r="SK63" i="36"/>
  <c r="SJ63" i="36"/>
  <c r="SI63" i="36"/>
  <c r="SH63" i="36"/>
  <c r="SG63" i="36"/>
  <c r="SF63" i="36"/>
  <c r="SE63" i="36"/>
  <c r="SD63" i="36"/>
  <c r="SC63" i="36"/>
  <c r="SB63" i="36"/>
  <c r="SA63" i="36"/>
  <c r="RZ63" i="36"/>
  <c r="RY63" i="36"/>
  <c r="RX63" i="36"/>
  <c r="RW63" i="36"/>
  <c r="RV63" i="36"/>
  <c r="RU63" i="36"/>
  <c r="RT63" i="36"/>
  <c r="RS63" i="36"/>
  <c r="RR63" i="36"/>
  <c r="RQ63" i="36"/>
  <c r="RP63" i="36"/>
  <c r="RO63" i="36"/>
  <c r="RN63" i="36"/>
  <c r="RM63" i="36"/>
  <c r="RL63" i="36"/>
  <c r="RK63" i="36"/>
  <c r="RJ63" i="36"/>
  <c r="RI63" i="36"/>
  <c r="RH63" i="36"/>
  <c r="RG63" i="36"/>
  <c r="RF63" i="36"/>
  <c r="RE63" i="36"/>
  <c r="RD63" i="36"/>
  <c r="RC63" i="36"/>
  <c r="RB63" i="36"/>
  <c r="RA63" i="36"/>
  <c r="QZ63" i="36"/>
  <c r="QY63" i="36"/>
  <c r="QX63" i="36"/>
  <c r="QW63" i="36"/>
  <c r="QV63" i="36"/>
  <c r="QU63" i="36"/>
  <c r="QT63" i="36"/>
  <c r="QS63" i="36"/>
  <c r="QR63" i="36"/>
  <c r="QQ63" i="36"/>
  <c r="QP63" i="36"/>
  <c r="QO63" i="36"/>
  <c r="QN63" i="36"/>
  <c r="QM63" i="36"/>
  <c r="QL63" i="36"/>
  <c r="QK63" i="36"/>
  <c r="QJ63" i="36"/>
  <c r="QI63" i="36"/>
  <c r="QH63" i="36"/>
  <c r="QG63" i="36"/>
  <c r="QF63" i="36"/>
  <c r="QE63" i="36"/>
  <c r="QD63" i="36"/>
  <c r="QC63" i="36"/>
  <c r="QB63" i="36"/>
  <c r="QA63" i="36"/>
  <c r="PZ63" i="36"/>
  <c r="PY63" i="36"/>
  <c r="PX63" i="36"/>
  <c r="PW63" i="36"/>
  <c r="PV63" i="36"/>
  <c r="PU63" i="36"/>
  <c r="PT63" i="36"/>
  <c r="PS63" i="36"/>
  <c r="PR63" i="36"/>
  <c r="PQ63" i="36"/>
  <c r="PP63" i="36"/>
  <c r="PO63" i="36"/>
  <c r="PN63" i="36"/>
  <c r="PM63" i="36"/>
  <c r="PL63" i="36"/>
  <c r="PK63" i="36"/>
  <c r="PJ63" i="36"/>
  <c r="PI63" i="36"/>
  <c r="PH63" i="36"/>
  <c r="PG63" i="36"/>
  <c r="PF63" i="36"/>
  <c r="PE63" i="36"/>
  <c r="PD63" i="36"/>
  <c r="PC63" i="36"/>
  <c r="PB63" i="36"/>
  <c r="PA63" i="36"/>
  <c r="OZ63" i="36"/>
  <c r="OY63" i="36"/>
  <c r="OX63" i="36"/>
  <c r="OW63" i="36"/>
  <c r="OV63" i="36"/>
  <c r="OU63" i="36"/>
  <c r="OT63" i="36"/>
  <c r="OS63" i="36"/>
  <c r="OR63" i="36"/>
  <c r="OQ63" i="36"/>
  <c r="OP63" i="36"/>
  <c r="OO63" i="36"/>
  <c r="ON63" i="36"/>
  <c r="OM63" i="36"/>
  <c r="OL63" i="36"/>
  <c r="OK63" i="36"/>
  <c r="OJ63" i="36"/>
  <c r="OI63" i="36"/>
  <c r="OH63" i="36"/>
  <c r="OG63" i="36"/>
  <c r="OF63" i="36"/>
  <c r="OE63" i="36"/>
  <c r="OD63" i="36"/>
  <c r="OC63" i="36"/>
  <c r="OB63" i="36"/>
  <c r="OA63" i="36"/>
  <c r="NZ63" i="36"/>
  <c r="NY63" i="36"/>
  <c r="NX63" i="36"/>
  <c r="NW63" i="36"/>
  <c r="NV63" i="36"/>
  <c r="NU63" i="36"/>
  <c r="NT63" i="36"/>
  <c r="NS63" i="36"/>
  <c r="NR63" i="36"/>
  <c r="NQ63" i="36"/>
  <c r="NP63" i="36"/>
  <c r="NO63" i="36"/>
  <c r="NN63" i="36"/>
  <c r="NM63" i="36"/>
  <c r="NL63" i="36"/>
  <c r="NK63" i="36"/>
  <c r="NJ63" i="36"/>
  <c r="NI63" i="36"/>
  <c r="NH63" i="36"/>
  <c r="NG63" i="36"/>
  <c r="NF63" i="36"/>
  <c r="NE63" i="36"/>
  <c r="ND63" i="36"/>
  <c r="NC63" i="36"/>
  <c r="NB63" i="36"/>
  <c r="NA63" i="36"/>
  <c r="MZ63" i="36"/>
  <c r="MY63" i="36"/>
  <c r="MX63" i="36"/>
  <c r="MW63" i="36"/>
  <c r="MV63" i="36"/>
  <c r="MU63" i="36"/>
  <c r="MT63" i="36"/>
  <c r="MS63" i="36"/>
  <c r="MR63" i="36"/>
  <c r="MQ63" i="36"/>
  <c r="MP63" i="36"/>
  <c r="MO63" i="36"/>
  <c r="MN63" i="36"/>
  <c r="MM63" i="36"/>
  <c r="ML63" i="36"/>
  <c r="MK63" i="36"/>
  <c r="MJ63" i="36"/>
  <c r="MI63" i="36"/>
  <c r="MH63" i="36"/>
  <c r="MG63" i="36"/>
  <c r="MF63" i="36"/>
  <c r="ME63" i="36"/>
  <c r="MD63" i="36"/>
  <c r="MC63" i="36"/>
  <c r="MB63" i="36"/>
  <c r="MA63" i="36"/>
  <c r="LZ63" i="36"/>
  <c r="LY63" i="36"/>
  <c r="LX63" i="36"/>
  <c r="LW63" i="36"/>
  <c r="LV63" i="36"/>
  <c r="LU63" i="36"/>
  <c r="LT63" i="36"/>
  <c r="LS63" i="36"/>
  <c r="LR63" i="36"/>
  <c r="LQ63" i="36"/>
  <c r="LP63" i="36"/>
  <c r="LO63" i="36"/>
  <c r="LN63" i="36"/>
  <c r="LM63" i="36"/>
  <c r="LL63" i="36"/>
  <c r="LK63" i="36"/>
  <c r="LJ63" i="36"/>
  <c r="LI63" i="36"/>
  <c r="LH63" i="36"/>
  <c r="LG63" i="36"/>
  <c r="LF63" i="36"/>
  <c r="LE63" i="36"/>
  <c r="LD63" i="36"/>
  <c r="LC63" i="36"/>
  <c r="LB63" i="36"/>
  <c r="LA63" i="36"/>
  <c r="KZ63" i="36"/>
  <c r="KY63" i="36"/>
  <c r="KX63" i="36"/>
  <c r="KW63" i="36"/>
  <c r="KV63" i="36"/>
  <c r="KU63" i="36"/>
  <c r="KT63" i="36"/>
  <c r="KS63" i="36"/>
  <c r="KR63" i="36"/>
  <c r="KQ63" i="36"/>
  <c r="KP63" i="36"/>
  <c r="KO63" i="36"/>
  <c r="KN63" i="36"/>
  <c r="KM63" i="36"/>
  <c r="KL63" i="36"/>
  <c r="KK63" i="36"/>
  <c r="KJ63" i="36"/>
  <c r="KI63" i="36"/>
  <c r="KH63" i="36"/>
  <c r="KG63" i="36"/>
  <c r="KF63" i="36"/>
  <c r="KE63" i="36"/>
  <c r="KD63" i="36"/>
  <c r="KC63" i="36"/>
  <c r="KB63" i="36"/>
  <c r="KA63" i="36"/>
  <c r="JZ63" i="36"/>
  <c r="JY63" i="36"/>
  <c r="JX63" i="36"/>
  <c r="JW63" i="36"/>
  <c r="JV63" i="36"/>
  <c r="JU63" i="36"/>
  <c r="JT63" i="36"/>
  <c r="JS63" i="36"/>
  <c r="JR63" i="36"/>
  <c r="JQ63" i="36"/>
  <c r="JP63" i="36"/>
  <c r="JO63" i="36"/>
  <c r="JN63" i="36"/>
  <c r="JM63" i="36"/>
  <c r="JL63" i="36"/>
  <c r="JK63" i="36"/>
  <c r="JJ63" i="36"/>
  <c r="JI63" i="36"/>
  <c r="JH63" i="36"/>
  <c r="JG63" i="36"/>
  <c r="JF63" i="36"/>
  <c r="JE63" i="36"/>
  <c r="JD63" i="36"/>
  <c r="JC63" i="36"/>
  <c r="JB63" i="36"/>
  <c r="JA63" i="36"/>
  <c r="IZ63" i="36"/>
  <c r="IY63" i="36"/>
  <c r="IX63" i="36"/>
  <c r="IW63" i="36"/>
  <c r="IV63" i="36"/>
  <c r="IU63" i="36"/>
  <c r="IT63" i="36"/>
  <c r="IS63" i="36"/>
  <c r="IR63" i="36"/>
  <c r="IQ63" i="36"/>
  <c r="IP63" i="36"/>
  <c r="IO63" i="36"/>
  <c r="IN63" i="36"/>
  <c r="IM63" i="36"/>
  <c r="IL63" i="36"/>
  <c r="IK63" i="36"/>
  <c r="IJ63" i="36"/>
  <c r="II63" i="36"/>
  <c r="IH63" i="36"/>
  <c r="IG63" i="36"/>
  <c r="IF63" i="36"/>
  <c r="IE63" i="36"/>
  <c r="ID63" i="36"/>
  <c r="IC63" i="36"/>
  <c r="IB63" i="36"/>
  <c r="IA63" i="36"/>
  <c r="HZ63" i="36"/>
  <c r="HY63" i="36"/>
  <c r="HX63" i="36"/>
  <c r="HW63" i="36"/>
  <c r="HV63" i="36"/>
  <c r="HU63" i="36"/>
  <c r="HT63" i="36"/>
  <c r="HS63" i="36"/>
  <c r="HR63" i="36"/>
  <c r="HQ63" i="36"/>
  <c r="HP63" i="36"/>
  <c r="HO63" i="36"/>
  <c r="HN63" i="36"/>
  <c r="HM63" i="36"/>
  <c r="HL63" i="36"/>
  <c r="HK63" i="36"/>
  <c r="HJ63" i="36"/>
  <c r="HI63" i="36"/>
  <c r="HH63" i="36"/>
  <c r="HG63" i="36"/>
  <c r="HF63" i="36"/>
  <c r="HE63" i="36"/>
  <c r="HD63" i="36"/>
  <c r="HC63" i="36"/>
  <c r="HB63" i="36"/>
  <c r="HA63" i="36"/>
  <c r="GZ63" i="36"/>
  <c r="GY63" i="36"/>
  <c r="GX63" i="36"/>
  <c r="GW63" i="36"/>
  <c r="GV63" i="36"/>
  <c r="GU63" i="36"/>
  <c r="GT63" i="36"/>
  <c r="GS63" i="36"/>
  <c r="GR63" i="36"/>
  <c r="GQ63" i="36"/>
  <c r="GP63" i="36"/>
  <c r="GO63" i="36"/>
  <c r="GN63" i="36"/>
  <c r="GM63" i="36"/>
  <c r="GL63" i="36"/>
  <c r="GK63" i="36"/>
  <c r="GJ63" i="36"/>
  <c r="GI63" i="36"/>
  <c r="GH63" i="36"/>
  <c r="GG63" i="36"/>
  <c r="GF63" i="36"/>
  <c r="GE63" i="36"/>
  <c r="GD63" i="36"/>
  <c r="GC63" i="36"/>
  <c r="GB63" i="36"/>
  <c r="GA63" i="36"/>
  <c r="FZ63" i="36"/>
  <c r="FY63" i="36"/>
  <c r="FX63" i="36"/>
  <c r="FW63" i="36"/>
  <c r="FV63" i="36"/>
  <c r="FU63" i="36"/>
  <c r="FT63" i="36"/>
  <c r="FS63" i="36"/>
  <c r="FR63" i="36"/>
  <c r="FQ63" i="36"/>
  <c r="FP63" i="36"/>
  <c r="FO63" i="36"/>
  <c r="FN63" i="36"/>
  <c r="FM63" i="36"/>
  <c r="FL63" i="36"/>
  <c r="FK63" i="36"/>
  <c r="FJ63" i="36"/>
  <c r="FI63" i="36"/>
  <c r="FH63" i="36"/>
  <c r="FG63" i="36"/>
  <c r="FF63" i="36"/>
  <c r="FE63" i="36"/>
  <c r="FD63" i="36"/>
  <c r="FC63" i="36"/>
  <c r="FB63" i="36"/>
  <c r="FA63" i="36"/>
  <c r="EZ63" i="36"/>
  <c r="EY63" i="36"/>
  <c r="EX63" i="36"/>
  <c r="EW63" i="36"/>
  <c r="EV63" i="36"/>
  <c r="EU63" i="36"/>
  <c r="ET63" i="36"/>
  <c r="ES63" i="36"/>
  <c r="ER63" i="36"/>
  <c r="EQ63" i="36"/>
  <c r="EP63" i="36"/>
  <c r="EO63" i="36"/>
  <c r="EN63" i="36"/>
  <c r="EM63" i="36"/>
  <c r="EL63" i="36"/>
  <c r="EK63" i="36"/>
  <c r="EJ63" i="36"/>
  <c r="EI63" i="36"/>
  <c r="EH63" i="36"/>
  <c r="EG63" i="36"/>
  <c r="EF63" i="36"/>
  <c r="EE63" i="36"/>
  <c r="ED63" i="36"/>
  <c r="EC63" i="36"/>
  <c r="EB63" i="36"/>
  <c r="EA63" i="36"/>
  <c r="DZ63" i="36"/>
  <c r="DY63" i="36"/>
  <c r="DX63" i="36"/>
  <c r="DW63" i="36"/>
  <c r="DV63" i="36"/>
  <c r="DU63" i="36"/>
  <c r="DT63" i="36"/>
  <c r="DS63" i="36"/>
  <c r="DR63" i="36"/>
  <c r="DQ63" i="36"/>
  <c r="DP63" i="36"/>
  <c r="DO63" i="36"/>
  <c r="DN63" i="36"/>
  <c r="DM63" i="36"/>
  <c r="DL63" i="36"/>
  <c r="DK63" i="36"/>
  <c r="DJ63" i="36"/>
  <c r="DI63" i="36"/>
  <c r="DH63" i="36"/>
  <c r="DG63" i="36"/>
  <c r="DF63" i="36"/>
  <c r="DE63" i="36"/>
  <c r="DD63" i="36"/>
  <c r="DC63" i="36"/>
  <c r="DB63" i="36"/>
  <c r="DA63" i="36"/>
  <c r="CZ63" i="36"/>
  <c r="CY63" i="36"/>
  <c r="CX63" i="36"/>
  <c r="CW63" i="36"/>
  <c r="CV63" i="36"/>
  <c r="CU63" i="36"/>
  <c r="CT63" i="36"/>
  <c r="CS63" i="36"/>
  <c r="CR63" i="36"/>
  <c r="CQ63" i="36"/>
  <c r="CP63" i="36"/>
  <c r="CO63" i="36"/>
  <c r="CN63" i="36"/>
  <c r="CM63" i="36"/>
  <c r="CL63" i="36"/>
  <c r="CK63" i="36"/>
  <c r="CJ63" i="36"/>
  <c r="CI63" i="36"/>
  <c r="CH63" i="36"/>
  <c r="CG63" i="36"/>
  <c r="CF63" i="36"/>
  <c r="CE63" i="36"/>
  <c r="CD63" i="36"/>
  <c r="CC63" i="36"/>
  <c r="CB63" i="36"/>
  <c r="CA63" i="36"/>
  <c r="BZ63" i="36"/>
  <c r="BY63" i="36"/>
  <c r="BX63" i="36"/>
  <c r="BW63" i="36"/>
  <c r="BV63" i="36"/>
  <c r="BU63" i="36"/>
  <c r="BT63" i="36"/>
  <c r="BS63" i="36"/>
  <c r="BR63" i="36"/>
  <c r="BQ63" i="36"/>
  <c r="BP63" i="36"/>
  <c r="BO63" i="36"/>
  <c r="BN63" i="36"/>
  <c r="BM63" i="36"/>
  <c r="BL63" i="36"/>
  <c r="BK63" i="36"/>
  <c r="BJ63" i="36"/>
  <c r="BI63" i="36"/>
  <c r="BH63" i="36"/>
  <c r="BG63" i="36"/>
  <c r="BF63" i="36"/>
  <c r="BE63" i="36"/>
  <c r="BD63" i="36"/>
  <c r="BC63" i="36"/>
  <c r="BB63" i="36"/>
  <c r="BA63" i="36"/>
  <c r="AZ63" i="36"/>
  <c r="AY63" i="36"/>
  <c r="AX63" i="36"/>
  <c r="AW63" i="36"/>
  <c r="AV63" i="36"/>
  <c r="AU63" i="36"/>
  <c r="AT63" i="36"/>
  <c r="AS63" i="36"/>
  <c r="AR63" i="36"/>
  <c r="AQ63" i="36"/>
  <c r="AP63" i="36"/>
  <c r="AO63" i="36"/>
  <c r="AN63" i="36"/>
  <c r="AM63" i="36"/>
  <c r="AL63" i="36"/>
  <c r="AK63" i="36"/>
  <c r="AJ63" i="36"/>
  <c r="AI63" i="36"/>
  <c r="AH63" i="36"/>
  <c r="AG63" i="36"/>
  <c r="AF63" i="36"/>
  <c r="AE63" i="36"/>
  <c r="AD63" i="36"/>
  <c r="AC63" i="36"/>
  <c r="AB63" i="36"/>
  <c r="AA63" i="36"/>
  <c r="Z63" i="36"/>
  <c r="Y63" i="36"/>
  <c r="X63" i="36"/>
  <c r="W63" i="36"/>
  <c r="V63" i="36"/>
  <c r="U63" i="36"/>
  <c r="T63" i="36"/>
  <c r="S63" i="36"/>
  <c r="R63" i="36"/>
  <c r="Q63" i="36"/>
  <c r="P63" i="36"/>
  <c r="O63" i="36"/>
  <c r="N63" i="36"/>
  <c r="M63" i="36"/>
  <c r="L63" i="36"/>
  <c r="K63" i="36"/>
  <c r="J63" i="36"/>
  <c r="I63" i="36"/>
  <c r="H63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C23" i="36"/>
  <c r="D15" i="36"/>
  <c r="C15" i="36"/>
  <c r="G61" i="36"/>
  <c r="G62" i="36"/>
  <c r="G64" i="36"/>
  <c r="G63" i="36" s="1"/>
  <c r="G65" i="36"/>
  <c r="G66" i="36"/>
  <c r="G67" i="36"/>
  <c r="G68" i="36"/>
  <c r="G69" i="36"/>
  <c r="L25" i="34" s="1"/>
  <c r="G74" i="36"/>
  <c r="G75" i="36"/>
  <c r="G76" i="36"/>
  <c r="G77" i="36"/>
  <c r="G78" i="36"/>
  <c r="G79" i="36"/>
  <c r="F61" i="36"/>
  <c r="F62" i="36"/>
  <c r="F64" i="36"/>
  <c r="F63" i="36" s="1"/>
  <c r="F65" i="36"/>
  <c r="F66" i="36"/>
  <c r="F67" i="36"/>
  <c r="F68" i="36"/>
  <c r="F69" i="36"/>
  <c r="L17" i="34" s="1"/>
  <c r="F74" i="36"/>
  <c r="F75" i="36"/>
  <c r="F76" i="36"/>
  <c r="F77" i="36"/>
  <c r="F78" i="36"/>
  <c r="F79" i="36"/>
  <c r="F60" i="36"/>
  <c r="G60" i="36"/>
  <c r="E57" i="36"/>
  <c r="E58" i="36"/>
  <c r="E59" i="36"/>
  <c r="E60" i="36"/>
  <c r="E61" i="36"/>
  <c r="E62" i="36"/>
  <c r="E64" i="36"/>
  <c r="E63" i="36" s="1"/>
  <c r="E65" i="36"/>
  <c r="E66" i="36"/>
  <c r="E67" i="36"/>
  <c r="E68" i="36"/>
  <c r="E56" i="36"/>
  <c r="A3" i="25"/>
  <c r="C3" i="17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G55" i="36" l="1"/>
  <c r="K17" i="34"/>
  <c r="K25" i="34"/>
  <c r="F55" i="36"/>
  <c r="E55" i="36"/>
  <c r="J9" i="34" s="1"/>
  <c r="E87" i="36"/>
  <c r="E79" i="36"/>
  <c r="E78" i="36"/>
  <c r="E77" i="36"/>
  <c r="E76" i="36"/>
  <c r="E75" i="36"/>
  <c r="E74" i="36"/>
  <c r="E72" i="36"/>
  <c r="E73" i="36"/>
  <c r="G70" i="36"/>
  <c r="M25" i="34" s="1"/>
  <c r="F70" i="36"/>
  <c r="M17" i="34" s="1"/>
  <c r="G54" i="36" l="1"/>
  <c r="K9" i="34"/>
  <c r="F54" i="36"/>
  <c r="AJ7" i="25"/>
  <c r="AK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A8" i="17"/>
  <c r="B8" i="17"/>
  <c r="I8" i="17"/>
  <c r="J8" i="17"/>
  <c r="A9" i="17"/>
  <c r="B9" i="17"/>
  <c r="I9" i="17"/>
  <c r="J9" i="17"/>
  <c r="A10" i="17"/>
  <c r="B10" i="17"/>
  <c r="I10" i="17"/>
  <c r="J10" i="17"/>
  <c r="A11" i="17"/>
  <c r="B11" i="17"/>
  <c r="I11" i="17"/>
  <c r="J11" i="17"/>
  <c r="A12" i="17"/>
  <c r="B12" i="17"/>
  <c r="I12" i="17"/>
  <c r="J12" i="17"/>
  <c r="A13" i="17"/>
  <c r="B13" i="17"/>
  <c r="I13" i="17"/>
  <c r="J13" i="17"/>
  <c r="A14" i="17"/>
  <c r="B14" i="17"/>
  <c r="I14" i="17"/>
  <c r="J14" i="17"/>
  <c r="A15" i="17"/>
  <c r="B15" i="17"/>
  <c r="I15" i="17"/>
  <c r="J15" i="17"/>
  <c r="A16" i="17"/>
  <c r="B16" i="17"/>
  <c r="I16" i="17"/>
  <c r="J16" i="17"/>
  <c r="A17" i="17"/>
  <c r="B17" i="17"/>
  <c r="I17" i="17"/>
  <c r="J17" i="17"/>
  <c r="A18" i="17"/>
  <c r="B18" i="17"/>
  <c r="I18" i="17"/>
  <c r="J18" i="17"/>
  <c r="A19" i="17"/>
  <c r="B19" i="17"/>
  <c r="I19" i="17"/>
  <c r="J19" i="17"/>
  <c r="A20" i="17"/>
  <c r="B20" i="17"/>
  <c r="I20" i="17"/>
  <c r="J20" i="17"/>
  <c r="A21" i="17"/>
  <c r="B21" i="17"/>
  <c r="I21" i="17"/>
  <c r="J21" i="17"/>
  <c r="A22" i="17"/>
  <c r="B22" i="17"/>
  <c r="I22" i="17"/>
  <c r="J22" i="17"/>
  <c r="A23" i="17"/>
  <c r="B23" i="17"/>
  <c r="I23" i="17"/>
  <c r="J23" i="17"/>
  <c r="A24" i="17"/>
  <c r="B24" i="17"/>
  <c r="I24" i="17"/>
  <c r="J24" i="17"/>
  <c r="A25" i="17"/>
  <c r="B25" i="17"/>
  <c r="I25" i="17"/>
  <c r="J25" i="17"/>
  <c r="A26" i="17"/>
  <c r="B26" i="17"/>
  <c r="I26" i="17"/>
  <c r="J26" i="17"/>
  <c r="A27" i="17"/>
  <c r="B27" i="17"/>
  <c r="I27" i="17"/>
  <c r="J27" i="17"/>
  <c r="A28" i="17"/>
  <c r="B28" i="17"/>
  <c r="I28" i="17"/>
  <c r="J28" i="17"/>
  <c r="A29" i="17"/>
  <c r="B29" i="17"/>
  <c r="I29" i="17"/>
  <c r="J29" i="17"/>
  <c r="A30" i="17"/>
  <c r="B30" i="17"/>
  <c r="I30" i="17"/>
  <c r="J30" i="17"/>
  <c r="A31" i="17"/>
  <c r="B31" i="17"/>
  <c r="I31" i="17"/>
  <c r="J31" i="17"/>
  <c r="A32" i="17"/>
  <c r="B32" i="17"/>
  <c r="I32" i="17"/>
  <c r="J32" i="17"/>
  <c r="A33" i="17"/>
  <c r="B33" i="17"/>
  <c r="I33" i="17"/>
  <c r="J33" i="17"/>
  <c r="A34" i="17"/>
  <c r="B34" i="17"/>
  <c r="I34" i="17"/>
  <c r="J34" i="17"/>
  <c r="A35" i="17"/>
  <c r="B35" i="17"/>
  <c r="I35" i="17"/>
  <c r="J35" i="17"/>
  <c r="A36" i="17"/>
  <c r="B36" i="17"/>
  <c r="I36" i="17"/>
  <c r="J36" i="17"/>
  <c r="A37" i="17"/>
  <c r="B37" i="17"/>
  <c r="I37" i="17"/>
  <c r="J37" i="17"/>
  <c r="A38" i="17"/>
  <c r="B38" i="17"/>
  <c r="I38" i="17"/>
  <c r="J38" i="17"/>
  <c r="A39" i="17"/>
  <c r="B39" i="17"/>
  <c r="I39" i="17"/>
  <c r="J39" i="17"/>
  <c r="A40" i="17"/>
  <c r="B40" i="17"/>
  <c r="I40" i="17"/>
  <c r="J40" i="17"/>
  <c r="A41" i="17"/>
  <c r="B41" i="17"/>
  <c r="I41" i="17"/>
  <c r="J41" i="17"/>
  <c r="A42" i="17"/>
  <c r="B42" i="17"/>
  <c r="I42" i="17"/>
  <c r="J42" i="17"/>
  <c r="A43" i="17"/>
  <c r="B43" i="17"/>
  <c r="I43" i="17"/>
  <c r="J43" i="17"/>
  <c r="A44" i="17"/>
  <c r="B44" i="17"/>
  <c r="I44" i="17"/>
  <c r="J44" i="17"/>
  <c r="A45" i="17"/>
  <c r="B45" i="17"/>
  <c r="I45" i="17"/>
  <c r="J45" i="17"/>
  <c r="A46" i="17"/>
  <c r="B46" i="17"/>
  <c r="I46" i="17"/>
  <c r="J46" i="17"/>
  <c r="A47" i="17"/>
  <c r="B47" i="17"/>
  <c r="I47" i="17"/>
  <c r="J47" i="17"/>
  <c r="A48" i="17"/>
  <c r="B48" i="17"/>
  <c r="I48" i="17"/>
  <c r="J48" i="17"/>
  <c r="A49" i="17"/>
  <c r="B49" i="17"/>
  <c r="I49" i="17"/>
  <c r="J49" i="17"/>
  <c r="A50" i="17"/>
  <c r="B50" i="17"/>
  <c r="I50" i="17"/>
  <c r="J50" i="17"/>
  <c r="A51" i="17"/>
  <c r="B51" i="17"/>
  <c r="I51" i="17"/>
  <c r="J51" i="17"/>
  <c r="A52" i="17"/>
  <c r="B52" i="17"/>
  <c r="I52" i="17"/>
  <c r="J52" i="17"/>
  <c r="A53" i="17"/>
  <c r="B53" i="17"/>
  <c r="I53" i="17"/>
  <c r="J53" i="17"/>
  <c r="A54" i="17"/>
  <c r="B54" i="17"/>
  <c r="I54" i="17"/>
  <c r="J54" i="17"/>
  <c r="A55" i="17"/>
  <c r="B55" i="17"/>
  <c r="I55" i="17"/>
  <c r="J55" i="17"/>
  <c r="A56" i="17"/>
  <c r="B56" i="17"/>
  <c r="I56" i="17"/>
  <c r="J56" i="17"/>
  <c r="A57" i="17"/>
  <c r="B57" i="17"/>
  <c r="I57" i="17"/>
  <c r="J57" i="17"/>
  <c r="A58" i="17"/>
  <c r="B58" i="17"/>
  <c r="I58" i="17"/>
  <c r="J58" i="17"/>
  <c r="A59" i="17"/>
  <c r="B59" i="17"/>
  <c r="I59" i="17"/>
  <c r="J59" i="17"/>
  <c r="A60" i="17"/>
  <c r="B60" i="17"/>
  <c r="I60" i="17"/>
  <c r="J60" i="17"/>
  <c r="A61" i="17"/>
  <c r="B61" i="17"/>
  <c r="I61" i="17"/>
  <c r="J61" i="17"/>
  <c r="A62" i="17"/>
  <c r="B62" i="17"/>
  <c r="I62" i="17"/>
  <c r="J62" i="17"/>
  <c r="A63" i="17"/>
  <c r="B63" i="17"/>
  <c r="I63" i="17"/>
  <c r="J63" i="17"/>
  <c r="A64" i="17"/>
  <c r="B64" i="17"/>
  <c r="I64" i="17"/>
  <c r="J64" i="17"/>
  <c r="A65" i="17"/>
  <c r="B65" i="17"/>
  <c r="I65" i="17"/>
  <c r="J65" i="17"/>
  <c r="A66" i="17"/>
  <c r="B66" i="17"/>
  <c r="I66" i="17"/>
  <c r="J66" i="17"/>
  <c r="A67" i="17"/>
  <c r="B67" i="17"/>
  <c r="I67" i="17"/>
  <c r="J67" i="17"/>
  <c r="A68" i="17"/>
  <c r="B68" i="17"/>
  <c r="I68" i="17"/>
  <c r="J68" i="17"/>
  <c r="A69" i="17"/>
  <c r="B69" i="17"/>
  <c r="I69" i="17"/>
  <c r="J69" i="17"/>
  <c r="A70" i="17"/>
  <c r="B70" i="17"/>
  <c r="I70" i="17"/>
  <c r="J70" i="17"/>
  <c r="A71" i="17"/>
  <c r="B71" i="17"/>
  <c r="I71" i="17"/>
  <c r="J71" i="17"/>
  <c r="A72" i="17"/>
  <c r="B72" i="17"/>
  <c r="I72" i="17"/>
  <c r="J72" i="17"/>
  <c r="A73" i="17"/>
  <c r="B73" i="17"/>
  <c r="I73" i="17"/>
  <c r="J73" i="17"/>
  <c r="A74" i="17"/>
  <c r="B74" i="17"/>
  <c r="I74" i="17"/>
  <c r="J74" i="17"/>
  <c r="A75" i="17"/>
  <c r="B75" i="17"/>
  <c r="I75" i="17"/>
  <c r="J75" i="17"/>
  <c r="A76" i="17"/>
  <c r="B76" i="17"/>
  <c r="I76" i="17"/>
  <c r="J76" i="17"/>
  <c r="A77" i="17"/>
  <c r="B77" i="17"/>
  <c r="I77" i="17"/>
  <c r="J77" i="17"/>
  <c r="A78" i="17"/>
  <c r="B78" i="17"/>
  <c r="I78" i="17"/>
  <c r="J78" i="17"/>
  <c r="A79" i="17"/>
  <c r="B79" i="17"/>
  <c r="I79" i="17"/>
  <c r="J79" i="17"/>
  <c r="A80" i="17"/>
  <c r="B80" i="17"/>
  <c r="I80" i="17"/>
  <c r="J80" i="17"/>
  <c r="A81" i="17"/>
  <c r="B81" i="17"/>
  <c r="I81" i="17"/>
  <c r="J81" i="17"/>
  <c r="A82" i="17"/>
  <c r="B82" i="17"/>
  <c r="I82" i="17"/>
  <c r="J82" i="17"/>
  <c r="A83" i="17"/>
  <c r="B83" i="17"/>
  <c r="I83" i="17"/>
  <c r="J83" i="17"/>
  <c r="A84" i="17"/>
  <c r="B84" i="17"/>
  <c r="I84" i="17"/>
  <c r="J84" i="17"/>
  <c r="A85" i="17"/>
  <c r="B85" i="17"/>
  <c r="I85" i="17"/>
  <c r="J85" i="17"/>
  <c r="A86" i="17"/>
  <c r="B86" i="17"/>
  <c r="I86" i="17"/>
  <c r="J86" i="17"/>
  <c r="A87" i="17"/>
  <c r="B87" i="17"/>
  <c r="I87" i="17"/>
  <c r="J87" i="17"/>
  <c r="A88" i="17"/>
  <c r="B88" i="17"/>
  <c r="I88" i="17"/>
  <c r="J88" i="17"/>
  <c r="A89" i="17"/>
  <c r="B89" i="17"/>
  <c r="I89" i="17"/>
  <c r="J89" i="17"/>
  <c r="A90" i="17"/>
  <c r="B90" i="17"/>
  <c r="I90" i="17"/>
  <c r="J90" i="17"/>
  <c r="A91" i="17"/>
  <c r="B91" i="17"/>
  <c r="I91" i="17"/>
  <c r="J91" i="17"/>
  <c r="A92" i="17"/>
  <c r="B92" i="17"/>
  <c r="I92" i="17"/>
  <c r="J92" i="17"/>
  <c r="A93" i="17"/>
  <c r="B93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I102" i="17"/>
  <c r="J102" i="17"/>
  <c r="A103" i="17"/>
  <c r="B103" i="17"/>
  <c r="I103" i="17"/>
  <c r="J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8" i="4" l="1"/>
  <c r="H16" i="4"/>
  <c r="H24" i="4"/>
  <c r="H32" i="4"/>
  <c r="H40" i="4"/>
  <c r="H48" i="4"/>
  <c r="H56" i="4"/>
  <c r="H64" i="4"/>
  <c r="H72" i="4"/>
  <c r="H80" i="4"/>
  <c r="H88" i="4"/>
  <c r="H96" i="4"/>
  <c r="H104" i="4"/>
  <c r="H112" i="4"/>
  <c r="H120" i="4"/>
  <c r="H128" i="4"/>
  <c r="H136" i="4"/>
  <c r="H144" i="4"/>
  <c r="H152" i="4"/>
  <c r="H160" i="4"/>
  <c r="H168" i="4"/>
  <c r="H176" i="4"/>
  <c r="H184" i="4"/>
  <c r="H192" i="4"/>
  <c r="H200" i="4"/>
  <c r="H208" i="4"/>
  <c r="H216" i="4"/>
  <c r="H224" i="4"/>
  <c r="H232" i="4"/>
  <c r="H240" i="4"/>
  <c r="H248" i="4"/>
  <c r="H256" i="4"/>
  <c r="H264" i="4"/>
  <c r="H272" i="4"/>
  <c r="H280" i="4"/>
  <c r="H288" i="4"/>
  <c r="H296" i="4"/>
  <c r="H304" i="4"/>
  <c r="H312" i="4"/>
  <c r="H320" i="4"/>
  <c r="H328" i="4"/>
  <c r="H336" i="4"/>
  <c r="H344" i="4"/>
  <c r="H352" i="4"/>
  <c r="H360" i="4"/>
  <c r="H368" i="4"/>
  <c r="H376" i="4"/>
  <c r="H384" i="4"/>
  <c r="H392" i="4"/>
  <c r="H400" i="4"/>
  <c r="H408" i="4"/>
  <c r="H416" i="4"/>
  <c r="H424" i="4"/>
  <c r="H432" i="4"/>
  <c r="H440" i="4"/>
  <c r="H448" i="4"/>
  <c r="H456" i="4"/>
  <c r="H464" i="4"/>
  <c r="H472" i="4"/>
  <c r="H480" i="4"/>
  <c r="H488" i="4"/>
  <c r="H496" i="4"/>
  <c r="H504" i="4"/>
  <c r="C10" i="4"/>
  <c r="C18" i="4"/>
  <c r="C26" i="4"/>
  <c r="C34" i="4"/>
  <c r="C42" i="4"/>
  <c r="C50" i="4"/>
  <c r="C58" i="4"/>
  <c r="C66" i="4"/>
  <c r="C74" i="4"/>
  <c r="C82" i="4"/>
  <c r="C90" i="4"/>
  <c r="C98" i="4"/>
  <c r="C106" i="4"/>
  <c r="C114" i="4"/>
  <c r="C122" i="4"/>
  <c r="C130" i="4"/>
  <c r="C138" i="4"/>
  <c r="C146" i="4"/>
  <c r="C154" i="4"/>
  <c r="C162" i="4"/>
  <c r="H9" i="4"/>
  <c r="H17" i="4"/>
  <c r="H25" i="4"/>
  <c r="H33" i="4"/>
  <c r="H41" i="4"/>
  <c r="H49" i="4"/>
  <c r="H57" i="4"/>
  <c r="H65" i="4"/>
  <c r="H73" i="4"/>
  <c r="H81" i="4"/>
  <c r="H89" i="4"/>
  <c r="H97" i="4"/>
  <c r="H105" i="4"/>
  <c r="H113" i="4"/>
  <c r="H121" i="4"/>
  <c r="H129" i="4"/>
  <c r="H137" i="4"/>
  <c r="H145" i="4"/>
  <c r="H153" i="4"/>
  <c r="H161" i="4"/>
  <c r="H169" i="4"/>
  <c r="H177" i="4"/>
  <c r="H185" i="4"/>
  <c r="H193" i="4"/>
  <c r="H201" i="4"/>
  <c r="H209" i="4"/>
  <c r="H217" i="4"/>
  <c r="H225" i="4"/>
  <c r="H233" i="4"/>
  <c r="H241" i="4"/>
  <c r="H249" i="4"/>
  <c r="H257" i="4"/>
  <c r="H265" i="4"/>
  <c r="H273" i="4"/>
  <c r="H281" i="4"/>
  <c r="H289" i="4"/>
  <c r="H297" i="4"/>
  <c r="H305" i="4"/>
  <c r="H313" i="4"/>
  <c r="H321" i="4"/>
  <c r="H329" i="4"/>
  <c r="H337" i="4"/>
  <c r="H345" i="4"/>
  <c r="H353" i="4"/>
  <c r="H361" i="4"/>
  <c r="H369" i="4"/>
  <c r="H377" i="4"/>
  <c r="H385" i="4"/>
  <c r="H393" i="4"/>
  <c r="H401" i="4"/>
  <c r="H409" i="4"/>
  <c r="H417" i="4"/>
  <c r="H425" i="4"/>
  <c r="H433" i="4"/>
  <c r="H441" i="4"/>
  <c r="H449" i="4"/>
  <c r="H457" i="4"/>
  <c r="H465" i="4"/>
  <c r="H473" i="4"/>
  <c r="H481" i="4"/>
  <c r="H489" i="4"/>
  <c r="H497" i="4"/>
  <c r="H505" i="4"/>
  <c r="C11" i="4"/>
  <c r="C19" i="4"/>
  <c r="C27" i="4"/>
  <c r="C35" i="4"/>
  <c r="C43" i="4"/>
  <c r="C51" i="4"/>
  <c r="C59" i="4"/>
  <c r="C67" i="4"/>
  <c r="C75" i="4"/>
  <c r="C83" i="4"/>
  <c r="C91" i="4"/>
  <c r="C99" i="4"/>
  <c r="C107" i="4"/>
  <c r="C115" i="4"/>
  <c r="C123" i="4"/>
  <c r="C131" i="4"/>
  <c r="C139" i="4"/>
  <c r="C147" i="4"/>
  <c r="C155" i="4"/>
  <c r="C163" i="4"/>
  <c r="C171" i="4"/>
  <c r="C179" i="4"/>
  <c r="H10" i="4"/>
  <c r="H18" i="4"/>
  <c r="H26" i="4"/>
  <c r="H34" i="4"/>
  <c r="H42" i="4"/>
  <c r="H50" i="4"/>
  <c r="H58" i="4"/>
  <c r="H66" i="4"/>
  <c r="H74" i="4"/>
  <c r="H82" i="4"/>
  <c r="H90" i="4"/>
  <c r="H98" i="4"/>
  <c r="H106" i="4"/>
  <c r="H114" i="4"/>
  <c r="H122" i="4"/>
  <c r="H130" i="4"/>
  <c r="H138" i="4"/>
  <c r="H146" i="4"/>
  <c r="H154" i="4"/>
  <c r="H162" i="4"/>
  <c r="H170" i="4"/>
  <c r="H178" i="4"/>
  <c r="H186" i="4"/>
  <c r="H194" i="4"/>
  <c r="H202" i="4"/>
  <c r="H210" i="4"/>
  <c r="H218" i="4"/>
  <c r="H226" i="4"/>
  <c r="H234" i="4"/>
  <c r="H242" i="4"/>
  <c r="H250" i="4"/>
  <c r="H258" i="4"/>
  <c r="H266" i="4"/>
  <c r="H274" i="4"/>
  <c r="H282" i="4"/>
  <c r="H290" i="4"/>
  <c r="H298" i="4"/>
  <c r="H306" i="4"/>
  <c r="H314" i="4"/>
  <c r="H322" i="4"/>
  <c r="H330" i="4"/>
  <c r="H338" i="4"/>
  <c r="H346" i="4"/>
  <c r="H354" i="4"/>
  <c r="H362" i="4"/>
  <c r="H370" i="4"/>
  <c r="H378" i="4"/>
  <c r="H386" i="4"/>
  <c r="H394" i="4"/>
  <c r="H402" i="4"/>
  <c r="H410" i="4"/>
  <c r="H418" i="4"/>
  <c r="H426" i="4"/>
  <c r="H434" i="4"/>
  <c r="H442" i="4"/>
  <c r="H450" i="4"/>
  <c r="H458" i="4"/>
  <c r="H466" i="4"/>
  <c r="H474" i="4"/>
  <c r="H482" i="4"/>
  <c r="H490" i="4"/>
  <c r="H498" i="4"/>
  <c r="C4" i="4"/>
  <c r="C12" i="4"/>
  <c r="C20" i="4"/>
  <c r="C28" i="4"/>
  <c r="C36" i="4"/>
  <c r="C44" i="4"/>
  <c r="C52" i="4"/>
  <c r="C60" i="4"/>
  <c r="C68" i="4"/>
  <c r="C76" i="4"/>
  <c r="C84" i="4"/>
  <c r="C92" i="4"/>
  <c r="C100" i="4"/>
  <c r="C108" i="4"/>
  <c r="C116" i="4"/>
  <c r="C124" i="4"/>
  <c r="C132" i="4"/>
  <c r="C140" i="4"/>
  <c r="C148" i="4"/>
  <c r="C156" i="4"/>
  <c r="C164" i="4"/>
  <c r="H11" i="4"/>
  <c r="H19" i="4"/>
  <c r="H27" i="4"/>
  <c r="H35" i="4"/>
  <c r="H43" i="4"/>
  <c r="H51" i="4"/>
  <c r="H59" i="4"/>
  <c r="H67" i="4"/>
  <c r="H75" i="4"/>
  <c r="H83" i="4"/>
  <c r="H91" i="4"/>
  <c r="H99" i="4"/>
  <c r="H107" i="4"/>
  <c r="H115" i="4"/>
  <c r="H123" i="4"/>
  <c r="H131" i="4"/>
  <c r="H139" i="4"/>
  <c r="H147" i="4"/>
  <c r="H155" i="4"/>
  <c r="H163" i="4"/>
  <c r="H171" i="4"/>
  <c r="H179" i="4"/>
  <c r="H187" i="4"/>
  <c r="H195" i="4"/>
  <c r="H203" i="4"/>
  <c r="H211" i="4"/>
  <c r="H219" i="4"/>
  <c r="H227" i="4"/>
  <c r="H235" i="4"/>
  <c r="H243" i="4"/>
  <c r="H251" i="4"/>
  <c r="H259" i="4"/>
  <c r="H267" i="4"/>
  <c r="H275" i="4"/>
  <c r="H283" i="4"/>
  <c r="H291" i="4"/>
  <c r="H299" i="4"/>
  <c r="H307" i="4"/>
  <c r="H315" i="4"/>
  <c r="H323" i="4"/>
  <c r="H331" i="4"/>
  <c r="H339" i="4"/>
  <c r="H347" i="4"/>
  <c r="H355" i="4"/>
  <c r="H363" i="4"/>
  <c r="H371" i="4"/>
  <c r="H379" i="4"/>
  <c r="H387" i="4"/>
  <c r="H395" i="4"/>
  <c r="H403" i="4"/>
  <c r="H411" i="4"/>
  <c r="H419" i="4"/>
  <c r="H427" i="4"/>
  <c r="H435" i="4"/>
  <c r="H443" i="4"/>
  <c r="H451" i="4"/>
  <c r="H459" i="4"/>
  <c r="H467" i="4"/>
  <c r="H475" i="4"/>
  <c r="H483" i="4"/>
  <c r="H491" i="4"/>
  <c r="H499" i="4"/>
  <c r="C5" i="4"/>
  <c r="C13" i="4"/>
  <c r="C21" i="4"/>
  <c r="C29" i="4"/>
  <c r="C37" i="4"/>
  <c r="C45" i="4"/>
  <c r="C53" i="4"/>
  <c r="C61" i="4"/>
  <c r="C69" i="4"/>
  <c r="C77" i="4"/>
  <c r="C85" i="4"/>
  <c r="C93" i="4"/>
  <c r="C101" i="4"/>
  <c r="C109" i="4"/>
  <c r="C117" i="4"/>
  <c r="C125" i="4"/>
  <c r="C133" i="4"/>
  <c r="C141" i="4"/>
  <c r="C149" i="4"/>
  <c r="C157" i="4"/>
  <c r="C165" i="4"/>
  <c r="C173" i="4"/>
  <c r="C181" i="4"/>
  <c r="H4" i="4"/>
  <c r="H12" i="4"/>
  <c r="H20" i="4"/>
  <c r="H28" i="4"/>
  <c r="H36" i="4"/>
  <c r="H44" i="4"/>
  <c r="H52" i="4"/>
  <c r="H60" i="4"/>
  <c r="H68" i="4"/>
  <c r="H76" i="4"/>
  <c r="H84" i="4"/>
  <c r="H92" i="4"/>
  <c r="H100" i="4"/>
  <c r="H108" i="4"/>
  <c r="H116" i="4"/>
  <c r="H124" i="4"/>
  <c r="H132" i="4"/>
  <c r="H140" i="4"/>
  <c r="H148" i="4"/>
  <c r="H156" i="4"/>
  <c r="H164" i="4"/>
  <c r="H172" i="4"/>
  <c r="H180" i="4"/>
  <c r="H188" i="4"/>
  <c r="H196" i="4"/>
  <c r="H204" i="4"/>
  <c r="H212" i="4"/>
  <c r="H220" i="4"/>
  <c r="H228" i="4"/>
  <c r="H236" i="4"/>
  <c r="H244" i="4"/>
  <c r="H252" i="4"/>
  <c r="H260" i="4"/>
  <c r="H268" i="4"/>
  <c r="H276" i="4"/>
  <c r="H284" i="4"/>
  <c r="H292" i="4"/>
  <c r="H300" i="4"/>
  <c r="H308" i="4"/>
  <c r="H316" i="4"/>
  <c r="H324" i="4"/>
  <c r="H332" i="4"/>
  <c r="H340" i="4"/>
  <c r="H348" i="4"/>
  <c r="H356" i="4"/>
  <c r="H364" i="4"/>
  <c r="H372" i="4"/>
  <c r="H380" i="4"/>
  <c r="H388" i="4"/>
  <c r="H396" i="4"/>
  <c r="H404" i="4"/>
  <c r="H412" i="4"/>
  <c r="H420" i="4"/>
  <c r="H428" i="4"/>
  <c r="H436" i="4"/>
  <c r="H444" i="4"/>
  <c r="H452" i="4"/>
  <c r="H460" i="4"/>
  <c r="H468" i="4"/>
  <c r="H476" i="4"/>
  <c r="H484" i="4"/>
  <c r="H492" i="4"/>
  <c r="H500" i="4"/>
  <c r="C6" i="4"/>
  <c r="C14" i="4"/>
  <c r="C22" i="4"/>
  <c r="C30" i="4"/>
  <c r="C38" i="4"/>
  <c r="C46" i="4"/>
  <c r="C54" i="4"/>
  <c r="C62" i="4"/>
  <c r="C70" i="4"/>
  <c r="C78" i="4"/>
  <c r="C86" i="4"/>
  <c r="C94" i="4"/>
  <c r="C102" i="4"/>
  <c r="C110" i="4"/>
  <c r="C118" i="4"/>
  <c r="C126" i="4"/>
  <c r="C134" i="4"/>
  <c r="C142" i="4"/>
  <c r="C150" i="4"/>
  <c r="C158" i="4"/>
  <c r="C166" i="4"/>
  <c r="C174" i="4"/>
  <c r="H5" i="4"/>
  <c r="H13" i="4"/>
  <c r="H21" i="4"/>
  <c r="H29" i="4"/>
  <c r="H37" i="4"/>
  <c r="H45" i="4"/>
  <c r="H53" i="4"/>
  <c r="H61" i="4"/>
  <c r="H69" i="4"/>
  <c r="H77" i="4"/>
  <c r="H85" i="4"/>
  <c r="H93" i="4"/>
  <c r="H101" i="4"/>
  <c r="H109" i="4"/>
  <c r="H117" i="4"/>
  <c r="H125" i="4"/>
  <c r="H133" i="4"/>
  <c r="H141" i="4"/>
  <c r="H149" i="4"/>
  <c r="H157" i="4"/>
  <c r="H165" i="4"/>
  <c r="H173" i="4"/>
  <c r="H181" i="4"/>
  <c r="H189" i="4"/>
  <c r="H197" i="4"/>
  <c r="H205" i="4"/>
  <c r="H213" i="4"/>
  <c r="H221" i="4"/>
  <c r="H229" i="4"/>
  <c r="H237" i="4"/>
  <c r="H245" i="4"/>
  <c r="H253" i="4"/>
  <c r="H261" i="4"/>
  <c r="H269" i="4"/>
  <c r="H277" i="4"/>
  <c r="H285" i="4"/>
  <c r="H293" i="4"/>
  <c r="H301" i="4"/>
  <c r="H309" i="4"/>
  <c r="H317" i="4"/>
  <c r="H325" i="4"/>
  <c r="H333" i="4"/>
  <c r="H341" i="4"/>
  <c r="H349" i="4"/>
  <c r="H357" i="4"/>
  <c r="H365" i="4"/>
  <c r="H373" i="4"/>
  <c r="H381" i="4"/>
  <c r="H389" i="4"/>
  <c r="H397" i="4"/>
  <c r="H405" i="4"/>
  <c r="H413" i="4"/>
  <c r="H421" i="4"/>
  <c r="H429" i="4"/>
  <c r="H437" i="4"/>
  <c r="H445" i="4"/>
  <c r="H453" i="4"/>
  <c r="H461" i="4"/>
  <c r="H469" i="4"/>
  <c r="H477" i="4"/>
  <c r="H485" i="4"/>
  <c r="H493" i="4"/>
  <c r="H501" i="4"/>
  <c r="C7" i="4"/>
  <c r="C15" i="4"/>
  <c r="C23" i="4"/>
  <c r="C31" i="4"/>
  <c r="C39" i="4"/>
  <c r="C47" i="4"/>
  <c r="C55" i="4"/>
  <c r="C63" i="4"/>
  <c r="C71" i="4"/>
  <c r="C79" i="4"/>
  <c r="C87" i="4"/>
  <c r="C95" i="4"/>
  <c r="C103" i="4"/>
  <c r="C111" i="4"/>
  <c r="C119" i="4"/>
  <c r="C127" i="4"/>
  <c r="C135" i="4"/>
  <c r="C143" i="4"/>
  <c r="C151" i="4"/>
  <c r="C159" i="4"/>
  <c r="C167" i="4"/>
  <c r="C175" i="4"/>
  <c r="H6" i="4"/>
  <c r="H14" i="4"/>
  <c r="H22" i="4"/>
  <c r="H30" i="4"/>
  <c r="H38" i="4"/>
  <c r="H46" i="4"/>
  <c r="H54" i="4"/>
  <c r="H62" i="4"/>
  <c r="H70" i="4"/>
  <c r="H78" i="4"/>
  <c r="H86" i="4"/>
  <c r="H94" i="4"/>
  <c r="H102" i="4"/>
  <c r="H110" i="4"/>
  <c r="H118" i="4"/>
  <c r="H126" i="4"/>
  <c r="H134" i="4"/>
  <c r="H142" i="4"/>
  <c r="H150" i="4"/>
  <c r="H158" i="4"/>
  <c r="H166" i="4"/>
  <c r="H174" i="4"/>
  <c r="H182" i="4"/>
  <c r="H190" i="4"/>
  <c r="H198" i="4"/>
  <c r="H206" i="4"/>
  <c r="H214" i="4"/>
  <c r="H222" i="4"/>
  <c r="H230" i="4"/>
  <c r="H238" i="4"/>
  <c r="H246" i="4"/>
  <c r="H254" i="4"/>
  <c r="H262" i="4"/>
  <c r="H270" i="4"/>
  <c r="H278" i="4"/>
  <c r="H286" i="4"/>
  <c r="H294" i="4"/>
  <c r="H302" i="4"/>
  <c r="H310" i="4"/>
  <c r="H318" i="4"/>
  <c r="H326" i="4"/>
  <c r="H334" i="4"/>
  <c r="H342" i="4"/>
  <c r="H350" i="4"/>
  <c r="H358" i="4"/>
  <c r="H366" i="4"/>
  <c r="H374" i="4"/>
  <c r="H382" i="4"/>
  <c r="H390" i="4"/>
  <c r="H398" i="4"/>
  <c r="H406" i="4"/>
  <c r="H414" i="4"/>
  <c r="H422" i="4"/>
  <c r="H430" i="4"/>
  <c r="H438" i="4"/>
  <c r="H446" i="4"/>
  <c r="H454" i="4"/>
  <c r="H462" i="4"/>
  <c r="H470" i="4"/>
  <c r="H478" i="4"/>
  <c r="H486" i="4"/>
  <c r="H494" i="4"/>
  <c r="H502" i="4"/>
  <c r="C8" i="4"/>
  <c r="C16" i="4"/>
  <c r="C24" i="4"/>
  <c r="C32" i="4"/>
  <c r="C40" i="4"/>
  <c r="C48" i="4"/>
  <c r="C56" i="4"/>
  <c r="C64" i="4"/>
  <c r="C72" i="4"/>
  <c r="C80" i="4"/>
  <c r="C88" i="4"/>
  <c r="C96" i="4"/>
  <c r="C104" i="4"/>
  <c r="C112" i="4"/>
  <c r="C120" i="4"/>
  <c r="C128" i="4"/>
  <c r="C136" i="4"/>
  <c r="C144" i="4"/>
  <c r="C152" i="4"/>
  <c r="C160" i="4"/>
  <c r="C168" i="4"/>
  <c r="C176" i="4"/>
  <c r="H39" i="4"/>
  <c r="H103" i="4"/>
  <c r="H167" i="4"/>
  <c r="H231" i="4"/>
  <c r="H295" i="4"/>
  <c r="H359" i="4"/>
  <c r="H423" i="4"/>
  <c r="H487" i="4"/>
  <c r="C49" i="4"/>
  <c r="C113" i="4"/>
  <c r="C170" i="4"/>
  <c r="C185" i="4"/>
  <c r="C193" i="4"/>
  <c r="C201" i="4"/>
  <c r="C209" i="4"/>
  <c r="C217" i="4"/>
  <c r="C225" i="4"/>
  <c r="C233" i="4"/>
  <c r="C241" i="4"/>
  <c r="C249" i="4"/>
  <c r="C257" i="4"/>
  <c r="C265" i="4"/>
  <c r="C273" i="4"/>
  <c r="C289" i="4"/>
  <c r="C297" i="4"/>
  <c r="C321" i="4"/>
  <c r="C337" i="4"/>
  <c r="C353" i="4"/>
  <c r="C369" i="4"/>
  <c r="C385" i="4"/>
  <c r="C401" i="4"/>
  <c r="C417" i="4"/>
  <c r="C433" i="4"/>
  <c r="C441" i="4"/>
  <c r="C457" i="4"/>
  <c r="C473" i="4"/>
  <c r="C489" i="4"/>
  <c r="C505" i="4"/>
  <c r="C426" i="4"/>
  <c r="C450" i="4"/>
  <c r="C466" i="4"/>
  <c r="C490" i="4"/>
  <c r="C451" i="4"/>
  <c r="C483" i="4"/>
  <c r="C33" i="4"/>
  <c r="C351" i="4"/>
  <c r="C423" i="4"/>
  <c r="C479" i="4"/>
  <c r="H47" i="4"/>
  <c r="H111" i="4"/>
  <c r="H175" i="4"/>
  <c r="H239" i="4"/>
  <c r="H303" i="4"/>
  <c r="H367" i="4"/>
  <c r="H431" i="4"/>
  <c r="H495" i="4"/>
  <c r="C57" i="4"/>
  <c r="C121" i="4"/>
  <c r="C172" i="4"/>
  <c r="C186" i="4"/>
  <c r="C194" i="4"/>
  <c r="C202" i="4"/>
  <c r="C210" i="4"/>
  <c r="C218" i="4"/>
  <c r="C226" i="4"/>
  <c r="C234" i="4"/>
  <c r="C242" i="4"/>
  <c r="C250" i="4"/>
  <c r="C258" i="4"/>
  <c r="C266" i="4"/>
  <c r="C274" i="4"/>
  <c r="C282" i="4"/>
  <c r="C290" i="4"/>
  <c r="C298" i="4"/>
  <c r="C306" i="4"/>
  <c r="C314" i="4"/>
  <c r="C322" i="4"/>
  <c r="C330" i="4"/>
  <c r="C338" i="4"/>
  <c r="C346" i="4"/>
  <c r="C354" i="4"/>
  <c r="C362" i="4"/>
  <c r="C370" i="4"/>
  <c r="C378" i="4"/>
  <c r="C386" i="4"/>
  <c r="C394" i="4"/>
  <c r="C402" i="4"/>
  <c r="C410" i="4"/>
  <c r="C418" i="4"/>
  <c r="C442" i="4"/>
  <c r="C474" i="4"/>
  <c r="C498" i="4"/>
  <c r="C475" i="4"/>
  <c r="H215" i="4"/>
  <c r="C335" i="4"/>
  <c r="C399" i="4"/>
  <c r="C455" i="4"/>
  <c r="H55" i="4"/>
  <c r="H119" i="4"/>
  <c r="H183" i="4"/>
  <c r="H247" i="4"/>
  <c r="H311" i="4"/>
  <c r="H375" i="4"/>
  <c r="H439" i="4"/>
  <c r="H503" i="4"/>
  <c r="C65" i="4"/>
  <c r="C129" i="4"/>
  <c r="C177" i="4"/>
  <c r="C187" i="4"/>
  <c r="C195" i="4"/>
  <c r="C203" i="4"/>
  <c r="C211" i="4"/>
  <c r="C219" i="4"/>
  <c r="C227" i="4"/>
  <c r="C235" i="4"/>
  <c r="C243" i="4"/>
  <c r="C251" i="4"/>
  <c r="C259" i="4"/>
  <c r="C267" i="4"/>
  <c r="C275" i="4"/>
  <c r="C283" i="4"/>
  <c r="C291" i="4"/>
  <c r="C299" i="4"/>
  <c r="C307" i="4"/>
  <c r="C315" i="4"/>
  <c r="C323" i="4"/>
  <c r="C331" i="4"/>
  <c r="C339" i="4"/>
  <c r="C347" i="4"/>
  <c r="C355" i="4"/>
  <c r="C363" i="4"/>
  <c r="C371" i="4"/>
  <c r="C379" i="4"/>
  <c r="C387" i="4"/>
  <c r="C395" i="4"/>
  <c r="C403" i="4"/>
  <c r="C411" i="4"/>
  <c r="C419" i="4"/>
  <c r="C427" i="4"/>
  <c r="C435" i="4"/>
  <c r="C443" i="4"/>
  <c r="C459" i="4"/>
  <c r="C491" i="4"/>
  <c r="H471" i="4"/>
  <c r="C359" i="4"/>
  <c r="C431" i="4"/>
  <c r="C487" i="4"/>
  <c r="H63" i="4"/>
  <c r="H127" i="4"/>
  <c r="H191" i="4"/>
  <c r="H255" i="4"/>
  <c r="H319" i="4"/>
  <c r="H383" i="4"/>
  <c r="H447" i="4"/>
  <c r="C9" i="4"/>
  <c r="C73" i="4"/>
  <c r="C137" i="4"/>
  <c r="C178" i="4"/>
  <c r="C188" i="4"/>
  <c r="C196" i="4"/>
  <c r="C204" i="4"/>
  <c r="C212" i="4"/>
  <c r="C220" i="4"/>
  <c r="C228" i="4"/>
  <c r="C236" i="4"/>
  <c r="C244" i="4"/>
  <c r="C252" i="4"/>
  <c r="C260" i="4"/>
  <c r="C268" i="4"/>
  <c r="C276" i="4"/>
  <c r="C284" i="4"/>
  <c r="C292" i="4"/>
  <c r="C300" i="4"/>
  <c r="C308" i="4"/>
  <c r="C316" i="4"/>
  <c r="C324" i="4"/>
  <c r="C332" i="4"/>
  <c r="C340" i="4"/>
  <c r="C348" i="4"/>
  <c r="C356" i="4"/>
  <c r="C364" i="4"/>
  <c r="C372" i="4"/>
  <c r="C380" i="4"/>
  <c r="C388" i="4"/>
  <c r="C396" i="4"/>
  <c r="C404" i="4"/>
  <c r="C412" i="4"/>
  <c r="C420" i="4"/>
  <c r="C428" i="4"/>
  <c r="C436" i="4"/>
  <c r="C444" i="4"/>
  <c r="C452" i="4"/>
  <c r="C460" i="4"/>
  <c r="C468" i="4"/>
  <c r="C476" i="4"/>
  <c r="C484" i="4"/>
  <c r="C492" i="4"/>
  <c r="C500" i="4"/>
  <c r="C294" i="4"/>
  <c r="C318" i="4"/>
  <c r="C342" i="4"/>
  <c r="C358" i="4"/>
  <c r="C374" i="4"/>
  <c r="C398" i="4"/>
  <c r="C422" i="4"/>
  <c r="C430" i="4"/>
  <c r="C454" i="4"/>
  <c r="C478" i="4"/>
  <c r="C494" i="4"/>
  <c r="H151" i="4"/>
  <c r="H407" i="4"/>
  <c r="C97" i="4"/>
  <c r="C191" i="4"/>
  <c r="C215" i="4"/>
  <c r="C239" i="4"/>
  <c r="C247" i="4"/>
  <c r="C279" i="4"/>
  <c r="C303" i="4"/>
  <c r="C343" i="4"/>
  <c r="C383" i="4"/>
  <c r="C439" i="4"/>
  <c r="C495" i="4"/>
  <c r="H7" i="4"/>
  <c r="H71" i="4"/>
  <c r="H135" i="4"/>
  <c r="H199" i="4"/>
  <c r="H263" i="4"/>
  <c r="H327" i="4"/>
  <c r="H391" i="4"/>
  <c r="H455" i="4"/>
  <c r="C17" i="4"/>
  <c r="C81" i="4"/>
  <c r="C145" i="4"/>
  <c r="C180" i="4"/>
  <c r="C189" i="4"/>
  <c r="C197" i="4"/>
  <c r="C205" i="4"/>
  <c r="C213" i="4"/>
  <c r="C221" i="4"/>
  <c r="C229" i="4"/>
  <c r="C237" i="4"/>
  <c r="C245" i="4"/>
  <c r="C253" i="4"/>
  <c r="C261" i="4"/>
  <c r="C269" i="4"/>
  <c r="C277" i="4"/>
  <c r="C285" i="4"/>
  <c r="C293" i="4"/>
  <c r="C301" i="4"/>
  <c r="C309" i="4"/>
  <c r="C317" i="4"/>
  <c r="C325" i="4"/>
  <c r="C333" i="4"/>
  <c r="C341" i="4"/>
  <c r="C349" i="4"/>
  <c r="C357" i="4"/>
  <c r="C365" i="4"/>
  <c r="C373" i="4"/>
  <c r="C381" i="4"/>
  <c r="C389" i="4"/>
  <c r="C397" i="4"/>
  <c r="C405" i="4"/>
  <c r="C413" i="4"/>
  <c r="C421" i="4"/>
  <c r="C429" i="4"/>
  <c r="C437" i="4"/>
  <c r="C445" i="4"/>
  <c r="C453" i="4"/>
  <c r="C461" i="4"/>
  <c r="C469" i="4"/>
  <c r="C477" i="4"/>
  <c r="C485" i="4"/>
  <c r="C493" i="4"/>
  <c r="C501" i="4"/>
  <c r="C310" i="4"/>
  <c r="C334" i="4"/>
  <c r="C366" i="4"/>
  <c r="C390" i="4"/>
  <c r="C414" i="4"/>
  <c r="C438" i="4"/>
  <c r="C462" i="4"/>
  <c r="C486" i="4"/>
  <c r="H87" i="4"/>
  <c r="H343" i="4"/>
  <c r="C183" i="4"/>
  <c r="C207" i="4"/>
  <c r="C223" i="4"/>
  <c r="C255" i="4"/>
  <c r="C287" i="4"/>
  <c r="C319" i="4"/>
  <c r="C375" i="4"/>
  <c r="C415" i="4"/>
  <c r="C471" i="4"/>
  <c r="H15" i="4"/>
  <c r="H79" i="4"/>
  <c r="H143" i="4"/>
  <c r="H207" i="4"/>
  <c r="H271" i="4"/>
  <c r="H335" i="4"/>
  <c r="H399" i="4"/>
  <c r="H463" i="4"/>
  <c r="C25" i="4"/>
  <c r="C89" i="4"/>
  <c r="C153" i="4"/>
  <c r="C182" i="4"/>
  <c r="C190" i="4"/>
  <c r="C198" i="4"/>
  <c r="C206" i="4"/>
  <c r="C214" i="4"/>
  <c r="C222" i="4"/>
  <c r="C230" i="4"/>
  <c r="C238" i="4"/>
  <c r="C246" i="4"/>
  <c r="C254" i="4"/>
  <c r="C262" i="4"/>
  <c r="C270" i="4"/>
  <c r="C278" i="4"/>
  <c r="C286" i="4"/>
  <c r="C302" i="4"/>
  <c r="C326" i="4"/>
  <c r="C350" i="4"/>
  <c r="C382" i="4"/>
  <c r="C406" i="4"/>
  <c r="C446" i="4"/>
  <c r="C470" i="4"/>
  <c r="C502" i="4"/>
  <c r="H23" i="4"/>
  <c r="H279" i="4"/>
  <c r="C161" i="4"/>
  <c r="C199" i="4"/>
  <c r="C231" i="4"/>
  <c r="C263" i="4"/>
  <c r="C295" i="4"/>
  <c r="C327" i="4"/>
  <c r="C391" i="4"/>
  <c r="C447" i="4"/>
  <c r="C503" i="4"/>
  <c r="H31" i="4"/>
  <c r="H95" i="4"/>
  <c r="H159" i="4"/>
  <c r="H223" i="4"/>
  <c r="H287" i="4"/>
  <c r="H351" i="4"/>
  <c r="H415" i="4"/>
  <c r="H479" i="4"/>
  <c r="C41" i="4"/>
  <c r="C105" i="4"/>
  <c r="C169" i="4"/>
  <c r="C184" i="4"/>
  <c r="C192" i="4"/>
  <c r="C200" i="4"/>
  <c r="C208" i="4"/>
  <c r="C216" i="4"/>
  <c r="C224" i="4"/>
  <c r="C232" i="4"/>
  <c r="C240" i="4"/>
  <c r="C248" i="4"/>
  <c r="C256" i="4"/>
  <c r="C264" i="4"/>
  <c r="C272" i="4"/>
  <c r="C280" i="4"/>
  <c r="C288" i="4"/>
  <c r="C296" i="4"/>
  <c r="C304" i="4"/>
  <c r="C312" i="4"/>
  <c r="C320" i="4"/>
  <c r="C328" i="4"/>
  <c r="C336" i="4"/>
  <c r="C344" i="4"/>
  <c r="C352" i="4"/>
  <c r="C360" i="4"/>
  <c r="C368" i="4"/>
  <c r="C376" i="4"/>
  <c r="C384" i="4"/>
  <c r="C392" i="4"/>
  <c r="C400" i="4"/>
  <c r="C408" i="4"/>
  <c r="C416" i="4"/>
  <c r="C424" i="4"/>
  <c r="C432" i="4"/>
  <c r="C440" i="4"/>
  <c r="C448" i="4"/>
  <c r="C456" i="4"/>
  <c r="C464" i="4"/>
  <c r="C472" i="4"/>
  <c r="C480" i="4"/>
  <c r="C488" i="4"/>
  <c r="C496" i="4"/>
  <c r="C504" i="4"/>
  <c r="C281" i="4"/>
  <c r="C305" i="4"/>
  <c r="C313" i="4"/>
  <c r="C329" i="4"/>
  <c r="C345" i="4"/>
  <c r="C361" i="4"/>
  <c r="C377" i="4"/>
  <c r="C393" i="4"/>
  <c r="C409" i="4"/>
  <c r="C425" i="4"/>
  <c r="C449" i="4"/>
  <c r="C465" i="4"/>
  <c r="C481" i="4"/>
  <c r="C497" i="4"/>
  <c r="C434" i="4"/>
  <c r="C458" i="4"/>
  <c r="C482" i="4"/>
  <c r="C467" i="4"/>
  <c r="C499" i="4"/>
  <c r="C271" i="4"/>
  <c r="C311" i="4"/>
  <c r="C367" i="4"/>
  <c r="C407" i="4"/>
  <c r="C463" i="4"/>
  <c r="D3" i="4"/>
  <c r="C3" i="4"/>
  <c r="D11" i="4"/>
  <c r="D10" i="4"/>
  <c r="D13" i="4"/>
  <c r="D18" i="4"/>
  <c r="D26" i="4"/>
  <c r="D34" i="4"/>
  <c r="D42" i="4"/>
  <c r="D50" i="4"/>
  <c r="D58" i="4"/>
  <c r="D66" i="4"/>
  <c r="D74" i="4"/>
  <c r="D82" i="4"/>
  <c r="D90" i="4"/>
  <c r="D98" i="4"/>
  <c r="D106" i="4"/>
  <c r="D114" i="4"/>
  <c r="D122" i="4"/>
  <c r="D130" i="4"/>
  <c r="D138" i="4"/>
  <c r="D146" i="4"/>
  <c r="D154" i="4"/>
  <c r="D162" i="4"/>
  <c r="D170" i="4"/>
  <c r="D178" i="4"/>
  <c r="D186" i="4"/>
  <c r="D194" i="4"/>
  <c r="D202" i="4"/>
  <c r="D210" i="4"/>
  <c r="D218" i="4"/>
  <c r="D226" i="4"/>
  <c r="D234" i="4"/>
  <c r="D242" i="4"/>
  <c r="D250" i="4"/>
  <c r="D258" i="4"/>
  <c r="D266" i="4"/>
  <c r="D274" i="4"/>
  <c r="D282" i="4"/>
  <c r="D290" i="4"/>
  <c r="D298" i="4"/>
  <c r="D306" i="4"/>
  <c r="D314" i="4"/>
  <c r="D322" i="4"/>
  <c r="D330" i="4"/>
  <c r="D338" i="4"/>
  <c r="D346" i="4"/>
  <c r="D354" i="4"/>
  <c r="D362" i="4"/>
  <c r="D370" i="4"/>
  <c r="D378" i="4"/>
  <c r="D386" i="4"/>
  <c r="D394" i="4"/>
  <c r="D402" i="4"/>
  <c r="D410" i="4"/>
  <c r="D418" i="4"/>
  <c r="D426" i="4"/>
  <c r="D434" i="4"/>
  <c r="D442" i="4"/>
  <c r="D450" i="4"/>
  <c r="D458" i="4"/>
  <c r="D466" i="4"/>
  <c r="D474" i="4"/>
  <c r="D482" i="4"/>
  <c r="D490" i="4"/>
  <c r="D498" i="4"/>
  <c r="D291" i="4"/>
  <c r="D379" i="4"/>
  <c r="D411" i="4"/>
  <c r="D435" i="4"/>
  <c r="D459" i="4"/>
  <c r="D475" i="4"/>
  <c r="D499" i="4"/>
  <c r="D356" i="4"/>
  <c r="D428" i="4"/>
  <c r="D452" i="4"/>
  <c r="D19" i="4"/>
  <c r="D27" i="4"/>
  <c r="D35" i="4"/>
  <c r="D43" i="4"/>
  <c r="D51" i="4"/>
  <c r="D59" i="4"/>
  <c r="D67" i="4"/>
  <c r="D75" i="4"/>
  <c r="D83" i="4"/>
  <c r="D91" i="4"/>
  <c r="D99" i="4"/>
  <c r="D107" i="4"/>
  <c r="D115" i="4"/>
  <c r="D123" i="4"/>
  <c r="D131" i="4"/>
  <c r="D139" i="4"/>
  <c r="D147" i="4"/>
  <c r="D155" i="4"/>
  <c r="D163" i="4"/>
  <c r="D171" i="4"/>
  <c r="D179" i="4"/>
  <c r="D187" i="4"/>
  <c r="D195" i="4"/>
  <c r="D203" i="4"/>
  <c r="D211" i="4"/>
  <c r="D219" i="4"/>
  <c r="D227" i="4"/>
  <c r="D235" i="4"/>
  <c r="D243" i="4"/>
  <c r="D251" i="4"/>
  <c r="D259" i="4"/>
  <c r="D267" i="4"/>
  <c r="D275" i="4"/>
  <c r="D283" i="4"/>
  <c r="D307" i="4"/>
  <c r="D315" i="4"/>
  <c r="D323" i="4"/>
  <c r="D331" i="4"/>
  <c r="D339" i="4"/>
  <c r="D347" i="4"/>
  <c r="D355" i="4"/>
  <c r="D363" i="4"/>
  <c r="D371" i="4"/>
  <c r="D387" i="4"/>
  <c r="D403" i="4"/>
  <c r="D427" i="4"/>
  <c r="D451" i="4"/>
  <c r="D483" i="4"/>
  <c r="D372" i="4"/>
  <c r="D4" i="4"/>
  <c r="D12" i="4"/>
  <c r="D20" i="4"/>
  <c r="D28" i="4"/>
  <c r="D36" i="4"/>
  <c r="D44" i="4"/>
  <c r="D52" i="4"/>
  <c r="D60" i="4"/>
  <c r="D68" i="4"/>
  <c r="D76" i="4"/>
  <c r="D84" i="4"/>
  <c r="D92" i="4"/>
  <c r="D100" i="4"/>
  <c r="D108" i="4"/>
  <c r="D116" i="4"/>
  <c r="D124" i="4"/>
  <c r="D132" i="4"/>
  <c r="D140" i="4"/>
  <c r="D148" i="4"/>
  <c r="D156" i="4"/>
  <c r="D164" i="4"/>
  <c r="D172" i="4"/>
  <c r="D180" i="4"/>
  <c r="D188" i="4"/>
  <c r="D196" i="4"/>
  <c r="D204" i="4"/>
  <c r="D212" i="4"/>
  <c r="D220" i="4"/>
  <c r="D228" i="4"/>
  <c r="D236" i="4"/>
  <c r="D244" i="4"/>
  <c r="D252" i="4"/>
  <c r="D260" i="4"/>
  <c r="D268" i="4"/>
  <c r="D276" i="4"/>
  <c r="D284" i="4"/>
  <c r="D292" i="4"/>
  <c r="D300" i="4"/>
  <c r="D308" i="4"/>
  <c r="D316" i="4"/>
  <c r="D324" i="4"/>
  <c r="D332" i="4"/>
  <c r="D340" i="4"/>
  <c r="D348" i="4"/>
  <c r="D364" i="4"/>
  <c r="D380" i="4"/>
  <c r="D396" i="4"/>
  <c r="D404" i="4"/>
  <c r="D412" i="4"/>
  <c r="D420" i="4"/>
  <c r="D436" i="4"/>
  <c r="D444" i="4"/>
  <c r="D5" i="4"/>
  <c r="D21" i="4"/>
  <c r="D29" i="4"/>
  <c r="D37" i="4"/>
  <c r="D45" i="4"/>
  <c r="D53" i="4"/>
  <c r="D61" i="4"/>
  <c r="D69" i="4"/>
  <c r="D77" i="4"/>
  <c r="D85" i="4"/>
  <c r="D93" i="4"/>
  <c r="D101" i="4"/>
  <c r="D109" i="4"/>
  <c r="D117" i="4"/>
  <c r="D125" i="4"/>
  <c r="D133" i="4"/>
  <c r="D141" i="4"/>
  <c r="D149" i="4"/>
  <c r="D157" i="4"/>
  <c r="D165" i="4"/>
  <c r="D173" i="4"/>
  <c r="D181" i="4"/>
  <c r="D189" i="4"/>
  <c r="D197" i="4"/>
  <c r="D205" i="4"/>
  <c r="D213" i="4"/>
  <c r="D221" i="4"/>
  <c r="D229" i="4"/>
  <c r="D237" i="4"/>
  <c r="D245" i="4"/>
  <c r="D253" i="4"/>
  <c r="D261" i="4"/>
  <c r="D269" i="4"/>
  <c r="D277" i="4"/>
  <c r="D285" i="4"/>
  <c r="D293" i="4"/>
  <c r="D301" i="4"/>
  <c r="D6" i="4"/>
  <c r="D7" i="4"/>
  <c r="D15" i="4"/>
  <c r="D23" i="4"/>
  <c r="D31" i="4"/>
  <c r="D39" i="4"/>
  <c r="D47" i="4"/>
  <c r="D55" i="4"/>
  <c r="D63" i="4"/>
  <c r="D71" i="4"/>
  <c r="D79" i="4"/>
  <c r="D87" i="4"/>
  <c r="D95" i="4"/>
  <c r="D103" i="4"/>
  <c r="D111" i="4"/>
  <c r="D119" i="4"/>
  <c r="D127" i="4"/>
  <c r="D135" i="4"/>
  <c r="D143" i="4"/>
  <c r="D151" i="4"/>
  <c r="D159" i="4"/>
  <c r="D167" i="4"/>
  <c r="D175" i="4"/>
  <c r="D183" i="4"/>
  <c r="D191" i="4"/>
  <c r="D199" i="4"/>
  <c r="D207" i="4"/>
  <c r="D215" i="4"/>
  <c r="D223" i="4"/>
  <c r="D231" i="4"/>
  <c r="D239" i="4"/>
  <c r="D247" i="4"/>
  <c r="D255" i="4"/>
  <c r="D263" i="4"/>
  <c r="D271" i="4"/>
  <c r="D279" i="4"/>
  <c r="D287" i="4"/>
  <c r="D295" i="4"/>
  <c r="D303" i="4"/>
  <c r="D311" i="4"/>
  <c r="D319" i="4"/>
  <c r="D327" i="4"/>
  <c r="D335" i="4"/>
  <c r="D343" i="4"/>
  <c r="D351" i="4"/>
  <c r="D359" i="4"/>
  <c r="D367" i="4"/>
  <c r="D375" i="4"/>
  <c r="D383" i="4"/>
  <c r="D391" i="4"/>
  <c r="D399" i="4"/>
  <c r="D407" i="4"/>
  <c r="D415" i="4"/>
  <c r="D423" i="4"/>
  <c r="D431" i="4"/>
  <c r="D439" i="4"/>
  <c r="D447" i="4"/>
  <c r="D455" i="4"/>
  <c r="D463" i="4"/>
  <c r="D471" i="4"/>
  <c r="D479" i="4"/>
  <c r="D487" i="4"/>
  <c r="D495" i="4"/>
  <c r="D503" i="4"/>
  <c r="D16" i="4"/>
  <c r="D24" i="4"/>
  <c r="D32" i="4"/>
  <c r="D40" i="4"/>
  <c r="D48" i="4"/>
  <c r="D56" i="4"/>
  <c r="D64" i="4"/>
  <c r="D72" i="4"/>
  <c r="D80" i="4"/>
  <c r="D88" i="4"/>
  <c r="D96" i="4"/>
  <c r="D104" i="4"/>
  <c r="D112" i="4"/>
  <c r="D120" i="4"/>
  <c r="D128" i="4"/>
  <c r="D136" i="4"/>
  <c r="D144" i="4"/>
  <c r="D152" i="4"/>
  <c r="D160" i="4"/>
  <c r="D168" i="4"/>
  <c r="D176" i="4"/>
  <c r="D8" i="4"/>
  <c r="D9" i="4"/>
  <c r="D17" i="4"/>
  <c r="D25" i="4"/>
  <c r="D33" i="4"/>
  <c r="D41" i="4"/>
  <c r="D49" i="4"/>
  <c r="D57" i="4"/>
  <c r="D65" i="4"/>
  <c r="D73" i="4"/>
  <c r="D81" i="4"/>
  <c r="D89" i="4"/>
  <c r="D97" i="4"/>
  <c r="D105" i="4"/>
  <c r="D113" i="4"/>
  <c r="D121" i="4"/>
  <c r="D129" i="4"/>
  <c r="D137" i="4"/>
  <c r="D145" i="4"/>
  <c r="D153" i="4"/>
  <c r="D161" i="4"/>
  <c r="D169" i="4"/>
  <c r="D177" i="4"/>
  <c r="D185" i="4"/>
  <c r="D193" i="4"/>
  <c r="D201" i="4"/>
  <c r="D209" i="4"/>
  <c r="D217" i="4"/>
  <c r="D225" i="4"/>
  <c r="D233" i="4"/>
  <c r="D241" i="4"/>
  <c r="D249" i="4"/>
  <c r="D257" i="4"/>
  <c r="D265" i="4"/>
  <c r="D273" i="4"/>
  <c r="D281" i="4"/>
  <c r="D289" i="4"/>
  <c r="D297" i="4"/>
  <c r="D305" i="4"/>
  <c r="D313" i="4"/>
  <c r="D321" i="4"/>
  <c r="D329" i="4"/>
  <c r="D337" i="4"/>
  <c r="D345" i="4"/>
  <c r="D353" i="4"/>
  <c r="D361" i="4"/>
  <c r="D369" i="4"/>
  <c r="D377" i="4"/>
  <c r="D385" i="4"/>
  <c r="D393" i="4"/>
  <c r="D401" i="4"/>
  <c r="D409" i="4"/>
  <c r="D417" i="4"/>
  <c r="D425" i="4"/>
  <c r="D433" i="4"/>
  <c r="D441" i="4"/>
  <c r="D449" i="4"/>
  <c r="D457" i="4"/>
  <c r="D465" i="4"/>
  <c r="D473" i="4"/>
  <c r="D481" i="4"/>
  <c r="D489" i="4"/>
  <c r="D497" i="4"/>
  <c r="D505" i="4"/>
  <c r="D299" i="4"/>
  <c r="D395" i="4"/>
  <c r="D419" i="4"/>
  <c r="D443" i="4"/>
  <c r="D467" i="4"/>
  <c r="D491" i="4"/>
  <c r="D388" i="4"/>
  <c r="D14" i="4"/>
  <c r="D78" i="4"/>
  <c r="D142" i="4"/>
  <c r="D192" i="4"/>
  <c r="D224" i="4"/>
  <c r="D256" i="4"/>
  <c r="D288" i="4"/>
  <c r="D317" i="4"/>
  <c r="D336" i="4"/>
  <c r="D358" i="4"/>
  <c r="D381" i="4"/>
  <c r="D400" i="4"/>
  <c r="D422" i="4"/>
  <c r="D445" i="4"/>
  <c r="D462" i="4"/>
  <c r="D478" i="4"/>
  <c r="D494" i="4"/>
  <c r="D126" i="4"/>
  <c r="D280" i="4"/>
  <c r="D374" i="4"/>
  <c r="D476" i="4"/>
  <c r="D22" i="4"/>
  <c r="D86" i="4"/>
  <c r="D150" i="4"/>
  <c r="D198" i="4"/>
  <c r="D230" i="4"/>
  <c r="D262" i="4"/>
  <c r="D294" i="4"/>
  <c r="D318" i="4"/>
  <c r="D341" i="4"/>
  <c r="D360" i="4"/>
  <c r="D382" i="4"/>
  <c r="D405" i="4"/>
  <c r="D424" i="4"/>
  <c r="D446" i="4"/>
  <c r="D464" i="4"/>
  <c r="D480" i="4"/>
  <c r="D496" i="4"/>
  <c r="D248" i="4"/>
  <c r="D30" i="4"/>
  <c r="D94" i="4"/>
  <c r="D158" i="4"/>
  <c r="D200" i="4"/>
  <c r="D232" i="4"/>
  <c r="D264" i="4"/>
  <c r="D296" i="4"/>
  <c r="D320" i="4"/>
  <c r="D342" i="4"/>
  <c r="D365" i="4"/>
  <c r="D384" i="4"/>
  <c r="D406" i="4"/>
  <c r="D429" i="4"/>
  <c r="D448" i="4"/>
  <c r="D468" i="4"/>
  <c r="D484" i="4"/>
  <c r="D500" i="4"/>
  <c r="D38" i="4"/>
  <c r="D102" i="4"/>
  <c r="D166" i="4"/>
  <c r="D206" i="4"/>
  <c r="D238" i="4"/>
  <c r="D270" i="4"/>
  <c r="D302" i="4"/>
  <c r="D325" i="4"/>
  <c r="D344" i="4"/>
  <c r="D366" i="4"/>
  <c r="D389" i="4"/>
  <c r="D408" i="4"/>
  <c r="D430" i="4"/>
  <c r="D453" i="4"/>
  <c r="D469" i="4"/>
  <c r="D485" i="4"/>
  <c r="D501" i="4"/>
  <c r="D184" i="4"/>
  <c r="D333" i="4"/>
  <c r="D416" i="4"/>
  <c r="D46" i="4"/>
  <c r="D110" i="4"/>
  <c r="D174" i="4"/>
  <c r="D208" i="4"/>
  <c r="D240" i="4"/>
  <c r="D272" i="4"/>
  <c r="D304" i="4"/>
  <c r="D326" i="4"/>
  <c r="D349" i="4"/>
  <c r="D368" i="4"/>
  <c r="D390" i="4"/>
  <c r="D413" i="4"/>
  <c r="D432" i="4"/>
  <c r="D454" i="4"/>
  <c r="D470" i="4"/>
  <c r="D486" i="4"/>
  <c r="D502" i="4"/>
  <c r="D216" i="4"/>
  <c r="D352" i="4"/>
  <c r="D438" i="4"/>
  <c r="D54" i="4"/>
  <c r="D118" i="4"/>
  <c r="D182" i="4"/>
  <c r="D214" i="4"/>
  <c r="D246" i="4"/>
  <c r="D278" i="4"/>
  <c r="D309" i="4"/>
  <c r="D328" i="4"/>
  <c r="D350" i="4"/>
  <c r="D373" i="4"/>
  <c r="D392" i="4"/>
  <c r="D414" i="4"/>
  <c r="D437" i="4"/>
  <c r="D456" i="4"/>
  <c r="D472" i="4"/>
  <c r="D488" i="4"/>
  <c r="D504" i="4"/>
  <c r="D62" i="4"/>
  <c r="D310" i="4"/>
  <c r="D397" i="4"/>
  <c r="D492" i="4"/>
  <c r="D70" i="4"/>
  <c r="D134" i="4"/>
  <c r="D190" i="4"/>
  <c r="D222" i="4"/>
  <c r="D254" i="4"/>
  <c r="D286" i="4"/>
  <c r="D312" i="4"/>
  <c r="D334" i="4"/>
  <c r="D357" i="4"/>
  <c r="D376" i="4"/>
  <c r="D398" i="4"/>
  <c r="D421" i="4"/>
  <c r="D440" i="4"/>
  <c r="D461" i="4"/>
  <c r="D477" i="4"/>
  <c r="D493" i="4"/>
  <c r="D460" i="4"/>
  <c r="E26" i="4"/>
  <c r="F354" i="4"/>
  <c r="E56" i="4"/>
  <c r="E20" i="4"/>
  <c r="F492" i="4"/>
  <c r="F456" i="4"/>
  <c r="F420" i="4"/>
  <c r="F384" i="4"/>
  <c r="F348" i="4"/>
  <c r="F307" i="4"/>
  <c r="F261" i="4"/>
  <c r="F207" i="4"/>
  <c r="F153" i="4"/>
  <c r="F88" i="4"/>
  <c r="F23" i="4"/>
  <c r="E50" i="4"/>
  <c r="F486" i="4"/>
  <c r="F414" i="4"/>
  <c r="F342" i="4"/>
  <c r="F253" i="4"/>
  <c r="F143" i="4"/>
  <c r="F14" i="4"/>
  <c r="E8" i="4"/>
  <c r="F444" i="4"/>
  <c r="F372" i="4"/>
  <c r="F293" i="4"/>
  <c r="F189" i="4"/>
  <c r="F67" i="4"/>
  <c r="F380" i="4"/>
  <c r="F422" i="4"/>
  <c r="F440" i="4"/>
  <c r="F452" i="4"/>
  <c r="F464" i="4"/>
  <c r="F476" i="4"/>
  <c r="F482" i="4"/>
  <c r="F494" i="4"/>
  <c r="F4" i="4"/>
  <c r="O4" i="4" s="1"/>
  <c r="E10" i="4"/>
  <c r="E16" i="4"/>
  <c r="E28" i="4"/>
  <c r="E34" i="4"/>
  <c r="E46" i="4"/>
  <c r="E58" i="4"/>
  <c r="E64" i="4"/>
  <c r="F374" i="4"/>
  <c r="F386" i="4"/>
  <c r="F392" i="4"/>
  <c r="F398" i="4"/>
  <c r="F404" i="4"/>
  <c r="F410" i="4"/>
  <c r="F416" i="4"/>
  <c r="F428" i="4"/>
  <c r="F434" i="4"/>
  <c r="F446" i="4"/>
  <c r="F458" i="4"/>
  <c r="F470" i="4"/>
  <c r="F488" i="4"/>
  <c r="F500" i="4"/>
  <c r="E4" i="4"/>
  <c r="E22" i="4"/>
  <c r="E40" i="4"/>
  <c r="E52" i="4"/>
  <c r="E70" i="4"/>
  <c r="F320" i="4"/>
  <c r="F341" i="4"/>
  <c r="F353" i="4"/>
  <c r="F365" i="4"/>
  <c r="F377" i="4"/>
  <c r="F389" i="4"/>
  <c r="F401" i="4"/>
  <c r="F413" i="4"/>
  <c r="F425" i="4"/>
  <c r="F437" i="4"/>
  <c r="F443" i="4"/>
  <c r="F455" i="4"/>
  <c r="F467" i="4"/>
  <c r="F479" i="4"/>
  <c r="F491" i="4"/>
  <c r="F503" i="4"/>
  <c r="E7" i="4"/>
  <c r="E19" i="4"/>
  <c r="E25" i="4"/>
  <c r="E37" i="4"/>
  <c r="E49" i="4"/>
  <c r="E61" i="4"/>
  <c r="F327" i="4"/>
  <c r="F335" i="4"/>
  <c r="F347" i="4"/>
  <c r="F359" i="4"/>
  <c r="F371" i="4"/>
  <c r="F383" i="4"/>
  <c r="F395" i="4"/>
  <c r="F407" i="4"/>
  <c r="F419" i="4"/>
  <c r="F431" i="4"/>
  <c r="F449" i="4"/>
  <c r="F461" i="4"/>
  <c r="F473" i="4"/>
  <c r="F485" i="4"/>
  <c r="F497" i="4"/>
  <c r="F7" i="4"/>
  <c r="E13" i="4"/>
  <c r="E31" i="4"/>
  <c r="E43" i="4"/>
  <c r="E55" i="4"/>
  <c r="E67" i="4"/>
  <c r="E38" i="4"/>
  <c r="H3" i="4"/>
  <c r="F474" i="4"/>
  <c r="F438" i="4"/>
  <c r="F402" i="4"/>
  <c r="F366" i="4"/>
  <c r="F329" i="4"/>
  <c r="F285" i="4"/>
  <c r="F235" i="4"/>
  <c r="F181" i="4"/>
  <c r="F122" i="4"/>
  <c r="F57" i="4"/>
  <c r="E14" i="4"/>
  <c r="F450" i="4"/>
  <c r="F378" i="4"/>
  <c r="F300" i="4"/>
  <c r="F199" i="4"/>
  <c r="F79" i="4"/>
  <c r="E44" i="4"/>
  <c r="F480" i="4"/>
  <c r="F408" i="4"/>
  <c r="F336" i="4"/>
  <c r="F243" i="4"/>
  <c r="F131" i="4"/>
  <c r="E68" i="4"/>
  <c r="E32" i="4"/>
  <c r="F504" i="4"/>
  <c r="F468" i="4"/>
  <c r="F432" i="4"/>
  <c r="F396" i="4"/>
  <c r="F360" i="4"/>
  <c r="F321" i="4"/>
  <c r="F278" i="4"/>
  <c r="F225" i="4"/>
  <c r="F171" i="4"/>
  <c r="F110" i="4"/>
  <c r="F45" i="4"/>
  <c r="E62" i="4"/>
  <c r="F498" i="4"/>
  <c r="F462" i="4"/>
  <c r="F426" i="4"/>
  <c r="F390" i="4"/>
  <c r="F314" i="4"/>
  <c r="F271" i="4"/>
  <c r="F217" i="4"/>
  <c r="F163" i="4"/>
  <c r="F100" i="4"/>
  <c r="F35" i="4"/>
  <c r="F306" i="4"/>
  <c r="F291" i="4"/>
  <c r="F277" i="4"/>
  <c r="F260" i="4"/>
  <c r="F242" i="4"/>
  <c r="F224" i="4"/>
  <c r="F198" i="4"/>
  <c r="F180" i="4"/>
  <c r="F162" i="4"/>
  <c r="F142" i="4"/>
  <c r="F121" i="4"/>
  <c r="F99" i="4"/>
  <c r="F77" i="4"/>
  <c r="F44" i="4"/>
  <c r="F22" i="4"/>
  <c r="E3" i="4"/>
  <c r="E66" i="4"/>
  <c r="E60" i="4"/>
  <c r="E54" i="4"/>
  <c r="E48" i="4"/>
  <c r="E42" i="4"/>
  <c r="E36" i="4"/>
  <c r="E30" i="4"/>
  <c r="E24" i="4"/>
  <c r="E18" i="4"/>
  <c r="E12" i="4"/>
  <c r="E6" i="4"/>
  <c r="F6" i="4"/>
  <c r="F502" i="4"/>
  <c r="F496" i="4"/>
  <c r="F490" i="4"/>
  <c r="F484" i="4"/>
  <c r="F478" i="4"/>
  <c r="F472" i="4"/>
  <c r="F466" i="4"/>
  <c r="F460" i="4"/>
  <c r="F454" i="4"/>
  <c r="F448" i="4"/>
  <c r="F442" i="4"/>
  <c r="F436" i="4"/>
  <c r="F430" i="4"/>
  <c r="F424" i="4"/>
  <c r="F418" i="4"/>
  <c r="F412" i="4"/>
  <c r="F406" i="4"/>
  <c r="F400" i="4"/>
  <c r="F394" i="4"/>
  <c r="F388" i="4"/>
  <c r="F382" i="4"/>
  <c r="F376" i="4"/>
  <c r="F370" i="4"/>
  <c r="F364" i="4"/>
  <c r="F358" i="4"/>
  <c r="F352" i="4"/>
  <c r="F346" i="4"/>
  <c r="F340" i="4"/>
  <c r="F333" i="4"/>
  <c r="F326" i="4"/>
  <c r="F319" i="4"/>
  <c r="F312" i="4"/>
  <c r="F305" i="4"/>
  <c r="F297" i="4"/>
  <c r="F290" i="4"/>
  <c r="F283" i="4"/>
  <c r="F276" i="4"/>
  <c r="F267" i="4"/>
  <c r="F259" i="4"/>
  <c r="F249" i="4"/>
  <c r="F241" i="4"/>
  <c r="F231" i="4"/>
  <c r="F223" i="4"/>
  <c r="F213" i="4"/>
  <c r="F205" i="4"/>
  <c r="F195" i="4"/>
  <c r="F187" i="4"/>
  <c r="F177" i="4"/>
  <c r="F169" i="4"/>
  <c r="F159" i="4"/>
  <c r="F151" i="4"/>
  <c r="F139" i="4"/>
  <c r="F129" i="4"/>
  <c r="F117" i="4"/>
  <c r="F107" i="4"/>
  <c r="F95" i="4"/>
  <c r="F86" i="4"/>
  <c r="F74" i="4"/>
  <c r="F64" i="4"/>
  <c r="F52" i="4"/>
  <c r="F43" i="4"/>
  <c r="F31" i="4"/>
  <c r="F21" i="4"/>
  <c r="F8" i="4"/>
  <c r="F313" i="4"/>
  <c r="F299" i="4"/>
  <c r="F284" i="4"/>
  <c r="F270" i="4"/>
  <c r="F252" i="4"/>
  <c r="F234" i="4"/>
  <c r="F216" i="4"/>
  <c r="F206" i="4"/>
  <c r="F188" i="4"/>
  <c r="F170" i="4"/>
  <c r="F152" i="4"/>
  <c r="F130" i="4"/>
  <c r="F109" i="4"/>
  <c r="F87" i="4"/>
  <c r="F65" i="4"/>
  <c r="F56" i="4"/>
  <c r="F34" i="4"/>
  <c r="F12" i="4"/>
  <c r="E71" i="4"/>
  <c r="E65" i="4"/>
  <c r="E59" i="4"/>
  <c r="E53" i="4"/>
  <c r="E47" i="4"/>
  <c r="E41" i="4"/>
  <c r="E35" i="4"/>
  <c r="E29" i="4"/>
  <c r="E23" i="4"/>
  <c r="E17" i="4"/>
  <c r="E11" i="4"/>
  <c r="E5" i="4"/>
  <c r="F5" i="4"/>
  <c r="F501" i="4"/>
  <c r="F495" i="4"/>
  <c r="F489" i="4"/>
  <c r="F483" i="4"/>
  <c r="F477" i="4"/>
  <c r="F471" i="4"/>
  <c r="F465" i="4"/>
  <c r="F459" i="4"/>
  <c r="F453" i="4"/>
  <c r="F447" i="4"/>
  <c r="F441" i="4"/>
  <c r="F435" i="4"/>
  <c r="F429" i="4"/>
  <c r="F423" i="4"/>
  <c r="F417" i="4"/>
  <c r="F411" i="4"/>
  <c r="F405" i="4"/>
  <c r="F399" i="4"/>
  <c r="F393" i="4"/>
  <c r="F387" i="4"/>
  <c r="F381" i="4"/>
  <c r="F375" i="4"/>
  <c r="F369" i="4"/>
  <c r="F363" i="4"/>
  <c r="F357" i="4"/>
  <c r="F351" i="4"/>
  <c r="F345" i="4"/>
  <c r="F339" i="4"/>
  <c r="F332" i="4"/>
  <c r="F325" i="4"/>
  <c r="F318" i="4"/>
  <c r="F311" i="4"/>
  <c r="F303" i="4"/>
  <c r="F296" i="4"/>
  <c r="F289" i="4"/>
  <c r="F282" i="4"/>
  <c r="F275" i="4"/>
  <c r="F266" i="4"/>
  <c r="F258" i="4"/>
  <c r="F248" i="4"/>
  <c r="F240" i="4"/>
  <c r="F230" i="4"/>
  <c r="F222" i="4"/>
  <c r="F212" i="4"/>
  <c r="F204" i="4"/>
  <c r="F194" i="4"/>
  <c r="F186" i="4"/>
  <c r="F176" i="4"/>
  <c r="F168" i="4"/>
  <c r="F158" i="4"/>
  <c r="F149" i="4"/>
  <c r="F137" i="4"/>
  <c r="F128" i="4"/>
  <c r="F116" i="4"/>
  <c r="F106" i="4"/>
  <c r="F94" i="4"/>
  <c r="F85" i="4"/>
  <c r="F73" i="4"/>
  <c r="F63" i="4"/>
  <c r="F51" i="4"/>
  <c r="F41" i="4"/>
  <c r="F29" i="4"/>
  <c r="F20" i="4"/>
  <c r="F368" i="4"/>
  <c r="F362" i="4"/>
  <c r="F356" i="4"/>
  <c r="F350" i="4"/>
  <c r="F344" i="4"/>
  <c r="F338" i="4"/>
  <c r="F331" i="4"/>
  <c r="F324" i="4"/>
  <c r="F317" i="4"/>
  <c r="F309" i="4"/>
  <c r="F302" i="4"/>
  <c r="F295" i="4"/>
  <c r="F288" i="4"/>
  <c r="F281" i="4"/>
  <c r="F273" i="4"/>
  <c r="F265" i="4"/>
  <c r="F255" i="4"/>
  <c r="F247" i="4"/>
  <c r="F237" i="4"/>
  <c r="F229" i="4"/>
  <c r="F219" i="4"/>
  <c r="F211" i="4"/>
  <c r="F201" i="4"/>
  <c r="F193" i="4"/>
  <c r="F183" i="4"/>
  <c r="F175" i="4"/>
  <c r="F165" i="4"/>
  <c r="F157" i="4"/>
  <c r="F146" i="4"/>
  <c r="F136" i="4"/>
  <c r="F124" i="4"/>
  <c r="F115" i="4"/>
  <c r="F103" i="4"/>
  <c r="F93" i="4"/>
  <c r="F81" i="4"/>
  <c r="F71" i="4"/>
  <c r="F59" i="4"/>
  <c r="F50" i="4"/>
  <c r="F38" i="4"/>
  <c r="F28" i="4"/>
  <c r="F16" i="4"/>
  <c r="F13" i="4"/>
  <c r="F11" i="4"/>
  <c r="F18" i="4"/>
  <c r="F24" i="4"/>
  <c r="F30" i="4"/>
  <c r="F36" i="4"/>
  <c r="F42" i="4"/>
  <c r="F48" i="4"/>
  <c r="F54" i="4"/>
  <c r="F60" i="4"/>
  <c r="F66" i="4"/>
  <c r="F72" i="4"/>
  <c r="F78" i="4"/>
  <c r="F84" i="4"/>
  <c r="F90" i="4"/>
  <c r="F96" i="4"/>
  <c r="F102" i="4"/>
  <c r="F108" i="4"/>
  <c r="F114" i="4"/>
  <c r="F120" i="4"/>
  <c r="F126" i="4"/>
  <c r="F132" i="4"/>
  <c r="F138" i="4"/>
  <c r="F144" i="4"/>
  <c r="F150" i="4"/>
  <c r="F9" i="4"/>
  <c r="F17" i="4"/>
  <c r="F25" i="4"/>
  <c r="F32" i="4"/>
  <c r="F39" i="4"/>
  <c r="F46" i="4"/>
  <c r="F53" i="4"/>
  <c r="F61" i="4"/>
  <c r="F68" i="4"/>
  <c r="F75" i="4"/>
  <c r="F82" i="4"/>
  <c r="F89" i="4"/>
  <c r="F97" i="4"/>
  <c r="F104" i="4"/>
  <c r="F111" i="4"/>
  <c r="F118" i="4"/>
  <c r="F125" i="4"/>
  <c r="F133" i="4"/>
  <c r="F140" i="4"/>
  <c r="F147" i="4"/>
  <c r="F154" i="4"/>
  <c r="F160" i="4"/>
  <c r="F166" i="4"/>
  <c r="F172" i="4"/>
  <c r="F178" i="4"/>
  <c r="F184" i="4"/>
  <c r="F190" i="4"/>
  <c r="F196" i="4"/>
  <c r="F202" i="4"/>
  <c r="F208" i="4"/>
  <c r="F214" i="4"/>
  <c r="F220" i="4"/>
  <c r="F226" i="4"/>
  <c r="F232" i="4"/>
  <c r="F238" i="4"/>
  <c r="F244" i="4"/>
  <c r="F250" i="4"/>
  <c r="F256" i="4"/>
  <c r="F262" i="4"/>
  <c r="F268" i="4"/>
  <c r="F274" i="4"/>
  <c r="F280" i="4"/>
  <c r="F286" i="4"/>
  <c r="F292" i="4"/>
  <c r="F298" i="4"/>
  <c r="F304" i="4"/>
  <c r="F310" i="4"/>
  <c r="F316" i="4"/>
  <c r="F322" i="4"/>
  <c r="F328" i="4"/>
  <c r="F334" i="4"/>
  <c r="F10" i="4"/>
  <c r="F19" i="4"/>
  <c r="F26" i="4"/>
  <c r="F33" i="4"/>
  <c r="F40" i="4"/>
  <c r="F47" i="4"/>
  <c r="F55" i="4"/>
  <c r="F62" i="4"/>
  <c r="F69" i="4"/>
  <c r="F76" i="4"/>
  <c r="F83" i="4"/>
  <c r="F91" i="4"/>
  <c r="F98" i="4"/>
  <c r="F105" i="4"/>
  <c r="F112" i="4"/>
  <c r="F119" i="4"/>
  <c r="F127" i="4"/>
  <c r="F134" i="4"/>
  <c r="F141" i="4"/>
  <c r="F148" i="4"/>
  <c r="F155" i="4"/>
  <c r="F161" i="4"/>
  <c r="F167" i="4"/>
  <c r="F173" i="4"/>
  <c r="F179" i="4"/>
  <c r="F185" i="4"/>
  <c r="F191" i="4"/>
  <c r="F197" i="4"/>
  <c r="F203" i="4"/>
  <c r="F209" i="4"/>
  <c r="F215" i="4"/>
  <c r="F221" i="4"/>
  <c r="F227" i="4"/>
  <c r="F233" i="4"/>
  <c r="F239" i="4"/>
  <c r="F245" i="4"/>
  <c r="F251" i="4"/>
  <c r="F257" i="4"/>
  <c r="F263" i="4"/>
  <c r="F269" i="4"/>
  <c r="E69" i="4"/>
  <c r="E63" i="4"/>
  <c r="E57" i="4"/>
  <c r="E51" i="4"/>
  <c r="E45" i="4"/>
  <c r="E39" i="4"/>
  <c r="E33" i="4"/>
  <c r="E27" i="4"/>
  <c r="E21" i="4"/>
  <c r="E15" i="4"/>
  <c r="E9" i="4"/>
  <c r="F3" i="4"/>
  <c r="F505" i="4"/>
  <c r="F499" i="4"/>
  <c r="F493" i="4"/>
  <c r="F487" i="4"/>
  <c r="F481" i="4"/>
  <c r="F475" i="4"/>
  <c r="F469" i="4"/>
  <c r="F463" i="4"/>
  <c r="F457" i="4"/>
  <c r="F451" i="4"/>
  <c r="F445" i="4"/>
  <c r="F439" i="4"/>
  <c r="F433" i="4"/>
  <c r="F427" i="4"/>
  <c r="F421" i="4"/>
  <c r="F415" i="4"/>
  <c r="F409" i="4"/>
  <c r="F403" i="4"/>
  <c r="F397" i="4"/>
  <c r="F391" i="4"/>
  <c r="F385" i="4"/>
  <c r="F379" i="4"/>
  <c r="F373" i="4"/>
  <c r="F367" i="4"/>
  <c r="F361" i="4"/>
  <c r="F355" i="4"/>
  <c r="F349" i="4"/>
  <c r="F343" i="4"/>
  <c r="F337" i="4"/>
  <c r="F330" i="4"/>
  <c r="F323" i="4"/>
  <c r="F315" i="4"/>
  <c r="F308" i="4"/>
  <c r="F301" i="4"/>
  <c r="F294" i="4"/>
  <c r="F287" i="4"/>
  <c r="F279" i="4"/>
  <c r="F272" i="4"/>
  <c r="F264" i="4"/>
  <c r="F254" i="4"/>
  <c r="F246" i="4"/>
  <c r="F236" i="4"/>
  <c r="F228" i="4"/>
  <c r="F218" i="4"/>
  <c r="F210" i="4"/>
  <c r="F200" i="4"/>
  <c r="F192" i="4"/>
  <c r="F182" i="4"/>
  <c r="F174" i="4"/>
  <c r="F164" i="4"/>
  <c r="F156" i="4"/>
  <c r="F145" i="4"/>
  <c r="F135" i="4"/>
  <c r="F123" i="4"/>
  <c r="F113" i="4"/>
  <c r="F101" i="4"/>
  <c r="F92" i="4"/>
  <c r="F80" i="4"/>
  <c r="F70" i="4"/>
  <c r="F58" i="4"/>
  <c r="F49" i="4"/>
  <c r="F37" i="4"/>
  <c r="F27" i="4"/>
  <c r="F15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E26" i="36" l="1"/>
  <c r="G22" i="36"/>
  <c r="F25" i="36"/>
  <c r="G24" i="36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G20" i="36"/>
  <c r="F26" i="36"/>
  <c r="E28" i="36"/>
  <c r="F27" i="36"/>
  <c r="E18" i="36"/>
  <c r="F182" i="29"/>
  <c r="E182" i="29"/>
  <c r="F181" i="29"/>
  <c r="E181" i="29"/>
  <c r="F180" i="29"/>
  <c r="E18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10" i="29"/>
  <c r="E110" i="29"/>
  <c r="F109" i="29"/>
  <c r="E109" i="29"/>
  <c r="F108" i="29"/>
  <c r="E108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84" i="29"/>
  <c r="E84" i="29"/>
  <c r="F83" i="29"/>
  <c r="E83" i="29"/>
  <c r="F82" i="29"/>
  <c r="E82" i="29"/>
  <c r="F81" i="29"/>
  <c r="E81" i="29"/>
  <c r="F80" i="29"/>
  <c r="E80" i="29"/>
  <c r="F79" i="29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71" i="29"/>
  <c r="E71" i="29"/>
  <c r="F70" i="29"/>
  <c r="E70" i="29"/>
  <c r="F69" i="29"/>
  <c r="E69" i="29"/>
  <c r="F68" i="29"/>
  <c r="E68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5" i="29"/>
  <c r="E25" i="29"/>
  <c r="F24" i="29"/>
  <c r="E24" i="29"/>
  <c r="F23" i="29"/>
  <c r="E23" i="29"/>
  <c r="F22" i="29"/>
  <c r="E22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7" i="29"/>
  <c r="E7" i="29"/>
  <c r="F6" i="29"/>
  <c r="E6" i="29"/>
  <c r="F5" i="29"/>
  <c r="E5" i="29"/>
  <c r="F4" i="29"/>
  <c r="E4" i="29"/>
  <c r="F3" i="29"/>
  <c r="E3" i="29"/>
  <c r="F2" i="29"/>
  <c r="E2" i="29"/>
  <c r="C38" i="36"/>
  <c r="AC119" i="17"/>
  <c r="AB119" i="17"/>
  <c r="AC118" i="17"/>
  <c r="AB118" i="17"/>
  <c r="AC120" i="17"/>
  <c r="AB120" i="17"/>
  <c r="F23" i="36" l="1"/>
  <c r="K14" i="34" s="1"/>
  <c r="F15" i="36"/>
  <c r="E15" i="36"/>
  <c r="G15" i="36"/>
  <c r="G23" i="36"/>
  <c r="K22" i="34" s="1"/>
  <c r="E23" i="36"/>
  <c r="K6" i="34" s="1"/>
  <c r="Z185" i="4"/>
  <c r="Y185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5" i="4"/>
  <c r="Z146" i="4"/>
  <c r="Z147" i="4"/>
  <c r="Z148" i="4"/>
  <c r="Z149" i="4"/>
  <c r="Z150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5" i="4"/>
  <c r="Y146" i="4"/>
  <c r="Y147" i="4"/>
  <c r="Y148" i="4"/>
  <c r="Y149" i="4"/>
  <c r="Y150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6" i="4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J14" i="34" l="1"/>
  <c r="J22" i="34"/>
  <c r="J6" i="34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B84" i="17" l="1"/>
  <c r="AC84" i="17"/>
  <c r="H14" i="38" l="1"/>
  <c r="H13" i="38"/>
  <c r="D13" i="38"/>
  <c r="D12" i="38" s="1"/>
  <c r="C13" i="38"/>
  <c r="H12" i="38"/>
  <c r="C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C5" i="33" s="1"/>
  <c r="H14" i="33"/>
  <c r="H13" i="33"/>
  <c r="H12" i="33"/>
  <c r="H11" i="33"/>
  <c r="H10" i="33"/>
  <c r="H9" i="33"/>
  <c r="H8" i="33"/>
  <c r="H7" i="33"/>
  <c r="H6" i="33"/>
  <c r="D6" i="33"/>
  <c r="C6" i="33"/>
  <c r="D85" i="36"/>
  <c r="C85" i="36"/>
  <c r="H84" i="36"/>
  <c r="H83" i="36"/>
  <c r="D83" i="36"/>
  <c r="C83" i="36"/>
  <c r="H82" i="36"/>
  <c r="H81" i="36"/>
  <c r="H80" i="36"/>
  <c r="D80" i="36"/>
  <c r="C80" i="36"/>
  <c r="H79" i="36"/>
  <c r="H78" i="36"/>
  <c r="H77" i="36"/>
  <c r="H76" i="36"/>
  <c r="H75" i="36"/>
  <c r="H74" i="36"/>
  <c r="H69" i="36"/>
  <c r="H54" i="36"/>
  <c r="H53" i="36"/>
  <c r="H52" i="36"/>
  <c r="H51" i="36"/>
  <c r="D51" i="36"/>
  <c r="C51" i="36"/>
  <c r="H50" i="36"/>
  <c r="H49" i="36"/>
  <c r="D49" i="36"/>
  <c r="C49" i="36"/>
  <c r="H48" i="36"/>
  <c r="H47" i="36"/>
  <c r="H46" i="36"/>
  <c r="D46" i="36"/>
  <c r="C46" i="36"/>
  <c r="H45" i="36"/>
  <c r="D42" i="36"/>
  <c r="C42" i="36"/>
  <c r="H41" i="36"/>
  <c r="H40" i="36"/>
  <c r="D40" i="36"/>
  <c r="C40" i="36"/>
  <c r="H39" i="36"/>
  <c r="H38" i="36"/>
  <c r="D38" i="36"/>
  <c r="H37" i="36"/>
  <c r="H36" i="36"/>
  <c r="H35" i="36"/>
  <c r="H34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I40" i="35"/>
  <c r="I39" i="35"/>
  <c r="I38" i="35"/>
  <c r="I37" i="35"/>
  <c r="I36" i="35"/>
  <c r="I35" i="35"/>
  <c r="E35" i="35"/>
  <c r="D35" i="35"/>
  <c r="I34" i="35"/>
  <c r="I33" i="35"/>
  <c r="I32" i="35"/>
  <c r="I31" i="35"/>
  <c r="I30" i="35"/>
  <c r="I29" i="35"/>
  <c r="I28" i="35"/>
  <c r="I27" i="35"/>
  <c r="E27" i="35"/>
  <c r="E26" i="35" s="1"/>
  <c r="D27" i="35"/>
  <c r="I26" i="35"/>
  <c r="I21" i="35"/>
  <c r="I20" i="35"/>
  <c r="I19" i="35"/>
  <c r="E19" i="35"/>
  <c r="D19" i="35"/>
  <c r="I18" i="35"/>
  <c r="I17" i="35"/>
  <c r="I16" i="35"/>
  <c r="I15" i="35"/>
  <c r="I14" i="35"/>
  <c r="I13" i="35"/>
  <c r="I12" i="35"/>
  <c r="I11" i="35"/>
  <c r="E10" i="35"/>
  <c r="D11" i="35"/>
  <c r="D10" i="35" s="1"/>
  <c r="I10" i="35"/>
  <c r="V26" i="34"/>
  <c r="V25" i="34"/>
  <c r="V24" i="34"/>
  <c r="V23" i="34"/>
  <c r="D23" i="34"/>
  <c r="V22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V20" i="34"/>
  <c r="V19" i="34"/>
  <c r="V18" i="34"/>
  <c r="V17" i="34"/>
  <c r="V16" i="34"/>
  <c r="V15" i="34"/>
  <c r="D15" i="34"/>
  <c r="V14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V12" i="34"/>
  <c r="V11" i="34"/>
  <c r="V10" i="34"/>
  <c r="V9" i="34"/>
  <c r="XFC8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7" i="34"/>
  <c r="D7" i="34"/>
  <c r="V6" i="34"/>
  <c r="V5" i="34"/>
  <c r="D5" i="34"/>
  <c r="AK1779" i="25"/>
  <c r="AJ1779" i="25"/>
  <c r="AJ1778" i="25"/>
  <c r="AK1778" i="25" s="1"/>
  <c r="H152" i="25"/>
  <c r="U152" i="25" s="1"/>
  <c r="H154" i="25"/>
  <c r="U154" i="25" s="1"/>
  <c r="H133" i="25"/>
  <c r="U133" i="25" s="1"/>
  <c r="H139" i="25"/>
  <c r="U139" i="25" s="1"/>
  <c r="H121" i="25"/>
  <c r="U121" i="25" s="1"/>
  <c r="H118" i="25"/>
  <c r="U118" i="25" s="1"/>
  <c r="H117" i="25"/>
  <c r="U117" i="25" s="1"/>
  <c r="H113" i="25"/>
  <c r="U113" i="25" s="1"/>
  <c r="H33" i="25"/>
  <c r="U33" i="25" s="1"/>
  <c r="H28" i="25"/>
  <c r="U28" i="25" s="1"/>
  <c r="H18" i="25"/>
  <c r="U18" i="25" s="1"/>
  <c r="H61" i="25"/>
  <c r="U61" i="25" s="1"/>
  <c r="H76" i="25"/>
  <c r="U76" i="25" s="1"/>
  <c r="H38" i="25"/>
  <c r="U38" i="25" s="1"/>
  <c r="H156" i="25"/>
  <c r="U156" i="25" s="1"/>
  <c r="H115" i="25"/>
  <c r="U115" i="25" s="1"/>
  <c r="H155" i="25"/>
  <c r="U155" i="25" s="1"/>
  <c r="H122" i="25"/>
  <c r="U122" i="25" s="1"/>
  <c r="H123" i="25"/>
  <c r="U123" i="25" s="1"/>
  <c r="H138" i="25"/>
  <c r="U138" i="25" s="1"/>
  <c r="H112" i="25"/>
  <c r="U112" i="25" s="1"/>
  <c r="H96" i="25"/>
  <c r="U96" i="25" s="1"/>
  <c r="H141" i="25"/>
  <c r="U141" i="25" s="1"/>
  <c r="H98" i="25"/>
  <c r="U98" i="25" s="1"/>
  <c r="H46" i="25"/>
  <c r="U46" i="25" s="1"/>
  <c r="H11" i="25"/>
  <c r="U11" i="25" s="1"/>
  <c r="H140" i="25"/>
  <c r="U140" i="25" s="1"/>
  <c r="H129" i="25"/>
  <c r="U129" i="25" s="1"/>
  <c r="H107" i="25"/>
  <c r="U107" i="25" s="1"/>
  <c r="H125" i="25"/>
  <c r="U125" i="25" s="1"/>
  <c r="H126" i="25"/>
  <c r="U126" i="25" s="1"/>
  <c r="H132" i="25"/>
  <c r="U132" i="25" s="1"/>
  <c r="H109" i="25"/>
  <c r="U109" i="25" s="1"/>
  <c r="H127" i="25"/>
  <c r="U127" i="25" s="1"/>
  <c r="H106" i="25"/>
  <c r="U106" i="25" s="1"/>
  <c r="H136" i="25"/>
  <c r="U136" i="25" s="1"/>
  <c r="H120" i="25"/>
  <c r="U120" i="25" s="1"/>
  <c r="H135" i="25"/>
  <c r="U135" i="25" s="1"/>
  <c r="H119" i="25"/>
  <c r="U119" i="25" s="1"/>
  <c r="H131" i="25"/>
  <c r="U131" i="25" s="1"/>
  <c r="H134" i="25"/>
  <c r="U134" i="25" s="1"/>
  <c r="H124" i="25"/>
  <c r="U124" i="25" s="1"/>
  <c r="H110" i="25"/>
  <c r="U110" i="25" s="1"/>
  <c r="H128" i="25"/>
  <c r="U128" i="25" s="1"/>
  <c r="H14" i="25"/>
  <c r="U14" i="25" s="1"/>
  <c r="H57" i="25"/>
  <c r="U57" i="25" s="1"/>
  <c r="H5" i="25"/>
  <c r="U5" i="25" s="1"/>
  <c r="H55" i="25"/>
  <c r="U55" i="25" s="1"/>
  <c r="H49" i="25"/>
  <c r="U49" i="25" s="1"/>
  <c r="H116" i="25"/>
  <c r="U116" i="25" s="1"/>
  <c r="V502" i="25"/>
  <c r="T502" i="25"/>
  <c r="S502" i="25"/>
  <c r="R502" i="25"/>
  <c r="H502" i="25"/>
  <c r="U502" i="25" s="1"/>
  <c r="G502" i="25"/>
  <c r="V501" i="25"/>
  <c r="T501" i="25"/>
  <c r="S501" i="25"/>
  <c r="R501" i="25"/>
  <c r="H501" i="25"/>
  <c r="U501" i="25" s="1"/>
  <c r="G501" i="25"/>
  <c r="V500" i="25"/>
  <c r="T500" i="25"/>
  <c r="S500" i="25"/>
  <c r="R500" i="25"/>
  <c r="H500" i="25"/>
  <c r="U500" i="25" s="1"/>
  <c r="G500" i="25"/>
  <c r="V499" i="25"/>
  <c r="T499" i="25"/>
  <c r="S499" i="25"/>
  <c r="R499" i="25"/>
  <c r="H499" i="25"/>
  <c r="U499" i="25" s="1"/>
  <c r="G499" i="25"/>
  <c r="V498" i="25"/>
  <c r="T498" i="25"/>
  <c r="S498" i="25"/>
  <c r="R498" i="25"/>
  <c r="H498" i="25"/>
  <c r="U498" i="25" s="1"/>
  <c r="G498" i="25"/>
  <c r="V497" i="25"/>
  <c r="T497" i="25"/>
  <c r="S497" i="25"/>
  <c r="R497" i="25"/>
  <c r="H497" i="25"/>
  <c r="U497" i="25" s="1"/>
  <c r="G497" i="25"/>
  <c r="V496" i="25"/>
  <c r="T496" i="25"/>
  <c r="S496" i="25"/>
  <c r="R496" i="25"/>
  <c r="H496" i="25"/>
  <c r="U496" i="25" s="1"/>
  <c r="G496" i="25"/>
  <c r="V495" i="25"/>
  <c r="T495" i="25"/>
  <c r="S495" i="25"/>
  <c r="R495" i="25"/>
  <c r="H495" i="25"/>
  <c r="U495" i="25" s="1"/>
  <c r="G495" i="25"/>
  <c r="V494" i="25"/>
  <c r="T494" i="25"/>
  <c r="S494" i="25"/>
  <c r="R494" i="25"/>
  <c r="H494" i="25"/>
  <c r="U494" i="25" s="1"/>
  <c r="G494" i="25"/>
  <c r="V493" i="25"/>
  <c r="T493" i="25"/>
  <c r="S493" i="25"/>
  <c r="R493" i="25"/>
  <c r="H493" i="25"/>
  <c r="U493" i="25" s="1"/>
  <c r="G493" i="25"/>
  <c r="V492" i="25"/>
  <c r="T492" i="25"/>
  <c r="S492" i="25"/>
  <c r="R492" i="25"/>
  <c r="H492" i="25"/>
  <c r="U492" i="25" s="1"/>
  <c r="G492" i="25"/>
  <c r="V491" i="25"/>
  <c r="T491" i="25"/>
  <c r="S491" i="25"/>
  <c r="R491" i="25"/>
  <c r="H491" i="25"/>
  <c r="U491" i="25" s="1"/>
  <c r="G491" i="25"/>
  <c r="V490" i="25"/>
  <c r="T490" i="25"/>
  <c r="S490" i="25"/>
  <c r="R490" i="25"/>
  <c r="H490" i="25"/>
  <c r="U490" i="25" s="1"/>
  <c r="G490" i="25"/>
  <c r="V489" i="25"/>
  <c r="T489" i="25"/>
  <c r="S489" i="25"/>
  <c r="R489" i="25"/>
  <c r="H489" i="25"/>
  <c r="U489" i="25" s="1"/>
  <c r="G489" i="25"/>
  <c r="V488" i="25"/>
  <c r="T488" i="25"/>
  <c r="S488" i="25"/>
  <c r="R488" i="25"/>
  <c r="H488" i="25"/>
  <c r="U488" i="25" s="1"/>
  <c r="G488" i="25"/>
  <c r="V487" i="25"/>
  <c r="T487" i="25"/>
  <c r="S487" i="25"/>
  <c r="R487" i="25"/>
  <c r="H487" i="25"/>
  <c r="U487" i="25" s="1"/>
  <c r="G487" i="25"/>
  <c r="V486" i="25"/>
  <c r="T486" i="25"/>
  <c r="S486" i="25"/>
  <c r="R486" i="25"/>
  <c r="H486" i="25"/>
  <c r="U486" i="25" s="1"/>
  <c r="G486" i="25"/>
  <c r="V485" i="25"/>
  <c r="T485" i="25"/>
  <c r="S485" i="25"/>
  <c r="R485" i="25"/>
  <c r="H485" i="25"/>
  <c r="U485" i="25" s="1"/>
  <c r="G485" i="25"/>
  <c r="V484" i="25"/>
  <c r="T484" i="25"/>
  <c r="S484" i="25"/>
  <c r="R484" i="25"/>
  <c r="H484" i="25"/>
  <c r="U484" i="25" s="1"/>
  <c r="G484" i="25"/>
  <c r="V483" i="25"/>
  <c r="T483" i="25"/>
  <c r="S483" i="25"/>
  <c r="R483" i="25"/>
  <c r="H483" i="25"/>
  <c r="U483" i="25" s="1"/>
  <c r="G483" i="25"/>
  <c r="V482" i="25"/>
  <c r="T482" i="25"/>
  <c r="S482" i="25"/>
  <c r="R482" i="25"/>
  <c r="H482" i="25"/>
  <c r="U482" i="25" s="1"/>
  <c r="G482" i="25"/>
  <c r="V481" i="25"/>
  <c r="T481" i="25"/>
  <c r="S481" i="25"/>
  <c r="R481" i="25"/>
  <c r="H481" i="25"/>
  <c r="U481" i="25" s="1"/>
  <c r="G481" i="25"/>
  <c r="V480" i="25"/>
  <c r="T480" i="25"/>
  <c r="S480" i="25"/>
  <c r="R480" i="25"/>
  <c r="H480" i="25"/>
  <c r="U480" i="25" s="1"/>
  <c r="G480" i="25"/>
  <c r="V479" i="25"/>
  <c r="T479" i="25"/>
  <c r="S479" i="25"/>
  <c r="R479" i="25"/>
  <c r="H479" i="25"/>
  <c r="U479" i="25" s="1"/>
  <c r="G479" i="25"/>
  <c r="V478" i="25"/>
  <c r="T478" i="25"/>
  <c r="S478" i="25"/>
  <c r="R478" i="25"/>
  <c r="H478" i="25"/>
  <c r="U478" i="25" s="1"/>
  <c r="G478" i="25"/>
  <c r="V477" i="25"/>
  <c r="T477" i="25"/>
  <c r="S477" i="25"/>
  <c r="R477" i="25"/>
  <c r="H477" i="25"/>
  <c r="U477" i="25" s="1"/>
  <c r="G477" i="25"/>
  <c r="V476" i="25"/>
  <c r="T476" i="25"/>
  <c r="S476" i="25"/>
  <c r="R476" i="25"/>
  <c r="H476" i="25"/>
  <c r="U476" i="25" s="1"/>
  <c r="G476" i="25"/>
  <c r="V475" i="25"/>
  <c r="T475" i="25"/>
  <c r="S475" i="25"/>
  <c r="R475" i="25"/>
  <c r="H475" i="25"/>
  <c r="U475" i="25" s="1"/>
  <c r="G475" i="25"/>
  <c r="V474" i="25"/>
  <c r="T474" i="25"/>
  <c r="S474" i="25"/>
  <c r="R474" i="25"/>
  <c r="H474" i="25"/>
  <c r="U474" i="25" s="1"/>
  <c r="G474" i="25"/>
  <c r="V473" i="25"/>
  <c r="T473" i="25"/>
  <c r="S473" i="25"/>
  <c r="R473" i="25"/>
  <c r="H473" i="25"/>
  <c r="U473" i="25" s="1"/>
  <c r="G473" i="25"/>
  <c r="V472" i="25"/>
  <c r="T472" i="25"/>
  <c r="S472" i="25"/>
  <c r="R472" i="25"/>
  <c r="H472" i="25"/>
  <c r="U472" i="25" s="1"/>
  <c r="G472" i="25"/>
  <c r="V471" i="25"/>
  <c r="T471" i="25"/>
  <c r="S471" i="25"/>
  <c r="R471" i="25"/>
  <c r="H471" i="25"/>
  <c r="U471" i="25" s="1"/>
  <c r="G471" i="25"/>
  <c r="V470" i="25"/>
  <c r="T470" i="25"/>
  <c r="S470" i="25"/>
  <c r="R470" i="25"/>
  <c r="H470" i="25"/>
  <c r="U470" i="25" s="1"/>
  <c r="G470" i="25"/>
  <c r="V469" i="25"/>
  <c r="T469" i="25"/>
  <c r="S469" i="25"/>
  <c r="R469" i="25"/>
  <c r="H469" i="25"/>
  <c r="U469" i="25" s="1"/>
  <c r="G469" i="25"/>
  <c r="V468" i="25"/>
  <c r="T468" i="25"/>
  <c r="S468" i="25"/>
  <c r="R468" i="25"/>
  <c r="H468" i="25"/>
  <c r="U468" i="25" s="1"/>
  <c r="G468" i="25"/>
  <c r="V467" i="25"/>
  <c r="T467" i="25"/>
  <c r="S467" i="25"/>
  <c r="R467" i="25"/>
  <c r="H467" i="25"/>
  <c r="U467" i="25" s="1"/>
  <c r="G467" i="25"/>
  <c r="V466" i="25"/>
  <c r="T466" i="25"/>
  <c r="S466" i="25"/>
  <c r="R466" i="25"/>
  <c r="H466" i="25"/>
  <c r="U466" i="25" s="1"/>
  <c r="G466" i="25"/>
  <c r="V465" i="25"/>
  <c r="T465" i="25"/>
  <c r="S465" i="25"/>
  <c r="R465" i="25"/>
  <c r="H465" i="25"/>
  <c r="U465" i="25" s="1"/>
  <c r="G465" i="25"/>
  <c r="V464" i="25"/>
  <c r="T464" i="25"/>
  <c r="S464" i="25"/>
  <c r="R464" i="25"/>
  <c r="H464" i="25"/>
  <c r="U464" i="25" s="1"/>
  <c r="G464" i="25"/>
  <c r="V463" i="25"/>
  <c r="T463" i="25"/>
  <c r="S463" i="25"/>
  <c r="R463" i="25"/>
  <c r="H463" i="25"/>
  <c r="U463" i="25" s="1"/>
  <c r="G463" i="25"/>
  <c r="V462" i="25"/>
  <c r="T462" i="25"/>
  <c r="S462" i="25"/>
  <c r="R462" i="25"/>
  <c r="H462" i="25"/>
  <c r="U462" i="25" s="1"/>
  <c r="G462" i="25"/>
  <c r="V461" i="25"/>
  <c r="T461" i="25"/>
  <c r="S461" i="25"/>
  <c r="R461" i="25"/>
  <c r="H461" i="25"/>
  <c r="U461" i="25" s="1"/>
  <c r="G461" i="25"/>
  <c r="V460" i="25"/>
  <c r="T460" i="25"/>
  <c r="S460" i="25"/>
  <c r="R460" i="25"/>
  <c r="H460" i="25"/>
  <c r="U460" i="25" s="1"/>
  <c r="G460" i="25"/>
  <c r="V459" i="25"/>
  <c r="T459" i="25"/>
  <c r="S459" i="25"/>
  <c r="R459" i="25"/>
  <c r="H459" i="25"/>
  <c r="U459" i="25" s="1"/>
  <c r="G459" i="25"/>
  <c r="V458" i="25"/>
  <c r="T458" i="25"/>
  <c r="S458" i="25"/>
  <c r="R458" i="25"/>
  <c r="H458" i="25"/>
  <c r="U458" i="25" s="1"/>
  <c r="G458" i="25"/>
  <c r="V457" i="25"/>
  <c r="T457" i="25"/>
  <c r="S457" i="25"/>
  <c r="R457" i="25"/>
  <c r="H457" i="25"/>
  <c r="U457" i="25" s="1"/>
  <c r="G457" i="25"/>
  <c r="V456" i="25"/>
  <c r="T456" i="25"/>
  <c r="S456" i="25"/>
  <c r="R456" i="25"/>
  <c r="H456" i="25"/>
  <c r="U456" i="25" s="1"/>
  <c r="G456" i="25"/>
  <c r="V455" i="25"/>
  <c r="T455" i="25"/>
  <c r="S455" i="25"/>
  <c r="R455" i="25"/>
  <c r="H455" i="25"/>
  <c r="U455" i="25" s="1"/>
  <c r="G455" i="25"/>
  <c r="V454" i="25"/>
  <c r="T454" i="25"/>
  <c r="S454" i="25"/>
  <c r="R454" i="25"/>
  <c r="H454" i="25"/>
  <c r="U454" i="25" s="1"/>
  <c r="G454" i="25"/>
  <c r="V453" i="25"/>
  <c r="T453" i="25"/>
  <c r="S453" i="25"/>
  <c r="R453" i="25"/>
  <c r="H453" i="25"/>
  <c r="U453" i="25" s="1"/>
  <c r="G453" i="25"/>
  <c r="V452" i="25"/>
  <c r="T452" i="25"/>
  <c r="S452" i="25"/>
  <c r="R452" i="25"/>
  <c r="H452" i="25"/>
  <c r="U452" i="25" s="1"/>
  <c r="G452" i="25"/>
  <c r="V451" i="25"/>
  <c r="T451" i="25"/>
  <c r="S451" i="25"/>
  <c r="R451" i="25"/>
  <c r="H451" i="25"/>
  <c r="U451" i="25" s="1"/>
  <c r="G451" i="25"/>
  <c r="V450" i="25"/>
  <c r="T450" i="25"/>
  <c r="S450" i="25"/>
  <c r="R450" i="25"/>
  <c r="H450" i="25"/>
  <c r="U450" i="25" s="1"/>
  <c r="G450" i="25"/>
  <c r="V449" i="25"/>
  <c r="T449" i="25"/>
  <c r="S449" i="25"/>
  <c r="R449" i="25"/>
  <c r="H449" i="25"/>
  <c r="U449" i="25" s="1"/>
  <c r="G449" i="25"/>
  <c r="V448" i="25"/>
  <c r="T448" i="25"/>
  <c r="S448" i="25"/>
  <c r="R448" i="25"/>
  <c r="H448" i="25"/>
  <c r="U448" i="25" s="1"/>
  <c r="G448" i="25"/>
  <c r="V447" i="25"/>
  <c r="T447" i="25"/>
  <c r="S447" i="25"/>
  <c r="R447" i="25"/>
  <c r="H447" i="25"/>
  <c r="U447" i="25" s="1"/>
  <c r="G447" i="25"/>
  <c r="V446" i="25"/>
  <c r="T446" i="25"/>
  <c r="S446" i="25"/>
  <c r="R446" i="25"/>
  <c r="H446" i="25"/>
  <c r="U446" i="25" s="1"/>
  <c r="G446" i="25"/>
  <c r="V445" i="25"/>
  <c r="T445" i="25"/>
  <c r="S445" i="25"/>
  <c r="R445" i="25"/>
  <c r="H445" i="25"/>
  <c r="U445" i="25" s="1"/>
  <c r="G445" i="25"/>
  <c r="V444" i="25"/>
  <c r="T444" i="25"/>
  <c r="S444" i="25"/>
  <c r="R444" i="25"/>
  <c r="H444" i="25"/>
  <c r="U444" i="25" s="1"/>
  <c r="G444" i="25"/>
  <c r="V443" i="25"/>
  <c r="T443" i="25"/>
  <c r="S443" i="25"/>
  <c r="R443" i="25"/>
  <c r="H443" i="25"/>
  <c r="U443" i="25" s="1"/>
  <c r="G443" i="25"/>
  <c r="V442" i="25"/>
  <c r="T442" i="25"/>
  <c r="S442" i="25"/>
  <c r="R442" i="25"/>
  <c r="H442" i="25"/>
  <c r="U442" i="25" s="1"/>
  <c r="G442" i="25"/>
  <c r="V441" i="25"/>
  <c r="T441" i="25"/>
  <c r="S441" i="25"/>
  <c r="R441" i="25"/>
  <c r="H441" i="25"/>
  <c r="U441" i="25" s="1"/>
  <c r="G441" i="25"/>
  <c r="V440" i="25"/>
  <c r="T440" i="25"/>
  <c r="S440" i="25"/>
  <c r="R440" i="25"/>
  <c r="H440" i="25"/>
  <c r="U440" i="25" s="1"/>
  <c r="G440" i="25"/>
  <c r="V439" i="25"/>
  <c r="T439" i="25"/>
  <c r="S439" i="25"/>
  <c r="R439" i="25"/>
  <c r="H439" i="25"/>
  <c r="U439" i="25" s="1"/>
  <c r="G439" i="25"/>
  <c r="V438" i="25"/>
  <c r="T438" i="25"/>
  <c r="S438" i="25"/>
  <c r="R438" i="25"/>
  <c r="H438" i="25"/>
  <c r="U438" i="25" s="1"/>
  <c r="G438" i="25"/>
  <c r="V437" i="25"/>
  <c r="T437" i="25"/>
  <c r="S437" i="25"/>
  <c r="R437" i="25"/>
  <c r="H437" i="25"/>
  <c r="U437" i="25" s="1"/>
  <c r="G437" i="25"/>
  <c r="V436" i="25"/>
  <c r="T436" i="25"/>
  <c r="S436" i="25"/>
  <c r="R436" i="25"/>
  <c r="H436" i="25"/>
  <c r="U436" i="25" s="1"/>
  <c r="G436" i="25"/>
  <c r="V435" i="25"/>
  <c r="T435" i="25"/>
  <c r="S435" i="25"/>
  <c r="R435" i="25"/>
  <c r="H435" i="25"/>
  <c r="U435" i="25" s="1"/>
  <c r="G435" i="25"/>
  <c r="V434" i="25"/>
  <c r="T434" i="25"/>
  <c r="S434" i="25"/>
  <c r="R434" i="25"/>
  <c r="H434" i="25"/>
  <c r="U434" i="25" s="1"/>
  <c r="G434" i="25"/>
  <c r="V433" i="25"/>
  <c r="T433" i="25"/>
  <c r="S433" i="25"/>
  <c r="R433" i="25"/>
  <c r="H433" i="25"/>
  <c r="U433" i="25" s="1"/>
  <c r="G433" i="25"/>
  <c r="V432" i="25"/>
  <c r="T432" i="25"/>
  <c r="S432" i="25"/>
  <c r="R432" i="25"/>
  <c r="H432" i="25"/>
  <c r="U432" i="25" s="1"/>
  <c r="G432" i="25"/>
  <c r="V431" i="25"/>
  <c r="T431" i="25"/>
  <c r="S431" i="25"/>
  <c r="R431" i="25"/>
  <c r="H431" i="25"/>
  <c r="U431" i="25" s="1"/>
  <c r="G431" i="25"/>
  <c r="V430" i="25"/>
  <c r="T430" i="25"/>
  <c r="S430" i="25"/>
  <c r="R430" i="25"/>
  <c r="H430" i="25"/>
  <c r="U430" i="25" s="1"/>
  <c r="G430" i="25"/>
  <c r="V429" i="25"/>
  <c r="T429" i="25"/>
  <c r="S429" i="25"/>
  <c r="R429" i="25"/>
  <c r="H429" i="25"/>
  <c r="U429" i="25" s="1"/>
  <c r="G429" i="25"/>
  <c r="V428" i="25"/>
  <c r="T428" i="25"/>
  <c r="S428" i="25"/>
  <c r="R428" i="25"/>
  <c r="H428" i="25"/>
  <c r="U428" i="25" s="1"/>
  <c r="G428" i="25"/>
  <c r="V427" i="25"/>
  <c r="T427" i="25"/>
  <c r="S427" i="25"/>
  <c r="R427" i="25"/>
  <c r="H427" i="25"/>
  <c r="U427" i="25" s="1"/>
  <c r="G427" i="25"/>
  <c r="V426" i="25"/>
  <c r="T426" i="25"/>
  <c r="S426" i="25"/>
  <c r="R426" i="25"/>
  <c r="H426" i="25"/>
  <c r="U426" i="25" s="1"/>
  <c r="G426" i="25"/>
  <c r="V425" i="25"/>
  <c r="T425" i="25"/>
  <c r="S425" i="25"/>
  <c r="R425" i="25"/>
  <c r="H425" i="25"/>
  <c r="U425" i="25" s="1"/>
  <c r="G425" i="25"/>
  <c r="V424" i="25"/>
  <c r="T424" i="25"/>
  <c r="S424" i="25"/>
  <c r="R424" i="25"/>
  <c r="H424" i="25"/>
  <c r="U424" i="25" s="1"/>
  <c r="G424" i="25"/>
  <c r="V423" i="25"/>
  <c r="T423" i="25"/>
  <c r="S423" i="25"/>
  <c r="R423" i="25"/>
  <c r="H423" i="25"/>
  <c r="U423" i="25" s="1"/>
  <c r="G423" i="25"/>
  <c r="V422" i="25"/>
  <c r="T422" i="25"/>
  <c r="S422" i="25"/>
  <c r="R422" i="25"/>
  <c r="H422" i="25"/>
  <c r="U422" i="25" s="1"/>
  <c r="G422" i="25"/>
  <c r="V421" i="25"/>
  <c r="T421" i="25"/>
  <c r="S421" i="25"/>
  <c r="R421" i="25"/>
  <c r="H421" i="25"/>
  <c r="U421" i="25" s="1"/>
  <c r="G421" i="25"/>
  <c r="V420" i="25"/>
  <c r="T420" i="25"/>
  <c r="S420" i="25"/>
  <c r="R420" i="25"/>
  <c r="H420" i="25"/>
  <c r="U420" i="25" s="1"/>
  <c r="G420" i="25"/>
  <c r="V419" i="25"/>
  <c r="T419" i="25"/>
  <c r="S419" i="25"/>
  <c r="R419" i="25"/>
  <c r="H419" i="25"/>
  <c r="U419" i="25" s="1"/>
  <c r="G419" i="25"/>
  <c r="V418" i="25"/>
  <c r="T418" i="25"/>
  <c r="S418" i="25"/>
  <c r="R418" i="25"/>
  <c r="H418" i="25"/>
  <c r="U418" i="25" s="1"/>
  <c r="G418" i="25"/>
  <c r="V417" i="25"/>
  <c r="T417" i="25"/>
  <c r="S417" i="25"/>
  <c r="R417" i="25"/>
  <c r="H417" i="25"/>
  <c r="U417" i="25" s="1"/>
  <c r="G417" i="25"/>
  <c r="V416" i="25"/>
  <c r="T416" i="25"/>
  <c r="S416" i="25"/>
  <c r="R416" i="25"/>
  <c r="H416" i="25"/>
  <c r="U416" i="25" s="1"/>
  <c r="G416" i="25"/>
  <c r="V415" i="25"/>
  <c r="T415" i="25"/>
  <c r="S415" i="25"/>
  <c r="R415" i="25"/>
  <c r="H415" i="25"/>
  <c r="U415" i="25" s="1"/>
  <c r="G415" i="25"/>
  <c r="V414" i="25"/>
  <c r="T414" i="25"/>
  <c r="S414" i="25"/>
  <c r="R414" i="25"/>
  <c r="H414" i="25"/>
  <c r="U414" i="25" s="1"/>
  <c r="G414" i="25"/>
  <c r="V413" i="25"/>
  <c r="T413" i="25"/>
  <c r="S413" i="25"/>
  <c r="R413" i="25"/>
  <c r="H413" i="25"/>
  <c r="U413" i="25" s="1"/>
  <c r="G413" i="25"/>
  <c r="V412" i="25"/>
  <c r="T412" i="25"/>
  <c r="S412" i="25"/>
  <c r="R412" i="25"/>
  <c r="H412" i="25"/>
  <c r="U412" i="25" s="1"/>
  <c r="G412" i="25"/>
  <c r="V411" i="25"/>
  <c r="T411" i="25"/>
  <c r="S411" i="25"/>
  <c r="R411" i="25"/>
  <c r="H411" i="25"/>
  <c r="U411" i="25" s="1"/>
  <c r="G411" i="25"/>
  <c r="V410" i="25"/>
  <c r="T410" i="25"/>
  <c r="S410" i="25"/>
  <c r="R410" i="25"/>
  <c r="H410" i="25"/>
  <c r="U410" i="25" s="1"/>
  <c r="G410" i="25"/>
  <c r="V409" i="25"/>
  <c r="T409" i="25"/>
  <c r="S409" i="25"/>
  <c r="R409" i="25"/>
  <c r="H409" i="25"/>
  <c r="U409" i="25" s="1"/>
  <c r="G409" i="25"/>
  <c r="V408" i="25"/>
  <c r="T408" i="25"/>
  <c r="S408" i="25"/>
  <c r="R408" i="25"/>
  <c r="H408" i="25"/>
  <c r="U408" i="25" s="1"/>
  <c r="G408" i="25"/>
  <c r="V407" i="25"/>
  <c r="T407" i="25"/>
  <c r="S407" i="25"/>
  <c r="R407" i="25"/>
  <c r="H407" i="25"/>
  <c r="U407" i="25" s="1"/>
  <c r="G407" i="25"/>
  <c r="V406" i="25"/>
  <c r="T406" i="25"/>
  <c r="S406" i="25"/>
  <c r="R406" i="25"/>
  <c r="H406" i="25"/>
  <c r="U406" i="25" s="1"/>
  <c r="G406" i="25"/>
  <c r="V405" i="25"/>
  <c r="T405" i="25"/>
  <c r="S405" i="25"/>
  <c r="R405" i="25"/>
  <c r="H405" i="25"/>
  <c r="U405" i="25" s="1"/>
  <c r="G405" i="25"/>
  <c r="V404" i="25"/>
  <c r="T404" i="25"/>
  <c r="S404" i="25"/>
  <c r="R404" i="25"/>
  <c r="H404" i="25"/>
  <c r="U404" i="25" s="1"/>
  <c r="G404" i="25"/>
  <c r="V403" i="25"/>
  <c r="T403" i="25"/>
  <c r="S403" i="25"/>
  <c r="R403" i="25"/>
  <c r="H403" i="25"/>
  <c r="U403" i="25" s="1"/>
  <c r="G403" i="25"/>
  <c r="V402" i="25"/>
  <c r="T402" i="25"/>
  <c r="S402" i="25"/>
  <c r="R402" i="25"/>
  <c r="H402" i="25"/>
  <c r="U402" i="25" s="1"/>
  <c r="G402" i="25"/>
  <c r="V401" i="25"/>
  <c r="T401" i="25"/>
  <c r="S401" i="25"/>
  <c r="R401" i="25"/>
  <c r="H401" i="25"/>
  <c r="U401" i="25" s="1"/>
  <c r="G401" i="25"/>
  <c r="V400" i="25"/>
  <c r="T400" i="25"/>
  <c r="S400" i="25"/>
  <c r="R400" i="25"/>
  <c r="H400" i="25"/>
  <c r="U400" i="25" s="1"/>
  <c r="G400" i="25"/>
  <c r="V399" i="25"/>
  <c r="T399" i="25"/>
  <c r="S399" i="25"/>
  <c r="R399" i="25"/>
  <c r="H399" i="25"/>
  <c r="U399" i="25" s="1"/>
  <c r="G399" i="25"/>
  <c r="V398" i="25"/>
  <c r="T398" i="25"/>
  <c r="S398" i="25"/>
  <c r="R398" i="25"/>
  <c r="H398" i="25"/>
  <c r="U398" i="25" s="1"/>
  <c r="G398" i="25"/>
  <c r="V397" i="25"/>
  <c r="T397" i="25"/>
  <c r="S397" i="25"/>
  <c r="R397" i="25"/>
  <c r="H397" i="25"/>
  <c r="U397" i="25" s="1"/>
  <c r="G397" i="25"/>
  <c r="V396" i="25"/>
  <c r="T396" i="25"/>
  <c r="S396" i="25"/>
  <c r="R396" i="25"/>
  <c r="H396" i="25"/>
  <c r="U396" i="25" s="1"/>
  <c r="G396" i="25"/>
  <c r="V395" i="25"/>
  <c r="T395" i="25"/>
  <c r="S395" i="25"/>
  <c r="R395" i="25"/>
  <c r="H395" i="25"/>
  <c r="U395" i="25" s="1"/>
  <c r="G395" i="25"/>
  <c r="V394" i="25"/>
  <c r="T394" i="25"/>
  <c r="S394" i="25"/>
  <c r="R394" i="25"/>
  <c r="H394" i="25"/>
  <c r="U394" i="25" s="1"/>
  <c r="G394" i="25"/>
  <c r="V393" i="25"/>
  <c r="T393" i="25"/>
  <c r="S393" i="25"/>
  <c r="R393" i="25"/>
  <c r="H393" i="25"/>
  <c r="U393" i="25" s="1"/>
  <c r="G393" i="25"/>
  <c r="V392" i="25"/>
  <c r="T392" i="25"/>
  <c r="S392" i="25"/>
  <c r="R392" i="25"/>
  <c r="H392" i="25"/>
  <c r="U392" i="25" s="1"/>
  <c r="G392" i="25"/>
  <c r="V391" i="25"/>
  <c r="T391" i="25"/>
  <c r="S391" i="25"/>
  <c r="R391" i="25"/>
  <c r="H391" i="25"/>
  <c r="U391" i="25" s="1"/>
  <c r="G391" i="25"/>
  <c r="V390" i="25"/>
  <c r="T390" i="25"/>
  <c r="S390" i="25"/>
  <c r="R390" i="25"/>
  <c r="H390" i="25"/>
  <c r="U390" i="25" s="1"/>
  <c r="G390" i="25"/>
  <c r="V389" i="25"/>
  <c r="T389" i="25"/>
  <c r="S389" i="25"/>
  <c r="R389" i="25"/>
  <c r="H389" i="25"/>
  <c r="U389" i="25" s="1"/>
  <c r="G389" i="25"/>
  <c r="V388" i="25"/>
  <c r="T388" i="25"/>
  <c r="S388" i="25"/>
  <c r="R388" i="25"/>
  <c r="H388" i="25"/>
  <c r="U388" i="25" s="1"/>
  <c r="G388" i="25"/>
  <c r="V387" i="25"/>
  <c r="T387" i="25"/>
  <c r="S387" i="25"/>
  <c r="R387" i="25"/>
  <c r="H387" i="25"/>
  <c r="U387" i="25" s="1"/>
  <c r="G387" i="25"/>
  <c r="V386" i="25"/>
  <c r="T386" i="25"/>
  <c r="S386" i="25"/>
  <c r="R386" i="25"/>
  <c r="H386" i="25"/>
  <c r="U386" i="25" s="1"/>
  <c r="G386" i="25"/>
  <c r="V385" i="25"/>
  <c r="T385" i="25"/>
  <c r="S385" i="25"/>
  <c r="R385" i="25"/>
  <c r="H385" i="25"/>
  <c r="U385" i="25" s="1"/>
  <c r="G385" i="25"/>
  <c r="V384" i="25"/>
  <c r="T384" i="25"/>
  <c r="S384" i="25"/>
  <c r="R384" i="25"/>
  <c r="H384" i="25"/>
  <c r="U384" i="25" s="1"/>
  <c r="G384" i="25"/>
  <c r="V383" i="25"/>
  <c r="T383" i="25"/>
  <c r="S383" i="25"/>
  <c r="R383" i="25"/>
  <c r="H383" i="25"/>
  <c r="U383" i="25" s="1"/>
  <c r="G383" i="25"/>
  <c r="V382" i="25"/>
  <c r="T382" i="25"/>
  <c r="S382" i="25"/>
  <c r="R382" i="25"/>
  <c r="H382" i="25"/>
  <c r="U382" i="25" s="1"/>
  <c r="G382" i="25"/>
  <c r="V381" i="25"/>
  <c r="T381" i="25"/>
  <c r="S381" i="25"/>
  <c r="R381" i="25"/>
  <c r="H381" i="25"/>
  <c r="U381" i="25" s="1"/>
  <c r="G381" i="25"/>
  <c r="V380" i="25"/>
  <c r="T380" i="25"/>
  <c r="S380" i="25"/>
  <c r="R380" i="25"/>
  <c r="H380" i="25"/>
  <c r="U380" i="25" s="1"/>
  <c r="G380" i="25"/>
  <c r="V379" i="25"/>
  <c r="T379" i="25"/>
  <c r="S379" i="25"/>
  <c r="R379" i="25"/>
  <c r="H379" i="25"/>
  <c r="U379" i="25" s="1"/>
  <c r="G379" i="25"/>
  <c r="V378" i="25"/>
  <c r="T378" i="25"/>
  <c r="S378" i="25"/>
  <c r="R378" i="25"/>
  <c r="H378" i="25"/>
  <c r="U378" i="25" s="1"/>
  <c r="G378" i="25"/>
  <c r="V377" i="25"/>
  <c r="T377" i="25"/>
  <c r="S377" i="25"/>
  <c r="R377" i="25"/>
  <c r="H377" i="25"/>
  <c r="U377" i="25" s="1"/>
  <c r="G377" i="25"/>
  <c r="V376" i="25"/>
  <c r="T376" i="25"/>
  <c r="S376" i="25"/>
  <c r="R376" i="25"/>
  <c r="H376" i="25"/>
  <c r="U376" i="25" s="1"/>
  <c r="G376" i="25"/>
  <c r="V375" i="25"/>
  <c r="T375" i="25"/>
  <c r="S375" i="25"/>
  <c r="R375" i="25"/>
  <c r="H375" i="25"/>
  <c r="U375" i="25" s="1"/>
  <c r="G375" i="25"/>
  <c r="V374" i="25"/>
  <c r="T374" i="25"/>
  <c r="S374" i="25"/>
  <c r="R374" i="25"/>
  <c r="H374" i="25"/>
  <c r="U374" i="25" s="1"/>
  <c r="G374" i="25"/>
  <c r="V373" i="25"/>
  <c r="T373" i="25"/>
  <c r="S373" i="25"/>
  <c r="R373" i="25"/>
  <c r="H373" i="25"/>
  <c r="U373" i="25" s="1"/>
  <c r="G373" i="25"/>
  <c r="V372" i="25"/>
  <c r="T372" i="25"/>
  <c r="S372" i="25"/>
  <c r="R372" i="25"/>
  <c r="H372" i="25"/>
  <c r="U372" i="25" s="1"/>
  <c r="G372" i="25"/>
  <c r="V371" i="25"/>
  <c r="T371" i="25"/>
  <c r="S371" i="25"/>
  <c r="R371" i="25"/>
  <c r="H371" i="25"/>
  <c r="U371" i="25" s="1"/>
  <c r="G371" i="25"/>
  <c r="V370" i="25"/>
  <c r="T370" i="25"/>
  <c r="S370" i="25"/>
  <c r="R370" i="25"/>
  <c r="H370" i="25"/>
  <c r="U370" i="25" s="1"/>
  <c r="G370" i="25"/>
  <c r="V369" i="25"/>
  <c r="T369" i="25"/>
  <c r="S369" i="25"/>
  <c r="R369" i="25"/>
  <c r="H369" i="25"/>
  <c r="U369" i="25" s="1"/>
  <c r="G369" i="25"/>
  <c r="V368" i="25"/>
  <c r="T368" i="25"/>
  <c r="S368" i="25"/>
  <c r="R368" i="25"/>
  <c r="H368" i="25"/>
  <c r="U368" i="25" s="1"/>
  <c r="G368" i="25"/>
  <c r="V367" i="25"/>
  <c r="T367" i="25"/>
  <c r="S367" i="25"/>
  <c r="R367" i="25"/>
  <c r="H367" i="25"/>
  <c r="U367" i="25" s="1"/>
  <c r="G367" i="25"/>
  <c r="V366" i="25"/>
  <c r="T366" i="25"/>
  <c r="S366" i="25"/>
  <c r="R366" i="25"/>
  <c r="H366" i="25"/>
  <c r="U366" i="25" s="1"/>
  <c r="G366" i="25"/>
  <c r="V365" i="25"/>
  <c r="T365" i="25"/>
  <c r="S365" i="25"/>
  <c r="R365" i="25"/>
  <c r="H365" i="25"/>
  <c r="U365" i="25" s="1"/>
  <c r="G365" i="25"/>
  <c r="V364" i="25"/>
  <c r="T364" i="25"/>
  <c r="S364" i="25"/>
  <c r="R364" i="25"/>
  <c r="H364" i="25"/>
  <c r="U364" i="25" s="1"/>
  <c r="G364" i="25"/>
  <c r="V363" i="25"/>
  <c r="T363" i="25"/>
  <c r="S363" i="25"/>
  <c r="R363" i="25"/>
  <c r="H363" i="25"/>
  <c r="U363" i="25" s="1"/>
  <c r="G363" i="25"/>
  <c r="V362" i="25"/>
  <c r="T362" i="25"/>
  <c r="S362" i="25"/>
  <c r="R362" i="25"/>
  <c r="H362" i="25"/>
  <c r="U362" i="25" s="1"/>
  <c r="G362" i="25"/>
  <c r="V361" i="25"/>
  <c r="T361" i="25"/>
  <c r="S361" i="25"/>
  <c r="R361" i="25"/>
  <c r="H361" i="25"/>
  <c r="U361" i="25" s="1"/>
  <c r="G361" i="25"/>
  <c r="V360" i="25"/>
  <c r="T360" i="25"/>
  <c r="S360" i="25"/>
  <c r="R360" i="25"/>
  <c r="H360" i="25"/>
  <c r="U360" i="25" s="1"/>
  <c r="G360" i="25"/>
  <c r="V359" i="25"/>
  <c r="T359" i="25"/>
  <c r="S359" i="25"/>
  <c r="R359" i="25"/>
  <c r="H359" i="25"/>
  <c r="U359" i="25" s="1"/>
  <c r="G359" i="25"/>
  <c r="V358" i="25"/>
  <c r="T358" i="25"/>
  <c r="S358" i="25"/>
  <c r="R358" i="25"/>
  <c r="H358" i="25"/>
  <c r="U358" i="25" s="1"/>
  <c r="G358" i="25"/>
  <c r="V357" i="25"/>
  <c r="T357" i="25"/>
  <c r="S357" i="25"/>
  <c r="R357" i="25"/>
  <c r="H357" i="25"/>
  <c r="U357" i="25" s="1"/>
  <c r="G357" i="25"/>
  <c r="V356" i="25"/>
  <c r="T356" i="25"/>
  <c r="S356" i="25"/>
  <c r="R356" i="25"/>
  <c r="H356" i="25"/>
  <c r="U356" i="25" s="1"/>
  <c r="G356" i="25"/>
  <c r="V355" i="25"/>
  <c r="T355" i="25"/>
  <c r="S355" i="25"/>
  <c r="R355" i="25"/>
  <c r="H355" i="25"/>
  <c r="U355" i="25" s="1"/>
  <c r="G355" i="25"/>
  <c r="V354" i="25"/>
  <c r="T354" i="25"/>
  <c r="S354" i="25"/>
  <c r="R354" i="25"/>
  <c r="H354" i="25"/>
  <c r="U354" i="25" s="1"/>
  <c r="G354" i="25"/>
  <c r="V353" i="25"/>
  <c r="T353" i="25"/>
  <c r="S353" i="25"/>
  <c r="R353" i="25"/>
  <c r="H353" i="25"/>
  <c r="U353" i="25" s="1"/>
  <c r="G353" i="25"/>
  <c r="V352" i="25"/>
  <c r="T352" i="25"/>
  <c r="S352" i="25"/>
  <c r="R352" i="25"/>
  <c r="H352" i="25"/>
  <c r="U352" i="25" s="1"/>
  <c r="G352" i="25"/>
  <c r="V351" i="25"/>
  <c r="T351" i="25"/>
  <c r="S351" i="25"/>
  <c r="R351" i="25"/>
  <c r="H351" i="25"/>
  <c r="U351" i="25" s="1"/>
  <c r="G351" i="25"/>
  <c r="V350" i="25"/>
  <c r="T350" i="25"/>
  <c r="S350" i="25"/>
  <c r="R350" i="25"/>
  <c r="H350" i="25"/>
  <c r="U350" i="25" s="1"/>
  <c r="G350" i="25"/>
  <c r="V349" i="25"/>
  <c r="T349" i="25"/>
  <c r="S349" i="25"/>
  <c r="R349" i="25"/>
  <c r="H349" i="25"/>
  <c r="U349" i="25" s="1"/>
  <c r="G349" i="25"/>
  <c r="V348" i="25"/>
  <c r="T348" i="25"/>
  <c r="S348" i="25"/>
  <c r="R348" i="25"/>
  <c r="H348" i="25"/>
  <c r="U348" i="25" s="1"/>
  <c r="G348" i="25"/>
  <c r="V347" i="25"/>
  <c r="T347" i="25"/>
  <c r="S347" i="25"/>
  <c r="R347" i="25"/>
  <c r="H347" i="25"/>
  <c r="U347" i="25" s="1"/>
  <c r="G347" i="25"/>
  <c r="V346" i="25"/>
  <c r="T346" i="25"/>
  <c r="S346" i="25"/>
  <c r="R346" i="25"/>
  <c r="H346" i="25"/>
  <c r="U346" i="25" s="1"/>
  <c r="G346" i="25"/>
  <c r="V345" i="25"/>
  <c r="T345" i="25"/>
  <c r="S345" i="25"/>
  <c r="R345" i="25"/>
  <c r="H345" i="25"/>
  <c r="U345" i="25" s="1"/>
  <c r="G345" i="25"/>
  <c r="V344" i="25"/>
  <c r="T344" i="25"/>
  <c r="S344" i="25"/>
  <c r="R344" i="25"/>
  <c r="H344" i="25"/>
  <c r="U344" i="25" s="1"/>
  <c r="G344" i="25"/>
  <c r="V343" i="25"/>
  <c r="T343" i="25"/>
  <c r="S343" i="25"/>
  <c r="R343" i="25"/>
  <c r="H343" i="25"/>
  <c r="U343" i="25" s="1"/>
  <c r="G343" i="25"/>
  <c r="V342" i="25"/>
  <c r="T342" i="25"/>
  <c r="S342" i="25"/>
  <c r="R342" i="25"/>
  <c r="H342" i="25"/>
  <c r="U342" i="25" s="1"/>
  <c r="G342" i="25"/>
  <c r="V341" i="25"/>
  <c r="T341" i="25"/>
  <c r="S341" i="25"/>
  <c r="R341" i="25"/>
  <c r="H341" i="25"/>
  <c r="U341" i="25" s="1"/>
  <c r="G341" i="25"/>
  <c r="V340" i="25"/>
  <c r="T340" i="25"/>
  <c r="S340" i="25"/>
  <c r="R340" i="25"/>
  <c r="H340" i="25"/>
  <c r="U340" i="25" s="1"/>
  <c r="G340" i="25"/>
  <c r="V339" i="25"/>
  <c r="T339" i="25"/>
  <c r="S339" i="25"/>
  <c r="R339" i="25"/>
  <c r="H339" i="25"/>
  <c r="U339" i="25" s="1"/>
  <c r="G339" i="25"/>
  <c r="V338" i="25"/>
  <c r="T338" i="25"/>
  <c r="S338" i="25"/>
  <c r="R338" i="25"/>
  <c r="H338" i="25"/>
  <c r="U338" i="25" s="1"/>
  <c r="G338" i="25"/>
  <c r="V337" i="25"/>
  <c r="T337" i="25"/>
  <c r="S337" i="25"/>
  <c r="R337" i="25"/>
  <c r="H337" i="25"/>
  <c r="U337" i="25" s="1"/>
  <c r="G337" i="25"/>
  <c r="V336" i="25"/>
  <c r="T336" i="25"/>
  <c r="S336" i="25"/>
  <c r="R336" i="25"/>
  <c r="H336" i="25"/>
  <c r="U336" i="25" s="1"/>
  <c r="G336" i="25"/>
  <c r="V335" i="25"/>
  <c r="T335" i="25"/>
  <c r="S335" i="25"/>
  <c r="R335" i="25"/>
  <c r="H335" i="25"/>
  <c r="U335" i="25" s="1"/>
  <c r="G335" i="25"/>
  <c r="V334" i="25"/>
  <c r="T334" i="25"/>
  <c r="S334" i="25"/>
  <c r="R334" i="25"/>
  <c r="H334" i="25"/>
  <c r="U334" i="25" s="1"/>
  <c r="G334" i="25"/>
  <c r="V333" i="25"/>
  <c r="T333" i="25"/>
  <c r="S333" i="25"/>
  <c r="R333" i="25"/>
  <c r="H333" i="25"/>
  <c r="U333" i="25" s="1"/>
  <c r="G333" i="25"/>
  <c r="V332" i="25"/>
  <c r="T332" i="25"/>
  <c r="S332" i="25"/>
  <c r="R332" i="25"/>
  <c r="H332" i="25"/>
  <c r="U332" i="25" s="1"/>
  <c r="G332" i="25"/>
  <c r="V331" i="25"/>
  <c r="T331" i="25"/>
  <c r="S331" i="25"/>
  <c r="R331" i="25"/>
  <c r="H331" i="25"/>
  <c r="U331" i="25" s="1"/>
  <c r="G331" i="25"/>
  <c r="V330" i="25"/>
  <c r="T330" i="25"/>
  <c r="S330" i="25"/>
  <c r="R330" i="25"/>
  <c r="H330" i="25"/>
  <c r="U330" i="25" s="1"/>
  <c r="G330" i="25"/>
  <c r="V329" i="25"/>
  <c r="T329" i="25"/>
  <c r="S329" i="25"/>
  <c r="R329" i="25"/>
  <c r="H329" i="25"/>
  <c r="U329" i="25" s="1"/>
  <c r="G329" i="25"/>
  <c r="V328" i="25"/>
  <c r="T328" i="25"/>
  <c r="S328" i="25"/>
  <c r="R328" i="25"/>
  <c r="H328" i="25"/>
  <c r="U328" i="25" s="1"/>
  <c r="G328" i="25"/>
  <c r="V327" i="25"/>
  <c r="T327" i="25"/>
  <c r="S327" i="25"/>
  <c r="R327" i="25"/>
  <c r="H327" i="25"/>
  <c r="U327" i="25" s="1"/>
  <c r="G327" i="25"/>
  <c r="V326" i="25"/>
  <c r="T326" i="25"/>
  <c r="S326" i="25"/>
  <c r="R326" i="25"/>
  <c r="H326" i="25"/>
  <c r="U326" i="25" s="1"/>
  <c r="G326" i="25"/>
  <c r="V325" i="25"/>
  <c r="T325" i="25"/>
  <c r="S325" i="25"/>
  <c r="R325" i="25"/>
  <c r="H325" i="25"/>
  <c r="U325" i="25" s="1"/>
  <c r="G325" i="25"/>
  <c r="V324" i="25"/>
  <c r="T324" i="25"/>
  <c r="S324" i="25"/>
  <c r="R324" i="25"/>
  <c r="H324" i="25"/>
  <c r="U324" i="25" s="1"/>
  <c r="G324" i="25"/>
  <c r="V323" i="25"/>
  <c r="T323" i="25"/>
  <c r="S323" i="25"/>
  <c r="R323" i="25"/>
  <c r="H323" i="25"/>
  <c r="U323" i="25" s="1"/>
  <c r="G323" i="25"/>
  <c r="V322" i="25"/>
  <c r="T322" i="25"/>
  <c r="S322" i="25"/>
  <c r="R322" i="25"/>
  <c r="H322" i="25"/>
  <c r="U322" i="25" s="1"/>
  <c r="G322" i="25"/>
  <c r="V321" i="25"/>
  <c r="T321" i="25"/>
  <c r="S321" i="25"/>
  <c r="R321" i="25"/>
  <c r="H321" i="25"/>
  <c r="U321" i="25" s="1"/>
  <c r="G321" i="25"/>
  <c r="V320" i="25"/>
  <c r="T320" i="25"/>
  <c r="S320" i="25"/>
  <c r="R320" i="25"/>
  <c r="H320" i="25"/>
  <c r="U320" i="25" s="1"/>
  <c r="G320" i="25"/>
  <c r="V319" i="25"/>
  <c r="T319" i="25"/>
  <c r="S319" i="25"/>
  <c r="R319" i="25"/>
  <c r="H319" i="25"/>
  <c r="U319" i="25" s="1"/>
  <c r="G319" i="25"/>
  <c r="V318" i="25"/>
  <c r="T318" i="25"/>
  <c r="S318" i="25"/>
  <c r="R318" i="25"/>
  <c r="H318" i="25"/>
  <c r="U318" i="25" s="1"/>
  <c r="G318" i="25"/>
  <c r="V317" i="25"/>
  <c r="T317" i="25"/>
  <c r="S317" i="25"/>
  <c r="R317" i="25"/>
  <c r="H317" i="25"/>
  <c r="U317" i="25" s="1"/>
  <c r="G317" i="25"/>
  <c r="V316" i="25"/>
  <c r="T316" i="25"/>
  <c r="S316" i="25"/>
  <c r="R316" i="25"/>
  <c r="H316" i="25"/>
  <c r="U316" i="25" s="1"/>
  <c r="G316" i="25"/>
  <c r="V315" i="25"/>
  <c r="T315" i="25"/>
  <c r="S315" i="25"/>
  <c r="R315" i="25"/>
  <c r="H315" i="25"/>
  <c r="U315" i="25" s="1"/>
  <c r="G315" i="25"/>
  <c r="V314" i="25"/>
  <c r="T314" i="25"/>
  <c r="S314" i="25"/>
  <c r="R314" i="25"/>
  <c r="H314" i="25"/>
  <c r="U314" i="25" s="1"/>
  <c r="G314" i="25"/>
  <c r="V313" i="25"/>
  <c r="T313" i="25"/>
  <c r="S313" i="25"/>
  <c r="R313" i="25"/>
  <c r="H313" i="25"/>
  <c r="U313" i="25" s="1"/>
  <c r="G313" i="25"/>
  <c r="V312" i="25"/>
  <c r="T312" i="25"/>
  <c r="S312" i="25"/>
  <c r="R312" i="25"/>
  <c r="H312" i="25"/>
  <c r="U312" i="25" s="1"/>
  <c r="G312" i="25"/>
  <c r="V311" i="25"/>
  <c r="T311" i="25"/>
  <c r="S311" i="25"/>
  <c r="R311" i="25"/>
  <c r="H311" i="25"/>
  <c r="U311" i="25" s="1"/>
  <c r="G311" i="25"/>
  <c r="V310" i="25"/>
  <c r="T310" i="25"/>
  <c r="S310" i="25"/>
  <c r="R310" i="25"/>
  <c r="H310" i="25"/>
  <c r="U310" i="25" s="1"/>
  <c r="G310" i="25"/>
  <c r="V309" i="25"/>
  <c r="T309" i="25"/>
  <c r="S309" i="25"/>
  <c r="R309" i="25"/>
  <c r="H309" i="25"/>
  <c r="U309" i="25" s="1"/>
  <c r="G309" i="25"/>
  <c r="V308" i="25"/>
  <c r="T308" i="25"/>
  <c r="S308" i="25"/>
  <c r="R308" i="25"/>
  <c r="H308" i="25"/>
  <c r="U308" i="25" s="1"/>
  <c r="G308" i="25"/>
  <c r="V307" i="25"/>
  <c r="T307" i="25"/>
  <c r="S307" i="25"/>
  <c r="R307" i="25"/>
  <c r="H307" i="25"/>
  <c r="U307" i="25" s="1"/>
  <c r="G307" i="25"/>
  <c r="V306" i="25"/>
  <c r="T306" i="25"/>
  <c r="S306" i="25"/>
  <c r="R306" i="25"/>
  <c r="H306" i="25"/>
  <c r="U306" i="25" s="1"/>
  <c r="G306" i="25"/>
  <c r="V305" i="25"/>
  <c r="T305" i="25"/>
  <c r="S305" i="25"/>
  <c r="R305" i="25"/>
  <c r="H305" i="25"/>
  <c r="U305" i="25" s="1"/>
  <c r="G305" i="25"/>
  <c r="V304" i="25"/>
  <c r="T304" i="25"/>
  <c r="S304" i="25"/>
  <c r="R304" i="25"/>
  <c r="H304" i="25"/>
  <c r="U304" i="25" s="1"/>
  <c r="G304" i="25"/>
  <c r="V303" i="25"/>
  <c r="T303" i="25"/>
  <c r="S303" i="25"/>
  <c r="R303" i="25"/>
  <c r="H303" i="25"/>
  <c r="U303" i="25" s="1"/>
  <c r="G303" i="25"/>
  <c r="V302" i="25"/>
  <c r="T302" i="25"/>
  <c r="S302" i="25"/>
  <c r="R302" i="25"/>
  <c r="H302" i="25"/>
  <c r="U302" i="25" s="1"/>
  <c r="G302" i="25"/>
  <c r="V301" i="25"/>
  <c r="T301" i="25"/>
  <c r="S301" i="25"/>
  <c r="R301" i="25"/>
  <c r="H301" i="25"/>
  <c r="U301" i="25" s="1"/>
  <c r="G301" i="25"/>
  <c r="V300" i="25"/>
  <c r="T300" i="25"/>
  <c r="S300" i="25"/>
  <c r="R300" i="25"/>
  <c r="H300" i="25"/>
  <c r="U300" i="25" s="1"/>
  <c r="G300" i="25"/>
  <c r="V299" i="25"/>
  <c r="T299" i="25"/>
  <c r="S299" i="25"/>
  <c r="R299" i="25"/>
  <c r="H299" i="25"/>
  <c r="U299" i="25" s="1"/>
  <c r="G299" i="25"/>
  <c r="V298" i="25"/>
  <c r="T298" i="25"/>
  <c r="S298" i="25"/>
  <c r="R298" i="25"/>
  <c r="H298" i="25"/>
  <c r="U298" i="25" s="1"/>
  <c r="G298" i="25"/>
  <c r="V297" i="25"/>
  <c r="T297" i="25"/>
  <c r="S297" i="25"/>
  <c r="R297" i="25"/>
  <c r="H297" i="25"/>
  <c r="U297" i="25" s="1"/>
  <c r="G297" i="25"/>
  <c r="V296" i="25"/>
  <c r="T296" i="25"/>
  <c r="S296" i="25"/>
  <c r="R296" i="25"/>
  <c r="H296" i="25"/>
  <c r="U296" i="25" s="1"/>
  <c r="G296" i="25"/>
  <c r="V295" i="25"/>
  <c r="T295" i="25"/>
  <c r="S295" i="25"/>
  <c r="R295" i="25"/>
  <c r="H295" i="25"/>
  <c r="U295" i="25" s="1"/>
  <c r="G295" i="25"/>
  <c r="V294" i="25"/>
  <c r="T294" i="25"/>
  <c r="S294" i="25"/>
  <c r="R294" i="25"/>
  <c r="H294" i="25"/>
  <c r="U294" i="25" s="1"/>
  <c r="G294" i="25"/>
  <c r="V293" i="25"/>
  <c r="T293" i="25"/>
  <c r="S293" i="25"/>
  <c r="R293" i="25"/>
  <c r="H293" i="25"/>
  <c r="U293" i="25" s="1"/>
  <c r="G293" i="25"/>
  <c r="V292" i="25"/>
  <c r="T292" i="25"/>
  <c r="S292" i="25"/>
  <c r="R292" i="25"/>
  <c r="H292" i="25"/>
  <c r="U292" i="25" s="1"/>
  <c r="G292" i="25"/>
  <c r="V291" i="25"/>
  <c r="T291" i="25"/>
  <c r="S291" i="25"/>
  <c r="R291" i="25"/>
  <c r="H291" i="25"/>
  <c r="U291" i="25" s="1"/>
  <c r="G291" i="25"/>
  <c r="V290" i="25"/>
  <c r="T290" i="25"/>
  <c r="S290" i="25"/>
  <c r="R290" i="25"/>
  <c r="H290" i="25"/>
  <c r="U290" i="25" s="1"/>
  <c r="G290" i="25"/>
  <c r="V289" i="25"/>
  <c r="T289" i="25"/>
  <c r="S289" i="25"/>
  <c r="R289" i="25"/>
  <c r="H289" i="25"/>
  <c r="U289" i="25" s="1"/>
  <c r="G289" i="25"/>
  <c r="V288" i="25"/>
  <c r="T288" i="25"/>
  <c r="S288" i="25"/>
  <c r="R288" i="25"/>
  <c r="H288" i="25"/>
  <c r="U288" i="25" s="1"/>
  <c r="G288" i="25"/>
  <c r="V287" i="25"/>
  <c r="T287" i="25"/>
  <c r="S287" i="25"/>
  <c r="R287" i="25"/>
  <c r="H287" i="25"/>
  <c r="U287" i="25" s="1"/>
  <c r="G287" i="25"/>
  <c r="V286" i="25"/>
  <c r="T286" i="25"/>
  <c r="S286" i="25"/>
  <c r="R286" i="25"/>
  <c r="H286" i="25"/>
  <c r="U286" i="25" s="1"/>
  <c r="G286" i="25"/>
  <c r="V285" i="25"/>
  <c r="T285" i="25"/>
  <c r="S285" i="25"/>
  <c r="R285" i="25"/>
  <c r="H285" i="25"/>
  <c r="U285" i="25" s="1"/>
  <c r="G285" i="25"/>
  <c r="V284" i="25"/>
  <c r="T284" i="25"/>
  <c r="S284" i="25"/>
  <c r="R284" i="25"/>
  <c r="H284" i="25"/>
  <c r="U284" i="25" s="1"/>
  <c r="G284" i="25"/>
  <c r="V283" i="25"/>
  <c r="T283" i="25"/>
  <c r="S283" i="25"/>
  <c r="R283" i="25"/>
  <c r="H283" i="25"/>
  <c r="U283" i="25" s="1"/>
  <c r="G283" i="25"/>
  <c r="V282" i="25"/>
  <c r="T282" i="25"/>
  <c r="S282" i="25"/>
  <c r="R282" i="25"/>
  <c r="H282" i="25"/>
  <c r="U282" i="25" s="1"/>
  <c r="G282" i="25"/>
  <c r="V281" i="25"/>
  <c r="T281" i="25"/>
  <c r="S281" i="25"/>
  <c r="R281" i="25"/>
  <c r="H281" i="25"/>
  <c r="U281" i="25" s="1"/>
  <c r="G281" i="25"/>
  <c r="V280" i="25"/>
  <c r="T280" i="25"/>
  <c r="S280" i="25"/>
  <c r="R280" i="25"/>
  <c r="H280" i="25"/>
  <c r="U280" i="25" s="1"/>
  <c r="G280" i="25"/>
  <c r="V279" i="25"/>
  <c r="T279" i="25"/>
  <c r="S279" i="25"/>
  <c r="R279" i="25"/>
  <c r="H279" i="25"/>
  <c r="U279" i="25" s="1"/>
  <c r="G279" i="25"/>
  <c r="V278" i="25"/>
  <c r="T278" i="25"/>
  <c r="S278" i="25"/>
  <c r="R278" i="25"/>
  <c r="H278" i="25"/>
  <c r="U278" i="25" s="1"/>
  <c r="G278" i="25"/>
  <c r="V277" i="25"/>
  <c r="T277" i="25"/>
  <c r="S277" i="25"/>
  <c r="R277" i="25"/>
  <c r="H277" i="25"/>
  <c r="U277" i="25" s="1"/>
  <c r="G277" i="25"/>
  <c r="V276" i="25"/>
  <c r="T276" i="25"/>
  <c r="S276" i="25"/>
  <c r="R276" i="25"/>
  <c r="H276" i="25"/>
  <c r="U276" i="25" s="1"/>
  <c r="G276" i="25"/>
  <c r="V275" i="25"/>
  <c r="T275" i="25"/>
  <c r="S275" i="25"/>
  <c r="R275" i="25"/>
  <c r="H275" i="25"/>
  <c r="U275" i="25" s="1"/>
  <c r="G275" i="25"/>
  <c r="V274" i="25"/>
  <c r="T274" i="25"/>
  <c r="S274" i="25"/>
  <c r="R274" i="25"/>
  <c r="H274" i="25"/>
  <c r="U274" i="25" s="1"/>
  <c r="G274" i="25"/>
  <c r="V273" i="25"/>
  <c r="T273" i="25"/>
  <c r="S273" i="25"/>
  <c r="R273" i="25"/>
  <c r="H273" i="25"/>
  <c r="U273" i="25" s="1"/>
  <c r="G273" i="25"/>
  <c r="V272" i="25"/>
  <c r="T272" i="25"/>
  <c r="S272" i="25"/>
  <c r="R272" i="25"/>
  <c r="H272" i="25"/>
  <c r="U272" i="25" s="1"/>
  <c r="G272" i="25"/>
  <c r="V271" i="25"/>
  <c r="T271" i="25"/>
  <c r="S271" i="25"/>
  <c r="R271" i="25"/>
  <c r="H271" i="25"/>
  <c r="U271" i="25" s="1"/>
  <c r="G271" i="25"/>
  <c r="V270" i="25"/>
  <c r="T270" i="25"/>
  <c r="S270" i="25"/>
  <c r="R270" i="25"/>
  <c r="H270" i="25"/>
  <c r="U270" i="25" s="1"/>
  <c r="G270" i="25"/>
  <c r="V269" i="25"/>
  <c r="T269" i="25"/>
  <c r="S269" i="25"/>
  <c r="R269" i="25"/>
  <c r="H269" i="25"/>
  <c r="U269" i="25" s="1"/>
  <c r="G269" i="25"/>
  <c r="V268" i="25"/>
  <c r="T268" i="25"/>
  <c r="S268" i="25"/>
  <c r="R268" i="25"/>
  <c r="H268" i="25"/>
  <c r="U268" i="25" s="1"/>
  <c r="G268" i="25"/>
  <c r="V267" i="25"/>
  <c r="T267" i="25"/>
  <c r="S267" i="25"/>
  <c r="R267" i="25"/>
  <c r="H267" i="25"/>
  <c r="U267" i="25" s="1"/>
  <c r="G267" i="25"/>
  <c r="V266" i="25"/>
  <c r="T266" i="25"/>
  <c r="S266" i="25"/>
  <c r="R266" i="25"/>
  <c r="H266" i="25"/>
  <c r="U266" i="25" s="1"/>
  <c r="G266" i="25"/>
  <c r="V265" i="25"/>
  <c r="T265" i="25"/>
  <c r="S265" i="25"/>
  <c r="R265" i="25"/>
  <c r="H265" i="25"/>
  <c r="U265" i="25" s="1"/>
  <c r="G265" i="25"/>
  <c r="V264" i="25"/>
  <c r="T264" i="25"/>
  <c r="S264" i="25"/>
  <c r="R264" i="25"/>
  <c r="H264" i="25"/>
  <c r="U264" i="25" s="1"/>
  <c r="G264" i="25"/>
  <c r="V263" i="25"/>
  <c r="T263" i="25"/>
  <c r="S263" i="25"/>
  <c r="R263" i="25"/>
  <c r="H263" i="25"/>
  <c r="U263" i="25" s="1"/>
  <c r="G263" i="25"/>
  <c r="V262" i="25"/>
  <c r="T262" i="25"/>
  <c r="S262" i="25"/>
  <c r="R262" i="25"/>
  <c r="H262" i="25"/>
  <c r="U262" i="25" s="1"/>
  <c r="G262" i="25"/>
  <c r="V261" i="25"/>
  <c r="T261" i="25"/>
  <c r="S261" i="25"/>
  <c r="R261" i="25"/>
  <c r="H261" i="25"/>
  <c r="U261" i="25" s="1"/>
  <c r="G261" i="25"/>
  <c r="V260" i="25"/>
  <c r="T260" i="25"/>
  <c r="S260" i="25"/>
  <c r="R260" i="25"/>
  <c r="H260" i="25"/>
  <c r="U260" i="25" s="1"/>
  <c r="G260" i="25"/>
  <c r="V259" i="25"/>
  <c r="T259" i="25"/>
  <c r="S259" i="25"/>
  <c r="R259" i="25"/>
  <c r="H259" i="25"/>
  <c r="U259" i="25" s="1"/>
  <c r="G259" i="25"/>
  <c r="V258" i="25"/>
  <c r="T258" i="25"/>
  <c r="S258" i="25"/>
  <c r="R258" i="25"/>
  <c r="H258" i="25"/>
  <c r="U258" i="25" s="1"/>
  <c r="G258" i="25"/>
  <c r="V257" i="25"/>
  <c r="T257" i="25"/>
  <c r="S257" i="25"/>
  <c r="R257" i="25"/>
  <c r="H257" i="25"/>
  <c r="U257" i="25" s="1"/>
  <c r="G257" i="25"/>
  <c r="V256" i="25"/>
  <c r="T256" i="25"/>
  <c r="S256" i="25"/>
  <c r="R256" i="25"/>
  <c r="H256" i="25"/>
  <c r="U256" i="25" s="1"/>
  <c r="G256" i="25"/>
  <c r="V255" i="25"/>
  <c r="T255" i="25"/>
  <c r="S255" i="25"/>
  <c r="R255" i="25"/>
  <c r="H255" i="25"/>
  <c r="U255" i="25" s="1"/>
  <c r="G255" i="25"/>
  <c r="V254" i="25"/>
  <c r="T254" i="25"/>
  <c r="S254" i="25"/>
  <c r="R254" i="25"/>
  <c r="H254" i="25"/>
  <c r="U254" i="25" s="1"/>
  <c r="G254" i="25"/>
  <c r="V253" i="25"/>
  <c r="T253" i="25"/>
  <c r="S253" i="25"/>
  <c r="R253" i="25"/>
  <c r="H253" i="25"/>
  <c r="U253" i="25" s="1"/>
  <c r="G253" i="25"/>
  <c r="V252" i="25"/>
  <c r="T252" i="25"/>
  <c r="S252" i="25"/>
  <c r="R252" i="25"/>
  <c r="H252" i="25"/>
  <c r="U252" i="25" s="1"/>
  <c r="G252" i="25"/>
  <c r="V251" i="25"/>
  <c r="T251" i="25"/>
  <c r="S251" i="25"/>
  <c r="R251" i="25"/>
  <c r="H251" i="25"/>
  <c r="U251" i="25" s="1"/>
  <c r="G251" i="25"/>
  <c r="V250" i="25"/>
  <c r="T250" i="25"/>
  <c r="S250" i="25"/>
  <c r="R250" i="25"/>
  <c r="H250" i="25"/>
  <c r="U250" i="25" s="1"/>
  <c r="G250" i="25"/>
  <c r="V249" i="25"/>
  <c r="T249" i="25"/>
  <c r="S249" i="25"/>
  <c r="R249" i="25"/>
  <c r="H249" i="25"/>
  <c r="U249" i="25" s="1"/>
  <c r="G249" i="25"/>
  <c r="V248" i="25"/>
  <c r="T248" i="25"/>
  <c r="S248" i="25"/>
  <c r="R248" i="25"/>
  <c r="H248" i="25"/>
  <c r="U248" i="25" s="1"/>
  <c r="G248" i="25"/>
  <c r="V247" i="25"/>
  <c r="T247" i="25"/>
  <c r="S247" i="25"/>
  <c r="R247" i="25"/>
  <c r="H247" i="25"/>
  <c r="U247" i="25" s="1"/>
  <c r="G247" i="25"/>
  <c r="V246" i="25"/>
  <c r="T246" i="25"/>
  <c r="S246" i="25"/>
  <c r="R246" i="25"/>
  <c r="H246" i="25"/>
  <c r="U246" i="25" s="1"/>
  <c r="G246" i="25"/>
  <c r="V245" i="25"/>
  <c r="T245" i="25"/>
  <c r="S245" i="25"/>
  <c r="R245" i="25"/>
  <c r="H245" i="25"/>
  <c r="U245" i="25" s="1"/>
  <c r="G245" i="25"/>
  <c r="V244" i="25"/>
  <c r="T244" i="25"/>
  <c r="S244" i="25"/>
  <c r="R244" i="25"/>
  <c r="H244" i="25"/>
  <c r="U244" i="25" s="1"/>
  <c r="G244" i="25"/>
  <c r="V243" i="25"/>
  <c r="T243" i="25"/>
  <c r="S243" i="25"/>
  <c r="R243" i="25"/>
  <c r="H243" i="25"/>
  <c r="U243" i="25" s="1"/>
  <c r="G243" i="25"/>
  <c r="V242" i="25"/>
  <c r="T242" i="25"/>
  <c r="S242" i="25"/>
  <c r="R242" i="25"/>
  <c r="H242" i="25"/>
  <c r="U242" i="25" s="1"/>
  <c r="G242" i="25"/>
  <c r="V241" i="25"/>
  <c r="T241" i="25"/>
  <c r="S241" i="25"/>
  <c r="R241" i="25"/>
  <c r="H241" i="25"/>
  <c r="U241" i="25" s="1"/>
  <c r="G241" i="25"/>
  <c r="V240" i="25"/>
  <c r="T240" i="25"/>
  <c r="S240" i="25"/>
  <c r="R240" i="25"/>
  <c r="H240" i="25"/>
  <c r="U240" i="25" s="1"/>
  <c r="G240" i="25"/>
  <c r="V239" i="25"/>
  <c r="T239" i="25"/>
  <c r="S239" i="25"/>
  <c r="R239" i="25"/>
  <c r="H239" i="25"/>
  <c r="U239" i="25" s="1"/>
  <c r="G239" i="25"/>
  <c r="V238" i="25"/>
  <c r="T238" i="25"/>
  <c r="S238" i="25"/>
  <c r="R238" i="25"/>
  <c r="H238" i="25"/>
  <c r="U238" i="25" s="1"/>
  <c r="G238" i="25"/>
  <c r="V237" i="25"/>
  <c r="T237" i="25"/>
  <c r="S237" i="25"/>
  <c r="R237" i="25"/>
  <c r="H237" i="25"/>
  <c r="U237" i="25" s="1"/>
  <c r="G237" i="25"/>
  <c r="V236" i="25"/>
  <c r="T236" i="25"/>
  <c r="S236" i="25"/>
  <c r="R236" i="25"/>
  <c r="H236" i="25"/>
  <c r="U236" i="25" s="1"/>
  <c r="G236" i="25"/>
  <c r="V235" i="25"/>
  <c r="T235" i="25"/>
  <c r="S235" i="25"/>
  <c r="R235" i="25"/>
  <c r="H235" i="25"/>
  <c r="U235" i="25" s="1"/>
  <c r="G235" i="25"/>
  <c r="V234" i="25"/>
  <c r="T234" i="25"/>
  <c r="S234" i="25"/>
  <c r="R234" i="25"/>
  <c r="H234" i="25"/>
  <c r="U234" i="25" s="1"/>
  <c r="G234" i="25"/>
  <c r="V233" i="25"/>
  <c r="T233" i="25"/>
  <c r="S233" i="25"/>
  <c r="R233" i="25"/>
  <c r="H233" i="25"/>
  <c r="U233" i="25" s="1"/>
  <c r="G233" i="25"/>
  <c r="V232" i="25"/>
  <c r="T232" i="25"/>
  <c r="S232" i="25"/>
  <c r="R232" i="25"/>
  <c r="H232" i="25"/>
  <c r="U232" i="25" s="1"/>
  <c r="G232" i="25"/>
  <c r="V231" i="25"/>
  <c r="T231" i="25"/>
  <c r="S231" i="25"/>
  <c r="R231" i="25"/>
  <c r="H231" i="25"/>
  <c r="U231" i="25" s="1"/>
  <c r="G231" i="25"/>
  <c r="V230" i="25"/>
  <c r="T230" i="25"/>
  <c r="S230" i="25"/>
  <c r="R230" i="25"/>
  <c r="H230" i="25"/>
  <c r="U230" i="25" s="1"/>
  <c r="G230" i="25"/>
  <c r="V229" i="25"/>
  <c r="T229" i="25"/>
  <c r="S229" i="25"/>
  <c r="R229" i="25"/>
  <c r="H229" i="25"/>
  <c r="U229" i="25" s="1"/>
  <c r="G229" i="25"/>
  <c r="V228" i="25"/>
  <c r="T228" i="25"/>
  <c r="S228" i="25"/>
  <c r="R228" i="25"/>
  <c r="H228" i="25"/>
  <c r="U228" i="25" s="1"/>
  <c r="G228" i="25"/>
  <c r="V227" i="25"/>
  <c r="T227" i="25"/>
  <c r="S227" i="25"/>
  <c r="R227" i="25"/>
  <c r="H227" i="25"/>
  <c r="U227" i="25" s="1"/>
  <c r="G227" i="25"/>
  <c r="V226" i="25"/>
  <c r="T226" i="25"/>
  <c r="S226" i="25"/>
  <c r="R226" i="25"/>
  <c r="H226" i="25"/>
  <c r="U226" i="25" s="1"/>
  <c r="G226" i="25"/>
  <c r="V225" i="25"/>
  <c r="T225" i="25"/>
  <c r="S225" i="25"/>
  <c r="R225" i="25"/>
  <c r="H225" i="25"/>
  <c r="U225" i="25" s="1"/>
  <c r="G225" i="25"/>
  <c r="V224" i="25"/>
  <c r="T224" i="25"/>
  <c r="S224" i="25"/>
  <c r="R224" i="25"/>
  <c r="H224" i="25"/>
  <c r="U224" i="25" s="1"/>
  <c r="G224" i="25"/>
  <c r="V223" i="25"/>
  <c r="T223" i="25"/>
  <c r="S223" i="25"/>
  <c r="R223" i="25"/>
  <c r="H223" i="25"/>
  <c r="U223" i="25" s="1"/>
  <c r="G223" i="25"/>
  <c r="V222" i="25"/>
  <c r="T222" i="25"/>
  <c r="S222" i="25"/>
  <c r="R222" i="25"/>
  <c r="H222" i="25"/>
  <c r="U222" i="25" s="1"/>
  <c r="G222" i="25"/>
  <c r="V221" i="25"/>
  <c r="T221" i="25"/>
  <c r="S221" i="25"/>
  <c r="R221" i="25"/>
  <c r="H221" i="25"/>
  <c r="U221" i="25" s="1"/>
  <c r="G221" i="25"/>
  <c r="V220" i="25"/>
  <c r="T220" i="25"/>
  <c r="S220" i="25"/>
  <c r="R220" i="25"/>
  <c r="H220" i="25"/>
  <c r="U220" i="25" s="1"/>
  <c r="G220" i="25"/>
  <c r="V219" i="25"/>
  <c r="T219" i="25"/>
  <c r="S219" i="25"/>
  <c r="R219" i="25"/>
  <c r="H219" i="25"/>
  <c r="U219" i="25" s="1"/>
  <c r="G219" i="25"/>
  <c r="V218" i="25"/>
  <c r="T218" i="25"/>
  <c r="S218" i="25"/>
  <c r="R218" i="25"/>
  <c r="H218" i="25"/>
  <c r="U218" i="25" s="1"/>
  <c r="G218" i="25"/>
  <c r="V217" i="25"/>
  <c r="T217" i="25"/>
  <c r="S217" i="25"/>
  <c r="R217" i="25"/>
  <c r="H217" i="25"/>
  <c r="U217" i="25" s="1"/>
  <c r="G217" i="25"/>
  <c r="V216" i="25"/>
  <c r="T216" i="25"/>
  <c r="S216" i="25"/>
  <c r="R216" i="25"/>
  <c r="H216" i="25"/>
  <c r="U216" i="25" s="1"/>
  <c r="G216" i="25"/>
  <c r="V215" i="25"/>
  <c r="T215" i="25"/>
  <c r="S215" i="25"/>
  <c r="R215" i="25"/>
  <c r="H215" i="25"/>
  <c r="U215" i="25" s="1"/>
  <c r="G215" i="25"/>
  <c r="V214" i="25"/>
  <c r="T214" i="25"/>
  <c r="S214" i="25"/>
  <c r="R214" i="25"/>
  <c r="H214" i="25"/>
  <c r="U214" i="25" s="1"/>
  <c r="G214" i="25"/>
  <c r="V213" i="25"/>
  <c r="T213" i="25"/>
  <c r="S213" i="25"/>
  <c r="R213" i="25"/>
  <c r="H213" i="25"/>
  <c r="U213" i="25" s="1"/>
  <c r="G213" i="25"/>
  <c r="V212" i="25"/>
  <c r="T212" i="25"/>
  <c r="S212" i="25"/>
  <c r="R212" i="25"/>
  <c r="H212" i="25"/>
  <c r="U212" i="25" s="1"/>
  <c r="G212" i="25"/>
  <c r="V211" i="25"/>
  <c r="T211" i="25"/>
  <c r="S211" i="25"/>
  <c r="R211" i="25"/>
  <c r="H211" i="25"/>
  <c r="U211" i="25" s="1"/>
  <c r="G211" i="25"/>
  <c r="V210" i="25"/>
  <c r="T210" i="25"/>
  <c r="S210" i="25"/>
  <c r="R210" i="25"/>
  <c r="H210" i="25"/>
  <c r="U210" i="25" s="1"/>
  <c r="G210" i="25"/>
  <c r="V209" i="25"/>
  <c r="T209" i="25"/>
  <c r="S209" i="25"/>
  <c r="R209" i="25"/>
  <c r="H209" i="25"/>
  <c r="U209" i="25" s="1"/>
  <c r="G209" i="25"/>
  <c r="V208" i="25"/>
  <c r="T208" i="25"/>
  <c r="S208" i="25"/>
  <c r="R208" i="25"/>
  <c r="H208" i="25"/>
  <c r="U208" i="25" s="1"/>
  <c r="G208" i="25"/>
  <c r="V207" i="25"/>
  <c r="T207" i="25"/>
  <c r="S207" i="25"/>
  <c r="R207" i="25"/>
  <c r="H207" i="25"/>
  <c r="U207" i="25" s="1"/>
  <c r="G207" i="25"/>
  <c r="V206" i="25"/>
  <c r="T206" i="25"/>
  <c r="S206" i="25"/>
  <c r="R206" i="25"/>
  <c r="H206" i="25"/>
  <c r="U206" i="25" s="1"/>
  <c r="G206" i="25"/>
  <c r="V205" i="25"/>
  <c r="T205" i="25"/>
  <c r="S205" i="25"/>
  <c r="R205" i="25"/>
  <c r="H205" i="25"/>
  <c r="U205" i="25" s="1"/>
  <c r="G205" i="25"/>
  <c r="V204" i="25"/>
  <c r="T204" i="25"/>
  <c r="S204" i="25"/>
  <c r="R204" i="25"/>
  <c r="H204" i="25"/>
  <c r="U204" i="25" s="1"/>
  <c r="G204" i="25"/>
  <c r="V203" i="25"/>
  <c r="T203" i="25"/>
  <c r="S203" i="25"/>
  <c r="R203" i="25"/>
  <c r="H203" i="25"/>
  <c r="U203" i="25" s="1"/>
  <c r="G203" i="25"/>
  <c r="V202" i="25"/>
  <c r="T202" i="25"/>
  <c r="S202" i="25"/>
  <c r="R202" i="25"/>
  <c r="H202" i="25"/>
  <c r="U202" i="25" s="1"/>
  <c r="G202" i="25"/>
  <c r="V201" i="25"/>
  <c r="T201" i="25"/>
  <c r="S201" i="25"/>
  <c r="R201" i="25"/>
  <c r="H201" i="25"/>
  <c r="U201" i="25" s="1"/>
  <c r="G201" i="25"/>
  <c r="V200" i="25"/>
  <c r="T200" i="25"/>
  <c r="S200" i="25"/>
  <c r="R200" i="25"/>
  <c r="H200" i="25"/>
  <c r="U200" i="25" s="1"/>
  <c r="G200" i="25"/>
  <c r="V199" i="25"/>
  <c r="T199" i="25"/>
  <c r="S199" i="25"/>
  <c r="R199" i="25"/>
  <c r="H199" i="25"/>
  <c r="U199" i="25" s="1"/>
  <c r="G199" i="25"/>
  <c r="V198" i="25"/>
  <c r="T198" i="25"/>
  <c r="S198" i="25"/>
  <c r="R198" i="25"/>
  <c r="H198" i="25"/>
  <c r="U198" i="25" s="1"/>
  <c r="G198" i="25"/>
  <c r="V197" i="25"/>
  <c r="T197" i="25"/>
  <c r="S197" i="25"/>
  <c r="R197" i="25"/>
  <c r="H197" i="25"/>
  <c r="U197" i="25" s="1"/>
  <c r="G197" i="25"/>
  <c r="V196" i="25"/>
  <c r="T196" i="25"/>
  <c r="S196" i="25"/>
  <c r="R196" i="25"/>
  <c r="H196" i="25"/>
  <c r="U196" i="25" s="1"/>
  <c r="G196" i="25"/>
  <c r="V195" i="25"/>
  <c r="T195" i="25"/>
  <c r="S195" i="25"/>
  <c r="R195" i="25"/>
  <c r="H195" i="25"/>
  <c r="U195" i="25" s="1"/>
  <c r="G195" i="25"/>
  <c r="V194" i="25"/>
  <c r="T194" i="25"/>
  <c r="S194" i="25"/>
  <c r="R194" i="25"/>
  <c r="H194" i="25"/>
  <c r="U194" i="25" s="1"/>
  <c r="G194" i="25"/>
  <c r="V193" i="25"/>
  <c r="T193" i="25"/>
  <c r="S193" i="25"/>
  <c r="R193" i="25"/>
  <c r="H193" i="25"/>
  <c r="U193" i="25" s="1"/>
  <c r="G193" i="25"/>
  <c r="V192" i="25"/>
  <c r="T192" i="25"/>
  <c r="S192" i="25"/>
  <c r="R192" i="25"/>
  <c r="H192" i="25"/>
  <c r="U192" i="25" s="1"/>
  <c r="G192" i="25"/>
  <c r="V191" i="25"/>
  <c r="T191" i="25"/>
  <c r="S191" i="25"/>
  <c r="R191" i="25"/>
  <c r="H191" i="25"/>
  <c r="U191" i="25" s="1"/>
  <c r="G191" i="25"/>
  <c r="V190" i="25"/>
  <c r="T190" i="25"/>
  <c r="S190" i="25"/>
  <c r="R190" i="25"/>
  <c r="H190" i="25"/>
  <c r="U190" i="25" s="1"/>
  <c r="G190" i="25"/>
  <c r="V189" i="25"/>
  <c r="T189" i="25"/>
  <c r="S189" i="25"/>
  <c r="R189" i="25"/>
  <c r="H189" i="25"/>
  <c r="U189" i="25" s="1"/>
  <c r="G189" i="25"/>
  <c r="V188" i="25"/>
  <c r="T188" i="25"/>
  <c r="S188" i="25"/>
  <c r="R188" i="25"/>
  <c r="H188" i="25"/>
  <c r="U188" i="25" s="1"/>
  <c r="G188" i="25"/>
  <c r="V187" i="25"/>
  <c r="T187" i="25"/>
  <c r="S187" i="25"/>
  <c r="R187" i="25"/>
  <c r="H187" i="25"/>
  <c r="U187" i="25" s="1"/>
  <c r="G187" i="25"/>
  <c r="V186" i="25"/>
  <c r="T186" i="25"/>
  <c r="S186" i="25"/>
  <c r="R186" i="25"/>
  <c r="H186" i="25"/>
  <c r="U186" i="25" s="1"/>
  <c r="G186" i="25"/>
  <c r="V185" i="25"/>
  <c r="T185" i="25"/>
  <c r="S185" i="25"/>
  <c r="R185" i="25"/>
  <c r="H185" i="25"/>
  <c r="U185" i="25" s="1"/>
  <c r="G185" i="25"/>
  <c r="V184" i="25"/>
  <c r="T184" i="25"/>
  <c r="S184" i="25"/>
  <c r="R184" i="25"/>
  <c r="H184" i="25"/>
  <c r="U184" i="25" s="1"/>
  <c r="G184" i="25"/>
  <c r="V183" i="25"/>
  <c r="T183" i="25"/>
  <c r="S183" i="25"/>
  <c r="R183" i="25"/>
  <c r="H183" i="25"/>
  <c r="U183" i="25" s="1"/>
  <c r="G183" i="25"/>
  <c r="V182" i="25"/>
  <c r="T182" i="25"/>
  <c r="S182" i="25"/>
  <c r="R182" i="25"/>
  <c r="H182" i="25"/>
  <c r="U182" i="25" s="1"/>
  <c r="G182" i="25"/>
  <c r="V181" i="25"/>
  <c r="T181" i="25"/>
  <c r="S181" i="25"/>
  <c r="R181" i="25"/>
  <c r="H181" i="25"/>
  <c r="U181" i="25" s="1"/>
  <c r="G181" i="25"/>
  <c r="V180" i="25"/>
  <c r="T180" i="25"/>
  <c r="S180" i="25"/>
  <c r="R180" i="25"/>
  <c r="H180" i="25"/>
  <c r="U180" i="25" s="1"/>
  <c r="G180" i="25"/>
  <c r="V179" i="25"/>
  <c r="T179" i="25"/>
  <c r="S179" i="25"/>
  <c r="R179" i="25"/>
  <c r="H179" i="25"/>
  <c r="U179" i="25" s="1"/>
  <c r="G179" i="25"/>
  <c r="V178" i="25"/>
  <c r="T178" i="25"/>
  <c r="S178" i="25"/>
  <c r="R178" i="25"/>
  <c r="H178" i="25"/>
  <c r="U178" i="25" s="1"/>
  <c r="G178" i="25"/>
  <c r="V177" i="25"/>
  <c r="T177" i="25"/>
  <c r="S177" i="25"/>
  <c r="R177" i="25"/>
  <c r="H177" i="25"/>
  <c r="U177" i="25" s="1"/>
  <c r="G177" i="25"/>
  <c r="V176" i="25"/>
  <c r="T176" i="25"/>
  <c r="S176" i="25"/>
  <c r="R176" i="25"/>
  <c r="H176" i="25"/>
  <c r="U176" i="25" s="1"/>
  <c r="G176" i="25"/>
  <c r="V175" i="25"/>
  <c r="T175" i="25"/>
  <c r="S175" i="25"/>
  <c r="R175" i="25"/>
  <c r="H175" i="25"/>
  <c r="U175" i="25" s="1"/>
  <c r="G175" i="25"/>
  <c r="V174" i="25"/>
  <c r="T174" i="25"/>
  <c r="S174" i="25"/>
  <c r="R174" i="25"/>
  <c r="H174" i="25"/>
  <c r="U174" i="25" s="1"/>
  <c r="G174" i="25"/>
  <c r="V173" i="25"/>
  <c r="T173" i="25"/>
  <c r="S173" i="25"/>
  <c r="R173" i="25"/>
  <c r="H173" i="25"/>
  <c r="U173" i="25" s="1"/>
  <c r="G173" i="25"/>
  <c r="V172" i="25"/>
  <c r="T172" i="25"/>
  <c r="S172" i="25"/>
  <c r="R172" i="25"/>
  <c r="H172" i="25"/>
  <c r="U172" i="25" s="1"/>
  <c r="G172" i="25"/>
  <c r="V171" i="25"/>
  <c r="T171" i="25"/>
  <c r="S171" i="25"/>
  <c r="R171" i="25"/>
  <c r="H171" i="25"/>
  <c r="U171" i="25" s="1"/>
  <c r="G171" i="25"/>
  <c r="V170" i="25"/>
  <c r="T170" i="25"/>
  <c r="S170" i="25"/>
  <c r="R170" i="25"/>
  <c r="H170" i="25"/>
  <c r="U170" i="25" s="1"/>
  <c r="G170" i="25"/>
  <c r="V169" i="25"/>
  <c r="T169" i="25"/>
  <c r="S169" i="25"/>
  <c r="R169" i="25"/>
  <c r="H169" i="25"/>
  <c r="U169" i="25" s="1"/>
  <c r="G169" i="25"/>
  <c r="V168" i="25"/>
  <c r="T168" i="25"/>
  <c r="S168" i="25"/>
  <c r="R168" i="25"/>
  <c r="H168" i="25"/>
  <c r="U168" i="25" s="1"/>
  <c r="G168" i="25"/>
  <c r="V167" i="25"/>
  <c r="T167" i="25"/>
  <c r="S167" i="25"/>
  <c r="R167" i="25"/>
  <c r="H167" i="25"/>
  <c r="U167" i="25" s="1"/>
  <c r="G167" i="25"/>
  <c r="V166" i="25"/>
  <c r="T166" i="25"/>
  <c r="S166" i="25"/>
  <c r="R166" i="25"/>
  <c r="H166" i="25"/>
  <c r="U166" i="25" s="1"/>
  <c r="G166" i="25"/>
  <c r="V165" i="25"/>
  <c r="T165" i="25"/>
  <c r="S165" i="25"/>
  <c r="R165" i="25"/>
  <c r="H165" i="25"/>
  <c r="U165" i="25" s="1"/>
  <c r="G165" i="25"/>
  <c r="V164" i="25"/>
  <c r="T164" i="25"/>
  <c r="S164" i="25"/>
  <c r="R164" i="25"/>
  <c r="H164" i="25"/>
  <c r="U164" i="25" s="1"/>
  <c r="G164" i="25"/>
  <c r="V163" i="25"/>
  <c r="T163" i="25"/>
  <c r="S163" i="25"/>
  <c r="R163" i="25"/>
  <c r="H163" i="25"/>
  <c r="U163" i="25" s="1"/>
  <c r="G163" i="25"/>
  <c r="V162" i="25"/>
  <c r="T162" i="25"/>
  <c r="S162" i="25"/>
  <c r="R162" i="25"/>
  <c r="H162" i="25"/>
  <c r="U162" i="25" s="1"/>
  <c r="G162" i="25"/>
  <c r="V161" i="25"/>
  <c r="T161" i="25"/>
  <c r="S161" i="25"/>
  <c r="R161" i="25"/>
  <c r="H161" i="25"/>
  <c r="U161" i="25" s="1"/>
  <c r="G161" i="25"/>
  <c r="V160" i="25"/>
  <c r="T160" i="25"/>
  <c r="S160" i="25"/>
  <c r="R160" i="25"/>
  <c r="H160" i="25"/>
  <c r="U160" i="25" s="1"/>
  <c r="G160" i="25"/>
  <c r="V159" i="25"/>
  <c r="T159" i="25"/>
  <c r="S159" i="25"/>
  <c r="R159" i="25"/>
  <c r="H159" i="25"/>
  <c r="U159" i="25" s="1"/>
  <c r="G159" i="25"/>
  <c r="V158" i="25"/>
  <c r="T158" i="25"/>
  <c r="S158" i="25"/>
  <c r="R158" i="25"/>
  <c r="H158" i="25"/>
  <c r="U158" i="25" s="1"/>
  <c r="G158" i="25"/>
  <c r="V157" i="25"/>
  <c r="T157" i="25"/>
  <c r="S157" i="25"/>
  <c r="R157" i="25"/>
  <c r="H157" i="25"/>
  <c r="U157" i="25" s="1"/>
  <c r="G157" i="25"/>
  <c r="V156" i="25"/>
  <c r="T156" i="25"/>
  <c r="S156" i="25"/>
  <c r="R156" i="25"/>
  <c r="G156" i="25"/>
  <c r="V155" i="25"/>
  <c r="T155" i="25"/>
  <c r="S155" i="25"/>
  <c r="R155" i="25"/>
  <c r="G155" i="25"/>
  <c r="V154" i="25"/>
  <c r="T154" i="25"/>
  <c r="S154" i="25"/>
  <c r="R154" i="25"/>
  <c r="G154" i="25"/>
  <c r="V153" i="25"/>
  <c r="T153" i="25"/>
  <c r="S153" i="25"/>
  <c r="R153" i="25"/>
  <c r="G153" i="25"/>
  <c r="V152" i="25"/>
  <c r="T152" i="25"/>
  <c r="S152" i="25"/>
  <c r="R152" i="25"/>
  <c r="G152" i="25"/>
  <c r="V151" i="25"/>
  <c r="T151" i="25"/>
  <c r="S151" i="25"/>
  <c r="R151" i="25"/>
  <c r="G151" i="25"/>
  <c r="V150" i="25"/>
  <c r="T150" i="25"/>
  <c r="S150" i="25"/>
  <c r="R150" i="25"/>
  <c r="G150" i="25"/>
  <c r="V149" i="25"/>
  <c r="T149" i="25"/>
  <c r="S149" i="25"/>
  <c r="R149" i="25"/>
  <c r="G149" i="25"/>
  <c r="V148" i="25"/>
  <c r="T148" i="25"/>
  <c r="S148" i="25"/>
  <c r="R148" i="25"/>
  <c r="G148" i="25"/>
  <c r="V147" i="25"/>
  <c r="T147" i="25"/>
  <c r="S147" i="25"/>
  <c r="R147" i="25"/>
  <c r="G147" i="25"/>
  <c r="V146" i="25"/>
  <c r="T146" i="25"/>
  <c r="S146" i="25"/>
  <c r="R146" i="25"/>
  <c r="G146" i="25"/>
  <c r="V145" i="25"/>
  <c r="T145" i="25"/>
  <c r="S145" i="25"/>
  <c r="R145" i="25"/>
  <c r="G145" i="25"/>
  <c r="V144" i="25"/>
  <c r="T144" i="25"/>
  <c r="S144" i="25"/>
  <c r="R144" i="25"/>
  <c r="G144" i="25"/>
  <c r="V143" i="25"/>
  <c r="T143" i="25"/>
  <c r="S143" i="25"/>
  <c r="R143" i="25"/>
  <c r="H143" i="25"/>
  <c r="U143" i="25" s="1"/>
  <c r="G143" i="25"/>
  <c r="V142" i="25"/>
  <c r="T142" i="25"/>
  <c r="S142" i="25"/>
  <c r="R142" i="25"/>
  <c r="G142" i="25"/>
  <c r="V141" i="25"/>
  <c r="T141" i="25"/>
  <c r="S141" i="25"/>
  <c r="R141" i="25"/>
  <c r="G141" i="25"/>
  <c r="V140" i="25"/>
  <c r="T140" i="25"/>
  <c r="S140" i="25"/>
  <c r="R140" i="25"/>
  <c r="G140" i="25"/>
  <c r="V139" i="25"/>
  <c r="T139" i="25"/>
  <c r="S139" i="25"/>
  <c r="R139" i="25"/>
  <c r="G139" i="25"/>
  <c r="V138" i="25"/>
  <c r="T138" i="25"/>
  <c r="S138" i="25"/>
  <c r="R138" i="25"/>
  <c r="G138" i="25"/>
  <c r="V137" i="25"/>
  <c r="T137" i="25"/>
  <c r="S137" i="25"/>
  <c r="R137" i="25"/>
  <c r="H137" i="25"/>
  <c r="U137" i="25" s="1"/>
  <c r="G137" i="25"/>
  <c r="V136" i="25"/>
  <c r="T136" i="25"/>
  <c r="S136" i="25"/>
  <c r="R136" i="25"/>
  <c r="G136" i="25"/>
  <c r="V135" i="25"/>
  <c r="T135" i="25"/>
  <c r="S135" i="25"/>
  <c r="R135" i="25"/>
  <c r="G135" i="25"/>
  <c r="V134" i="25"/>
  <c r="T134" i="25"/>
  <c r="S134" i="25"/>
  <c r="R134" i="25"/>
  <c r="G134" i="25"/>
  <c r="V133" i="25"/>
  <c r="T133" i="25"/>
  <c r="S133" i="25"/>
  <c r="R133" i="25"/>
  <c r="G133" i="25"/>
  <c r="V132" i="25"/>
  <c r="T132" i="25"/>
  <c r="S132" i="25"/>
  <c r="R132" i="25"/>
  <c r="G132" i="25"/>
  <c r="V131" i="25"/>
  <c r="T131" i="25"/>
  <c r="S131" i="25"/>
  <c r="R131" i="25"/>
  <c r="G131" i="25"/>
  <c r="AF130" i="25"/>
  <c r="AE130" i="25"/>
  <c r="V130" i="25"/>
  <c r="T130" i="25"/>
  <c r="S130" i="25"/>
  <c r="R130" i="25"/>
  <c r="H130" i="25"/>
  <c r="U130" i="25" s="1"/>
  <c r="G130" i="25"/>
  <c r="AF129" i="25"/>
  <c r="AE129" i="25"/>
  <c r="V129" i="25"/>
  <c r="T129" i="25"/>
  <c r="S129" i="25"/>
  <c r="R129" i="25"/>
  <c r="G129" i="25"/>
  <c r="AF128" i="25"/>
  <c r="AE128" i="25"/>
  <c r="V128" i="25"/>
  <c r="T128" i="25"/>
  <c r="S128" i="25"/>
  <c r="R128" i="25"/>
  <c r="G128" i="25"/>
  <c r="AF127" i="25"/>
  <c r="AE127" i="25"/>
  <c r="V127" i="25"/>
  <c r="T127" i="25"/>
  <c r="S127" i="25"/>
  <c r="R127" i="25"/>
  <c r="G127" i="25"/>
  <c r="AF126" i="25"/>
  <c r="AE126" i="25"/>
  <c r="V126" i="25"/>
  <c r="T126" i="25"/>
  <c r="S126" i="25"/>
  <c r="R126" i="25"/>
  <c r="G126" i="25"/>
  <c r="AF125" i="25"/>
  <c r="AE125" i="25"/>
  <c r="V125" i="25"/>
  <c r="T125" i="25"/>
  <c r="S125" i="25"/>
  <c r="R125" i="25"/>
  <c r="G125" i="25"/>
  <c r="AF124" i="25"/>
  <c r="AE124" i="25"/>
  <c r="V124" i="25"/>
  <c r="T124" i="25"/>
  <c r="S124" i="25"/>
  <c r="R124" i="25"/>
  <c r="G124" i="25"/>
  <c r="AF123" i="25"/>
  <c r="AE123" i="25"/>
  <c r="V123" i="25"/>
  <c r="T123" i="25"/>
  <c r="S123" i="25"/>
  <c r="R123" i="25"/>
  <c r="G123" i="25"/>
  <c r="AF122" i="25"/>
  <c r="AE122" i="25"/>
  <c r="V122" i="25"/>
  <c r="T122" i="25"/>
  <c r="S122" i="25"/>
  <c r="R122" i="25"/>
  <c r="G122" i="25"/>
  <c r="AF121" i="25"/>
  <c r="AE121" i="25"/>
  <c r="V121" i="25"/>
  <c r="T121" i="25"/>
  <c r="S121" i="25"/>
  <c r="R121" i="25"/>
  <c r="G121" i="25"/>
  <c r="AF120" i="25"/>
  <c r="AE120" i="25"/>
  <c r="V120" i="25"/>
  <c r="T120" i="25"/>
  <c r="S120" i="25"/>
  <c r="R120" i="25"/>
  <c r="G120" i="25"/>
  <c r="AF119" i="25"/>
  <c r="AE119" i="25"/>
  <c r="V119" i="25"/>
  <c r="T119" i="25"/>
  <c r="S119" i="25"/>
  <c r="R119" i="25"/>
  <c r="G119" i="25"/>
  <c r="AF118" i="25"/>
  <c r="AE118" i="25"/>
  <c r="V118" i="25"/>
  <c r="T118" i="25"/>
  <c r="S118" i="25"/>
  <c r="R118" i="25"/>
  <c r="G118" i="25"/>
  <c r="AF117" i="25"/>
  <c r="AE117" i="25"/>
  <c r="V117" i="25"/>
  <c r="T117" i="25"/>
  <c r="S117" i="25"/>
  <c r="R117" i="25"/>
  <c r="G117" i="25"/>
  <c r="AF116" i="25"/>
  <c r="AE116" i="25"/>
  <c r="V116" i="25"/>
  <c r="T116" i="25"/>
  <c r="S116" i="25"/>
  <c r="R116" i="25"/>
  <c r="G116" i="25"/>
  <c r="AF115" i="25"/>
  <c r="AE115" i="25"/>
  <c r="V115" i="25"/>
  <c r="T115" i="25"/>
  <c r="S115" i="25"/>
  <c r="R115" i="25"/>
  <c r="G115" i="25"/>
  <c r="AF114" i="25"/>
  <c r="AE114" i="25"/>
  <c r="V114" i="25"/>
  <c r="T114" i="25"/>
  <c r="S114" i="25"/>
  <c r="R114" i="25"/>
  <c r="G114" i="25"/>
  <c r="AF113" i="25"/>
  <c r="AE113" i="25"/>
  <c r="V113" i="25"/>
  <c r="T113" i="25"/>
  <c r="S113" i="25"/>
  <c r="R113" i="25"/>
  <c r="G113" i="25"/>
  <c r="AF112" i="25"/>
  <c r="AE112" i="25"/>
  <c r="V112" i="25"/>
  <c r="T112" i="25"/>
  <c r="S112" i="25"/>
  <c r="R112" i="25"/>
  <c r="G112" i="25"/>
  <c r="AF111" i="25"/>
  <c r="AE111" i="25"/>
  <c r="V111" i="25"/>
  <c r="T111" i="25"/>
  <c r="S111" i="25"/>
  <c r="R111" i="25"/>
  <c r="G111" i="25"/>
  <c r="AF110" i="25"/>
  <c r="AE110" i="25"/>
  <c r="V110" i="25"/>
  <c r="T110" i="25"/>
  <c r="S110" i="25"/>
  <c r="R110" i="25"/>
  <c r="G110" i="25"/>
  <c r="AF109" i="25"/>
  <c r="AE109" i="25"/>
  <c r="V109" i="25"/>
  <c r="T109" i="25"/>
  <c r="S109" i="25"/>
  <c r="R109" i="25"/>
  <c r="G109" i="25"/>
  <c r="AF108" i="25"/>
  <c r="AE108" i="25"/>
  <c r="V108" i="25"/>
  <c r="T108" i="25"/>
  <c r="S108" i="25"/>
  <c r="R108" i="25"/>
  <c r="H108" i="25"/>
  <c r="U108" i="25" s="1"/>
  <c r="G108" i="25"/>
  <c r="AF107" i="25"/>
  <c r="AE107" i="25"/>
  <c r="V107" i="25"/>
  <c r="T107" i="25"/>
  <c r="S107" i="25"/>
  <c r="R107" i="25"/>
  <c r="G107" i="25"/>
  <c r="AF106" i="25"/>
  <c r="AE106" i="25"/>
  <c r="V106" i="25"/>
  <c r="T106" i="25"/>
  <c r="S106" i="25"/>
  <c r="R106" i="25"/>
  <c r="G106" i="25"/>
  <c r="AF105" i="25"/>
  <c r="AE105" i="25"/>
  <c r="V105" i="25"/>
  <c r="T105" i="25"/>
  <c r="S105" i="25"/>
  <c r="R105" i="25"/>
  <c r="G105" i="25"/>
  <c r="AF104" i="25"/>
  <c r="AE104" i="25"/>
  <c r="V104" i="25"/>
  <c r="T104" i="25"/>
  <c r="S104" i="25"/>
  <c r="R104" i="25"/>
  <c r="H104" i="25"/>
  <c r="U104" i="25" s="1"/>
  <c r="G104" i="25"/>
  <c r="AF103" i="25"/>
  <c r="AE103" i="25"/>
  <c r="V103" i="25"/>
  <c r="T103" i="25"/>
  <c r="S103" i="25"/>
  <c r="R103" i="25"/>
  <c r="H103" i="25"/>
  <c r="U103" i="25" s="1"/>
  <c r="G103" i="25"/>
  <c r="AF102" i="25"/>
  <c r="AE102" i="25"/>
  <c r="V102" i="25"/>
  <c r="T102" i="25"/>
  <c r="S102" i="25"/>
  <c r="R102" i="25"/>
  <c r="H102" i="25"/>
  <c r="U102" i="25" s="1"/>
  <c r="G102" i="25"/>
  <c r="AF101" i="25"/>
  <c r="AE101" i="25"/>
  <c r="V101" i="25"/>
  <c r="T101" i="25"/>
  <c r="S101" i="25"/>
  <c r="R101" i="25"/>
  <c r="H101" i="25"/>
  <c r="U101" i="25" s="1"/>
  <c r="G101" i="25"/>
  <c r="AF100" i="25"/>
  <c r="AE100" i="25"/>
  <c r="V100" i="25"/>
  <c r="T100" i="25"/>
  <c r="S100" i="25"/>
  <c r="R100" i="25"/>
  <c r="H100" i="25"/>
  <c r="U100" i="25" s="1"/>
  <c r="G100" i="25"/>
  <c r="AF99" i="25"/>
  <c r="AE99" i="25"/>
  <c r="V99" i="25"/>
  <c r="T99" i="25"/>
  <c r="S99" i="25"/>
  <c r="R99" i="25"/>
  <c r="H99" i="25"/>
  <c r="U99" i="25" s="1"/>
  <c r="G99" i="25"/>
  <c r="AK98" i="25"/>
  <c r="AJ98" i="25"/>
  <c r="AF98" i="25"/>
  <c r="AE98" i="25"/>
  <c r="V98" i="25"/>
  <c r="T98" i="25"/>
  <c r="S98" i="25"/>
  <c r="R98" i="25"/>
  <c r="G98" i="25"/>
  <c r="AJ97" i="25"/>
  <c r="AK97" i="25" s="1"/>
  <c r="AF97" i="25"/>
  <c r="AE97" i="25"/>
  <c r="V97" i="25"/>
  <c r="T97" i="25"/>
  <c r="S97" i="25"/>
  <c r="R97" i="25"/>
  <c r="G97" i="25"/>
  <c r="AJ96" i="25"/>
  <c r="AK96" i="25" s="1"/>
  <c r="AF96" i="25"/>
  <c r="AE96" i="25"/>
  <c r="V96" i="25"/>
  <c r="T96" i="25"/>
  <c r="S96" i="25"/>
  <c r="R96" i="25"/>
  <c r="G96" i="25"/>
  <c r="AJ95" i="25"/>
  <c r="AK95" i="25" s="1"/>
  <c r="AF95" i="25"/>
  <c r="AE95" i="25"/>
  <c r="V95" i="25"/>
  <c r="T95" i="25"/>
  <c r="S95" i="25"/>
  <c r="R95" i="25"/>
  <c r="G95" i="25"/>
  <c r="AJ94" i="25"/>
  <c r="AK94" i="25" s="1"/>
  <c r="AF94" i="25"/>
  <c r="AE94" i="25"/>
  <c r="V94" i="25"/>
  <c r="T94" i="25"/>
  <c r="S94" i="25"/>
  <c r="R94" i="25"/>
  <c r="G94" i="25"/>
  <c r="AJ93" i="25"/>
  <c r="AK93" i="25" s="1"/>
  <c r="AF93" i="25"/>
  <c r="AE93" i="25"/>
  <c r="V93" i="25"/>
  <c r="T93" i="25"/>
  <c r="S93" i="25"/>
  <c r="R93" i="25"/>
  <c r="G93" i="25"/>
  <c r="AJ92" i="25"/>
  <c r="AK92" i="25" s="1"/>
  <c r="AF92" i="25"/>
  <c r="AE92" i="25"/>
  <c r="V92" i="25"/>
  <c r="T92" i="25"/>
  <c r="S92" i="25"/>
  <c r="R92" i="25"/>
  <c r="H92" i="25"/>
  <c r="U92" i="25" s="1"/>
  <c r="G92" i="25"/>
  <c r="AJ91" i="25"/>
  <c r="AK91" i="25" s="1"/>
  <c r="AF91" i="25"/>
  <c r="AE91" i="25"/>
  <c r="V91" i="25"/>
  <c r="T91" i="25"/>
  <c r="S91" i="25"/>
  <c r="R91" i="25"/>
  <c r="H91" i="25"/>
  <c r="U91" i="25" s="1"/>
  <c r="G91" i="25"/>
  <c r="AJ90" i="25"/>
  <c r="AK90" i="25" s="1"/>
  <c r="AF90" i="25"/>
  <c r="AE90" i="25"/>
  <c r="V90" i="25"/>
  <c r="T90" i="25"/>
  <c r="S90" i="25"/>
  <c r="R90" i="25"/>
  <c r="H90" i="25"/>
  <c r="U90" i="25" s="1"/>
  <c r="G90" i="25"/>
  <c r="AJ89" i="25"/>
  <c r="AK89" i="25" s="1"/>
  <c r="AF89" i="25"/>
  <c r="AE89" i="25"/>
  <c r="V89" i="25"/>
  <c r="T89" i="25"/>
  <c r="S89" i="25"/>
  <c r="R89" i="25"/>
  <c r="H89" i="25"/>
  <c r="U89" i="25" s="1"/>
  <c r="G89" i="25"/>
  <c r="AJ88" i="25"/>
  <c r="AK88" i="25" s="1"/>
  <c r="AF88" i="25"/>
  <c r="AE88" i="25"/>
  <c r="V88" i="25"/>
  <c r="T88" i="25"/>
  <c r="S88" i="25"/>
  <c r="R88" i="25"/>
  <c r="H88" i="25"/>
  <c r="U88" i="25" s="1"/>
  <c r="G88" i="25"/>
  <c r="AJ87" i="25"/>
  <c r="AK87" i="25" s="1"/>
  <c r="AF87" i="25"/>
  <c r="AE87" i="25"/>
  <c r="V87" i="25"/>
  <c r="T87" i="25"/>
  <c r="S87" i="25"/>
  <c r="R87" i="25"/>
  <c r="H87" i="25"/>
  <c r="U87" i="25" s="1"/>
  <c r="G87" i="25"/>
  <c r="AJ86" i="25"/>
  <c r="AK86" i="25" s="1"/>
  <c r="AF86" i="25"/>
  <c r="AE86" i="25"/>
  <c r="V86" i="25"/>
  <c r="T86" i="25"/>
  <c r="S86" i="25"/>
  <c r="R86" i="25"/>
  <c r="H86" i="25"/>
  <c r="U86" i="25" s="1"/>
  <c r="G86" i="25"/>
  <c r="AJ85" i="25"/>
  <c r="AK85" i="25" s="1"/>
  <c r="AF85" i="25"/>
  <c r="AE85" i="25"/>
  <c r="V85" i="25"/>
  <c r="T85" i="25"/>
  <c r="S85" i="25"/>
  <c r="R85" i="25"/>
  <c r="H85" i="25"/>
  <c r="U85" i="25" s="1"/>
  <c r="G85" i="25"/>
  <c r="AJ84" i="25"/>
  <c r="AK84" i="25" s="1"/>
  <c r="AF84" i="25"/>
  <c r="AE84" i="25"/>
  <c r="V84" i="25"/>
  <c r="T84" i="25"/>
  <c r="S84" i="25"/>
  <c r="R84" i="25"/>
  <c r="H84" i="25"/>
  <c r="U84" i="25" s="1"/>
  <c r="G84" i="25"/>
  <c r="AJ83" i="25"/>
  <c r="AK83" i="25" s="1"/>
  <c r="AF83" i="25"/>
  <c r="AE83" i="25"/>
  <c r="V83" i="25"/>
  <c r="T83" i="25"/>
  <c r="S83" i="25"/>
  <c r="R83" i="25"/>
  <c r="H83" i="25"/>
  <c r="U83" i="25" s="1"/>
  <c r="G83" i="25"/>
  <c r="AJ82" i="25"/>
  <c r="AK82" i="25" s="1"/>
  <c r="AF82" i="25"/>
  <c r="AE82" i="25"/>
  <c r="V82" i="25"/>
  <c r="T82" i="25"/>
  <c r="S82" i="25"/>
  <c r="R82" i="25"/>
  <c r="H82" i="25"/>
  <c r="U82" i="25" s="1"/>
  <c r="G82" i="25"/>
  <c r="AJ81" i="25"/>
  <c r="AK81" i="25" s="1"/>
  <c r="AF81" i="25"/>
  <c r="AE81" i="25"/>
  <c r="V81" i="25"/>
  <c r="T81" i="25"/>
  <c r="S81" i="25"/>
  <c r="R81" i="25"/>
  <c r="H81" i="25"/>
  <c r="U81" i="25" s="1"/>
  <c r="G81" i="25"/>
  <c r="AJ80" i="25"/>
  <c r="AK80" i="25" s="1"/>
  <c r="AF80" i="25"/>
  <c r="AE80" i="25"/>
  <c r="V80" i="25"/>
  <c r="T80" i="25"/>
  <c r="S80" i="25"/>
  <c r="R80" i="25"/>
  <c r="H80" i="25"/>
  <c r="U80" i="25" s="1"/>
  <c r="G80" i="25"/>
  <c r="AJ79" i="25"/>
  <c r="AK79" i="25" s="1"/>
  <c r="AF79" i="25"/>
  <c r="AE79" i="25"/>
  <c r="V79" i="25"/>
  <c r="T79" i="25"/>
  <c r="S79" i="25"/>
  <c r="R79" i="25"/>
  <c r="H79" i="25"/>
  <c r="U79" i="25" s="1"/>
  <c r="G79" i="25"/>
  <c r="AJ78" i="25"/>
  <c r="AK78" i="25" s="1"/>
  <c r="AF78" i="25"/>
  <c r="AE78" i="25"/>
  <c r="V78" i="25"/>
  <c r="T78" i="25"/>
  <c r="S78" i="25"/>
  <c r="R78" i="25"/>
  <c r="H78" i="25"/>
  <c r="U78" i="25" s="1"/>
  <c r="G78" i="25"/>
  <c r="AJ77" i="25"/>
  <c r="AK77" i="25" s="1"/>
  <c r="AF77" i="25"/>
  <c r="AE77" i="25"/>
  <c r="V77" i="25"/>
  <c r="T77" i="25"/>
  <c r="S77" i="25"/>
  <c r="R77" i="25"/>
  <c r="G77" i="25"/>
  <c r="AJ76" i="25"/>
  <c r="AK76" i="25" s="1"/>
  <c r="AF76" i="25"/>
  <c r="AE76" i="25"/>
  <c r="V76" i="25"/>
  <c r="T76" i="25"/>
  <c r="S76" i="25"/>
  <c r="R76" i="25"/>
  <c r="G76" i="25"/>
  <c r="AJ75" i="25"/>
  <c r="AK75" i="25" s="1"/>
  <c r="AF75" i="25"/>
  <c r="AE75" i="25"/>
  <c r="V75" i="25"/>
  <c r="T75" i="25"/>
  <c r="S75" i="25"/>
  <c r="R75" i="25"/>
  <c r="H75" i="25"/>
  <c r="U75" i="25" s="1"/>
  <c r="G75" i="25"/>
  <c r="AJ74" i="25"/>
  <c r="AK74" i="25" s="1"/>
  <c r="AF74" i="25"/>
  <c r="AE74" i="25"/>
  <c r="V74" i="25"/>
  <c r="T74" i="25"/>
  <c r="S74" i="25"/>
  <c r="R74" i="25"/>
  <c r="H74" i="25"/>
  <c r="U74" i="25" s="1"/>
  <c r="G74" i="25"/>
  <c r="AJ73" i="25"/>
  <c r="AK73" i="25" s="1"/>
  <c r="AF73" i="25"/>
  <c r="AE73" i="25"/>
  <c r="V73" i="25"/>
  <c r="T73" i="25"/>
  <c r="S73" i="25"/>
  <c r="R73" i="25"/>
  <c r="H73" i="25"/>
  <c r="U73" i="25" s="1"/>
  <c r="G73" i="25"/>
  <c r="AJ72" i="25"/>
  <c r="AK72" i="25" s="1"/>
  <c r="AF72" i="25"/>
  <c r="AE72" i="25"/>
  <c r="V72" i="25"/>
  <c r="T72" i="25"/>
  <c r="S72" i="25"/>
  <c r="R72" i="25"/>
  <c r="H72" i="25"/>
  <c r="U72" i="25" s="1"/>
  <c r="G72" i="25"/>
  <c r="AJ71" i="25"/>
  <c r="AK71" i="25" s="1"/>
  <c r="AF71" i="25"/>
  <c r="AE71" i="25"/>
  <c r="V71" i="25"/>
  <c r="T71" i="25"/>
  <c r="S71" i="25"/>
  <c r="R71" i="25"/>
  <c r="H71" i="25"/>
  <c r="U71" i="25" s="1"/>
  <c r="G71" i="25"/>
  <c r="AJ69" i="25"/>
  <c r="AK69" i="25" s="1"/>
  <c r="AF69" i="25"/>
  <c r="AE69" i="25"/>
  <c r="V69" i="25"/>
  <c r="T69" i="25"/>
  <c r="S69" i="25"/>
  <c r="R69" i="25"/>
  <c r="H69" i="25"/>
  <c r="U69" i="25" s="1"/>
  <c r="G69" i="25"/>
  <c r="AJ68" i="25"/>
  <c r="AK68" i="25" s="1"/>
  <c r="AF68" i="25"/>
  <c r="AE68" i="25"/>
  <c r="V68" i="25"/>
  <c r="T68" i="25"/>
  <c r="S68" i="25"/>
  <c r="R68" i="25"/>
  <c r="H68" i="25"/>
  <c r="U68" i="25" s="1"/>
  <c r="G68" i="25"/>
  <c r="AJ67" i="25"/>
  <c r="AK67" i="25" s="1"/>
  <c r="AF67" i="25"/>
  <c r="AE67" i="25"/>
  <c r="V67" i="25"/>
  <c r="T67" i="25"/>
  <c r="S67" i="25"/>
  <c r="R67" i="25"/>
  <c r="H67" i="25"/>
  <c r="U67" i="25" s="1"/>
  <c r="G67" i="25"/>
  <c r="AJ66" i="25"/>
  <c r="AK66" i="25" s="1"/>
  <c r="AF66" i="25"/>
  <c r="AE66" i="25"/>
  <c r="V66" i="25"/>
  <c r="T66" i="25"/>
  <c r="S66" i="25"/>
  <c r="R66" i="25"/>
  <c r="H66" i="25"/>
  <c r="U66" i="25" s="1"/>
  <c r="G66" i="25"/>
  <c r="AJ65" i="25"/>
  <c r="AK65" i="25" s="1"/>
  <c r="AF65" i="25"/>
  <c r="AE65" i="25"/>
  <c r="V65" i="25"/>
  <c r="T65" i="25"/>
  <c r="S65" i="25"/>
  <c r="R65" i="25"/>
  <c r="H65" i="25"/>
  <c r="U65" i="25" s="1"/>
  <c r="G65" i="25"/>
  <c r="AJ64" i="25"/>
  <c r="AK64" i="25" s="1"/>
  <c r="AF64" i="25"/>
  <c r="AE64" i="25"/>
  <c r="V64" i="25"/>
  <c r="T64" i="25"/>
  <c r="S64" i="25"/>
  <c r="R64" i="25"/>
  <c r="H64" i="25"/>
  <c r="U64" i="25" s="1"/>
  <c r="G64" i="25"/>
  <c r="AJ63" i="25"/>
  <c r="AK63" i="25" s="1"/>
  <c r="AF63" i="25"/>
  <c r="AE63" i="25"/>
  <c r="V63" i="25"/>
  <c r="T63" i="25"/>
  <c r="S63" i="25"/>
  <c r="R63" i="25"/>
  <c r="H63" i="25"/>
  <c r="U63" i="25" s="1"/>
  <c r="G63" i="25"/>
  <c r="AJ62" i="25"/>
  <c r="AK62" i="25" s="1"/>
  <c r="AF62" i="25"/>
  <c r="AE62" i="25"/>
  <c r="V62" i="25"/>
  <c r="T62" i="25"/>
  <c r="S62" i="25"/>
  <c r="R62" i="25"/>
  <c r="G62" i="25"/>
  <c r="AJ61" i="25"/>
  <c r="AK61" i="25" s="1"/>
  <c r="AF61" i="25"/>
  <c r="AE61" i="25"/>
  <c r="V61" i="25"/>
  <c r="T61" i="25"/>
  <c r="S61" i="25"/>
  <c r="R61" i="25"/>
  <c r="G61" i="25"/>
  <c r="AJ60" i="25"/>
  <c r="AK60" i="25" s="1"/>
  <c r="AF60" i="25"/>
  <c r="AE60" i="25"/>
  <c r="V60" i="25"/>
  <c r="T60" i="25"/>
  <c r="S60" i="25"/>
  <c r="R60" i="25"/>
  <c r="G60" i="25"/>
  <c r="AJ59" i="25"/>
  <c r="AK59" i="25" s="1"/>
  <c r="AF59" i="25"/>
  <c r="AE59" i="25"/>
  <c r="V59" i="25"/>
  <c r="T59" i="25"/>
  <c r="S59" i="25"/>
  <c r="R59" i="25"/>
  <c r="G59" i="25"/>
  <c r="AJ58" i="25"/>
  <c r="AK58" i="25" s="1"/>
  <c r="AF58" i="25"/>
  <c r="AE58" i="25"/>
  <c r="V58" i="25"/>
  <c r="T58" i="25"/>
  <c r="S58" i="25"/>
  <c r="R58" i="25"/>
  <c r="G58" i="25"/>
  <c r="AJ57" i="25"/>
  <c r="AK57" i="25" s="1"/>
  <c r="AF57" i="25"/>
  <c r="AE57" i="25"/>
  <c r="V57" i="25"/>
  <c r="T57" i="25"/>
  <c r="S57" i="25"/>
  <c r="R57" i="25"/>
  <c r="G57" i="25"/>
  <c r="AJ56" i="25"/>
  <c r="AK56" i="25" s="1"/>
  <c r="AF56" i="25"/>
  <c r="AE56" i="25"/>
  <c r="V56" i="25"/>
  <c r="T56" i="25"/>
  <c r="S56" i="25"/>
  <c r="R56" i="25"/>
  <c r="G56" i="25"/>
  <c r="AJ55" i="25"/>
  <c r="AK55" i="25" s="1"/>
  <c r="AF55" i="25"/>
  <c r="AE55" i="25"/>
  <c r="V55" i="25"/>
  <c r="T55" i="25"/>
  <c r="S55" i="25"/>
  <c r="R55" i="25"/>
  <c r="G55" i="25"/>
  <c r="AK54" i="25"/>
  <c r="AJ54" i="25"/>
  <c r="AF54" i="25"/>
  <c r="AE54" i="25"/>
  <c r="V54" i="25"/>
  <c r="T54" i="25"/>
  <c r="S54" i="25"/>
  <c r="R54" i="25"/>
  <c r="G54" i="25"/>
  <c r="AJ53" i="25"/>
  <c r="AK53" i="25" s="1"/>
  <c r="AF53" i="25"/>
  <c r="AE53" i="25"/>
  <c r="V53" i="25"/>
  <c r="T53" i="25"/>
  <c r="S53" i="25"/>
  <c r="R53" i="25"/>
  <c r="G53" i="25"/>
  <c r="AJ52" i="25"/>
  <c r="AK52" i="25" s="1"/>
  <c r="AF52" i="25"/>
  <c r="AE52" i="25"/>
  <c r="V52" i="25"/>
  <c r="T52" i="25"/>
  <c r="S52" i="25"/>
  <c r="R52" i="25"/>
  <c r="H52" i="25"/>
  <c r="U52" i="25" s="1"/>
  <c r="G52" i="25"/>
  <c r="AJ51" i="25"/>
  <c r="AK51" i="25" s="1"/>
  <c r="AF51" i="25"/>
  <c r="AE51" i="25"/>
  <c r="V51" i="25"/>
  <c r="T51" i="25"/>
  <c r="S51" i="25"/>
  <c r="R51" i="25"/>
  <c r="H51" i="25"/>
  <c r="U51" i="25" s="1"/>
  <c r="G51" i="25"/>
  <c r="AJ50" i="25"/>
  <c r="AK50" i="25" s="1"/>
  <c r="AF50" i="25"/>
  <c r="AE50" i="25"/>
  <c r="V50" i="25"/>
  <c r="T50" i="25"/>
  <c r="S50" i="25"/>
  <c r="R50" i="25"/>
  <c r="H50" i="25"/>
  <c r="U50" i="25" s="1"/>
  <c r="G50" i="25"/>
  <c r="AJ49" i="25"/>
  <c r="AK49" i="25" s="1"/>
  <c r="AF49" i="25"/>
  <c r="AE49" i="25"/>
  <c r="V49" i="25"/>
  <c r="T49" i="25"/>
  <c r="S49" i="25"/>
  <c r="R49" i="25"/>
  <c r="G49" i="25"/>
  <c r="AJ48" i="25"/>
  <c r="AK48" i="25" s="1"/>
  <c r="AF48" i="25"/>
  <c r="AE48" i="25"/>
  <c r="V48" i="25"/>
  <c r="T48" i="25"/>
  <c r="S48" i="25"/>
  <c r="R48" i="25"/>
  <c r="G48" i="25"/>
  <c r="AJ47" i="25"/>
  <c r="AK47" i="25" s="1"/>
  <c r="AF47" i="25"/>
  <c r="AE47" i="25"/>
  <c r="V47" i="25"/>
  <c r="T47" i="25"/>
  <c r="S47" i="25"/>
  <c r="R47" i="25"/>
  <c r="G47" i="25"/>
  <c r="AJ46" i="25"/>
  <c r="AK46" i="25" s="1"/>
  <c r="AF46" i="25"/>
  <c r="AE46" i="25"/>
  <c r="V46" i="25"/>
  <c r="T46" i="25"/>
  <c r="S46" i="25"/>
  <c r="R46" i="25"/>
  <c r="G46" i="25"/>
  <c r="AJ45" i="25"/>
  <c r="AK45" i="25" s="1"/>
  <c r="AF45" i="25"/>
  <c r="AE45" i="25"/>
  <c r="V45" i="25"/>
  <c r="T45" i="25"/>
  <c r="S45" i="25"/>
  <c r="R45" i="25"/>
  <c r="H45" i="25"/>
  <c r="U45" i="25" s="1"/>
  <c r="G45" i="25"/>
  <c r="AJ44" i="25"/>
  <c r="AK44" i="25" s="1"/>
  <c r="AF44" i="25"/>
  <c r="AE44" i="25"/>
  <c r="V44" i="25"/>
  <c r="T44" i="25"/>
  <c r="S44" i="25"/>
  <c r="R44" i="25"/>
  <c r="H44" i="25"/>
  <c r="U44" i="25" s="1"/>
  <c r="G44" i="25"/>
  <c r="AJ43" i="25"/>
  <c r="AK43" i="25" s="1"/>
  <c r="AF43" i="25"/>
  <c r="AE43" i="25"/>
  <c r="V43" i="25"/>
  <c r="T43" i="25"/>
  <c r="S43" i="25"/>
  <c r="R43" i="25"/>
  <c r="H43" i="25"/>
  <c r="U43" i="25" s="1"/>
  <c r="G43" i="25"/>
  <c r="AJ42" i="25"/>
  <c r="AK42" i="25" s="1"/>
  <c r="AF42" i="25"/>
  <c r="AE42" i="25"/>
  <c r="V42" i="25"/>
  <c r="T42" i="25"/>
  <c r="S42" i="25"/>
  <c r="R42" i="25"/>
  <c r="H42" i="25"/>
  <c r="U42" i="25" s="1"/>
  <c r="G42" i="25"/>
  <c r="AJ41" i="25"/>
  <c r="AK41" i="25" s="1"/>
  <c r="AF41" i="25"/>
  <c r="AE41" i="25"/>
  <c r="V41" i="25"/>
  <c r="T41" i="25"/>
  <c r="S41" i="25"/>
  <c r="R41" i="25"/>
  <c r="H41" i="25"/>
  <c r="U41" i="25" s="1"/>
  <c r="G41" i="25"/>
  <c r="AJ40" i="25"/>
  <c r="AK40" i="25" s="1"/>
  <c r="AF40" i="25"/>
  <c r="AE40" i="25"/>
  <c r="V40" i="25"/>
  <c r="T40" i="25"/>
  <c r="S40" i="25"/>
  <c r="R40" i="25"/>
  <c r="H40" i="25"/>
  <c r="U40" i="25" s="1"/>
  <c r="G40" i="25"/>
  <c r="AJ39" i="25"/>
  <c r="AK39" i="25" s="1"/>
  <c r="AF39" i="25"/>
  <c r="AE39" i="25"/>
  <c r="V39" i="25"/>
  <c r="T39" i="25"/>
  <c r="S39" i="25"/>
  <c r="R39" i="25"/>
  <c r="H39" i="25"/>
  <c r="U39" i="25" s="1"/>
  <c r="G39" i="25"/>
  <c r="AJ38" i="25"/>
  <c r="AK38" i="25" s="1"/>
  <c r="AF38" i="25"/>
  <c r="AE38" i="25"/>
  <c r="V38" i="25"/>
  <c r="T38" i="25"/>
  <c r="S38" i="25"/>
  <c r="R38" i="25"/>
  <c r="G38" i="25"/>
  <c r="AJ37" i="25"/>
  <c r="AK37" i="25" s="1"/>
  <c r="AF37" i="25"/>
  <c r="AE37" i="25"/>
  <c r="V37" i="25"/>
  <c r="T37" i="25"/>
  <c r="S37" i="25"/>
  <c r="R37" i="25"/>
  <c r="G37" i="25"/>
  <c r="AJ36" i="25"/>
  <c r="AK36" i="25" s="1"/>
  <c r="AF36" i="25"/>
  <c r="AE36" i="25"/>
  <c r="V36" i="25"/>
  <c r="T36" i="25"/>
  <c r="S36" i="25"/>
  <c r="R36" i="25"/>
  <c r="G36" i="25"/>
  <c r="AJ35" i="25"/>
  <c r="AK35" i="25" s="1"/>
  <c r="AF35" i="25"/>
  <c r="AE35" i="25"/>
  <c r="V35" i="25"/>
  <c r="T35" i="25"/>
  <c r="S35" i="25"/>
  <c r="R35" i="25"/>
  <c r="H35" i="25"/>
  <c r="U35" i="25" s="1"/>
  <c r="G35" i="25"/>
  <c r="AJ34" i="25"/>
  <c r="AK34" i="25" s="1"/>
  <c r="AF34" i="25"/>
  <c r="AE34" i="25"/>
  <c r="V34" i="25"/>
  <c r="T34" i="25"/>
  <c r="S34" i="25"/>
  <c r="R34" i="25"/>
  <c r="G34" i="25"/>
  <c r="AJ33" i="25"/>
  <c r="AK33" i="25" s="1"/>
  <c r="AF33" i="25"/>
  <c r="AE33" i="25"/>
  <c r="V33" i="25"/>
  <c r="T33" i="25"/>
  <c r="S33" i="25"/>
  <c r="R33" i="25"/>
  <c r="G33" i="25"/>
  <c r="AJ32" i="25"/>
  <c r="AK32" i="25" s="1"/>
  <c r="AF32" i="25"/>
  <c r="AE32" i="25"/>
  <c r="V32" i="25"/>
  <c r="T32" i="25"/>
  <c r="S32" i="25"/>
  <c r="R32" i="25"/>
  <c r="G32" i="25"/>
  <c r="AJ31" i="25"/>
  <c r="AK31" i="25" s="1"/>
  <c r="AF31" i="25"/>
  <c r="AE31" i="25"/>
  <c r="V31" i="25"/>
  <c r="T31" i="25"/>
  <c r="S31" i="25"/>
  <c r="R31" i="25"/>
  <c r="H31" i="25"/>
  <c r="U31" i="25" s="1"/>
  <c r="G31" i="25"/>
  <c r="AJ30" i="25"/>
  <c r="AK30" i="25" s="1"/>
  <c r="AF30" i="25"/>
  <c r="AE30" i="25"/>
  <c r="V30" i="25"/>
  <c r="T30" i="25"/>
  <c r="S30" i="25"/>
  <c r="R30" i="25"/>
  <c r="G30" i="25"/>
  <c r="AJ29" i="25"/>
  <c r="AK29" i="25" s="1"/>
  <c r="AF29" i="25"/>
  <c r="AE29" i="25"/>
  <c r="V29" i="25"/>
  <c r="T29" i="25"/>
  <c r="S29" i="25"/>
  <c r="R29" i="25"/>
  <c r="G29" i="25"/>
  <c r="AJ28" i="25"/>
  <c r="AK28" i="25" s="1"/>
  <c r="AF28" i="25"/>
  <c r="AE28" i="25"/>
  <c r="V28" i="25"/>
  <c r="T28" i="25"/>
  <c r="S28" i="25"/>
  <c r="R28" i="25"/>
  <c r="G28" i="25"/>
  <c r="AJ27" i="25"/>
  <c r="AK27" i="25" s="1"/>
  <c r="AF27" i="25"/>
  <c r="AE27" i="25"/>
  <c r="V27" i="25"/>
  <c r="T27" i="25"/>
  <c r="S27" i="25"/>
  <c r="R27" i="25"/>
  <c r="H27" i="25"/>
  <c r="U27" i="25" s="1"/>
  <c r="G27" i="25"/>
  <c r="AJ26" i="25"/>
  <c r="AK26" i="25" s="1"/>
  <c r="AF26" i="25"/>
  <c r="AE26" i="25"/>
  <c r="V26" i="25"/>
  <c r="T26" i="25"/>
  <c r="S26" i="25"/>
  <c r="R26" i="25"/>
  <c r="H26" i="25"/>
  <c r="U26" i="25" s="1"/>
  <c r="G26" i="25"/>
  <c r="AJ25" i="25"/>
  <c r="AK25" i="25" s="1"/>
  <c r="AF25" i="25"/>
  <c r="AE25" i="25"/>
  <c r="V25" i="25"/>
  <c r="T25" i="25"/>
  <c r="S25" i="25"/>
  <c r="R25" i="25"/>
  <c r="H25" i="25"/>
  <c r="U25" i="25" s="1"/>
  <c r="G25" i="25"/>
  <c r="AJ24" i="25"/>
  <c r="AK24" i="25" s="1"/>
  <c r="AF24" i="25"/>
  <c r="AE24" i="25"/>
  <c r="V24" i="25"/>
  <c r="T24" i="25"/>
  <c r="S24" i="25"/>
  <c r="R24" i="25"/>
  <c r="H24" i="25"/>
  <c r="U24" i="25" s="1"/>
  <c r="G24" i="25"/>
  <c r="AJ23" i="25"/>
  <c r="AK23" i="25" s="1"/>
  <c r="AF23" i="25"/>
  <c r="AE23" i="25"/>
  <c r="V23" i="25"/>
  <c r="T23" i="25"/>
  <c r="S23" i="25"/>
  <c r="R23" i="25"/>
  <c r="H23" i="25"/>
  <c r="U23" i="25" s="1"/>
  <c r="G23" i="25"/>
  <c r="AJ22" i="25"/>
  <c r="AK22" i="25" s="1"/>
  <c r="AF22" i="25"/>
  <c r="AE22" i="25"/>
  <c r="V22" i="25"/>
  <c r="T22" i="25"/>
  <c r="S22" i="25"/>
  <c r="R22" i="25"/>
  <c r="H22" i="25"/>
  <c r="U22" i="25" s="1"/>
  <c r="G22" i="25"/>
  <c r="AJ21" i="25"/>
  <c r="AK21" i="25" s="1"/>
  <c r="AF21" i="25"/>
  <c r="AE21" i="25"/>
  <c r="V21" i="25"/>
  <c r="T21" i="25"/>
  <c r="S21" i="25"/>
  <c r="R21" i="25"/>
  <c r="G21" i="25"/>
  <c r="AJ20" i="25"/>
  <c r="AK20" i="25" s="1"/>
  <c r="AF20" i="25"/>
  <c r="AE20" i="25"/>
  <c r="V20" i="25"/>
  <c r="T20" i="25"/>
  <c r="S20" i="25"/>
  <c r="R20" i="25"/>
  <c r="G20" i="25"/>
  <c r="AJ19" i="25"/>
  <c r="AK19" i="25" s="1"/>
  <c r="AF19" i="25"/>
  <c r="AE19" i="25"/>
  <c r="V19" i="25"/>
  <c r="T19" i="25"/>
  <c r="S19" i="25"/>
  <c r="R19" i="25"/>
  <c r="G19" i="25"/>
  <c r="AJ18" i="25"/>
  <c r="AK18" i="25" s="1"/>
  <c r="AF18" i="25"/>
  <c r="AE18" i="25"/>
  <c r="V18" i="25"/>
  <c r="T18" i="25"/>
  <c r="S18" i="25"/>
  <c r="R18" i="25"/>
  <c r="G18" i="25"/>
  <c r="AJ17" i="25"/>
  <c r="AK17" i="25" s="1"/>
  <c r="AF17" i="25"/>
  <c r="AE17" i="25"/>
  <c r="V17" i="25"/>
  <c r="T17" i="25"/>
  <c r="S17" i="25"/>
  <c r="R17" i="25"/>
  <c r="H17" i="25"/>
  <c r="U17" i="25" s="1"/>
  <c r="G17" i="25"/>
  <c r="AJ16" i="25"/>
  <c r="AK16" i="25" s="1"/>
  <c r="AF16" i="25"/>
  <c r="AE16" i="25"/>
  <c r="V16" i="25"/>
  <c r="T16" i="25"/>
  <c r="S16" i="25"/>
  <c r="R16" i="25"/>
  <c r="H16" i="25"/>
  <c r="U16" i="25" s="1"/>
  <c r="G16" i="25"/>
  <c r="AJ15" i="25"/>
  <c r="AK15" i="25" s="1"/>
  <c r="AF15" i="25"/>
  <c r="AE15" i="25"/>
  <c r="V15" i="25"/>
  <c r="T15" i="25"/>
  <c r="S15" i="25"/>
  <c r="R15" i="25"/>
  <c r="H15" i="25"/>
  <c r="U15" i="25" s="1"/>
  <c r="G15" i="25"/>
  <c r="AJ14" i="25"/>
  <c r="AK14" i="25" s="1"/>
  <c r="AF14" i="25"/>
  <c r="AE14" i="25"/>
  <c r="V14" i="25"/>
  <c r="T14" i="25"/>
  <c r="S14" i="25"/>
  <c r="R14" i="25"/>
  <c r="G14" i="25"/>
  <c r="AJ13" i="25"/>
  <c r="AK13" i="25" s="1"/>
  <c r="AF13" i="25"/>
  <c r="AE13" i="25"/>
  <c r="V13" i="25"/>
  <c r="T13" i="25"/>
  <c r="S13" i="25"/>
  <c r="R13" i="25"/>
  <c r="G13" i="25"/>
  <c r="AJ12" i="25"/>
  <c r="AK12" i="25" s="1"/>
  <c r="AF12" i="25"/>
  <c r="AE12" i="25"/>
  <c r="V12" i="25"/>
  <c r="T12" i="25"/>
  <c r="S12" i="25"/>
  <c r="R12" i="25"/>
  <c r="G12" i="25"/>
  <c r="AJ11" i="25"/>
  <c r="AK11" i="25" s="1"/>
  <c r="AF11" i="25"/>
  <c r="AE11" i="25"/>
  <c r="V11" i="25"/>
  <c r="T11" i="25"/>
  <c r="S11" i="25"/>
  <c r="R11" i="25"/>
  <c r="G11" i="25"/>
  <c r="AJ10" i="25"/>
  <c r="AK10" i="25" s="1"/>
  <c r="AF10" i="25"/>
  <c r="AE10" i="25"/>
  <c r="V10" i="25"/>
  <c r="T10" i="25"/>
  <c r="S10" i="25"/>
  <c r="R10" i="25"/>
  <c r="G10" i="25"/>
  <c r="AJ9" i="25"/>
  <c r="AK9" i="25" s="1"/>
  <c r="AF9" i="25"/>
  <c r="AE9" i="25"/>
  <c r="V9" i="25"/>
  <c r="T9" i="25"/>
  <c r="S9" i="25"/>
  <c r="R9" i="25"/>
  <c r="G9" i="25"/>
  <c r="AJ8" i="25"/>
  <c r="AK8" i="25" s="1"/>
  <c r="AF8" i="25"/>
  <c r="AE8" i="25"/>
  <c r="V8" i="25"/>
  <c r="T8" i="25"/>
  <c r="S8" i="25"/>
  <c r="R8" i="25"/>
  <c r="G8" i="25"/>
  <c r="AF7" i="25"/>
  <c r="AE7" i="25"/>
  <c r="V7" i="25"/>
  <c r="T7" i="25"/>
  <c r="S7" i="25"/>
  <c r="R7" i="25"/>
  <c r="G7" i="25"/>
  <c r="AF6" i="25"/>
  <c r="AE6" i="25"/>
  <c r="V6" i="25"/>
  <c r="T6" i="25"/>
  <c r="S6" i="25"/>
  <c r="R6" i="25"/>
  <c r="G6" i="25"/>
  <c r="AF5" i="25"/>
  <c r="AE5" i="25"/>
  <c r="V5" i="25"/>
  <c r="T5" i="25"/>
  <c r="S5" i="25"/>
  <c r="R5" i="25"/>
  <c r="G5" i="25"/>
  <c r="V4" i="25"/>
  <c r="T4" i="25"/>
  <c r="S4" i="25"/>
  <c r="R4" i="25"/>
  <c r="G4" i="25"/>
  <c r="V3" i="25"/>
  <c r="T3" i="25"/>
  <c r="S3" i="25"/>
  <c r="R3" i="25"/>
  <c r="G3" i="25"/>
  <c r="E3" i="25"/>
  <c r="D1" i="25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G29" i="12"/>
  <c r="F29" i="12"/>
  <c r="E29" i="12"/>
  <c r="E28" i="12"/>
  <c r="D27" i="12"/>
  <c r="D30" i="12" s="1"/>
  <c r="C27" i="12"/>
  <c r="C30" i="12" s="1"/>
  <c r="D19" i="12"/>
  <c r="C19" i="12"/>
  <c r="D16" i="12"/>
  <c r="C16" i="12"/>
  <c r="C20" i="12" s="1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D26" i="35" l="1"/>
  <c r="D5" i="33"/>
  <c r="D21" i="34"/>
  <c r="G28" i="12" s="1"/>
  <c r="D13" i="34"/>
  <c r="F28" i="12" s="1"/>
  <c r="G33" i="36"/>
  <c r="F33" i="36"/>
  <c r="G32" i="36"/>
  <c r="E31" i="36"/>
  <c r="E32" i="36"/>
  <c r="F32" i="36"/>
  <c r="E33" i="36"/>
  <c r="C45" i="36"/>
  <c r="D45" i="36"/>
  <c r="H4" i="25"/>
  <c r="U4" i="25" s="1"/>
  <c r="H3" i="25"/>
  <c r="U3" i="25" s="1"/>
  <c r="H147" i="25"/>
  <c r="U147" i="25" s="1"/>
  <c r="H30" i="25"/>
  <c r="U30" i="25" s="1"/>
  <c r="H32" i="25"/>
  <c r="U32" i="25" s="1"/>
  <c r="H34" i="25"/>
  <c r="U34" i="25" s="1"/>
  <c r="H144" i="25"/>
  <c r="U144" i="25" s="1"/>
  <c r="H148" i="25"/>
  <c r="U148" i="25" s="1"/>
  <c r="H145" i="25"/>
  <c r="U145" i="25" s="1"/>
  <c r="H149" i="25"/>
  <c r="U149" i="25" s="1"/>
  <c r="H29" i="25"/>
  <c r="U29" i="25" s="1"/>
  <c r="H142" i="25"/>
  <c r="U142" i="25" s="1"/>
  <c r="H146" i="25"/>
  <c r="U146" i="25" s="1"/>
  <c r="H111" i="25"/>
  <c r="U111" i="25" s="1"/>
  <c r="H153" i="25"/>
  <c r="U153" i="25" s="1"/>
  <c r="H150" i="25"/>
  <c r="U150" i="25" s="1"/>
  <c r="H19" i="25"/>
  <c r="U19" i="25" s="1"/>
  <c r="H151" i="25"/>
  <c r="U151" i="25" s="1"/>
  <c r="H36" i="25"/>
  <c r="U36" i="25" s="1"/>
  <c r="H37" i="25"/>
  <c r="U37" i="25" s="1"/>
  <c r="H21" i="25"/>
  <c r="U21" i="25" s="1"/>
  <c r="H13" i="25"/>
  <c r="U13" i="25" s="1"/>
  <c r="H60" i="25"/>
  <c r="U60" i="25" s="1"/>
  <c r="H62" i="25"/>
  <c r="U62" i="25" s="1"/>
  <c r="H20" i="25"/>
  <c r="U20" i="25" s="1"/>
  <c r="H8" i="25"/>
  <c r="U8" i="25" s="1"/>
  <c r="H10" i="25"/>
  <c r="U10" i="25" s="1"/>
  <c r="H54" i="25"/>
  <c r="U54" i="25" s="1"/>
  <c r="H94" i="25"/>
  <c r="U94" i="25" s="1"/>
  <c r="H9" i="25"/>
  <c r="U9" i="25" s="1"/>
  <c r="H77" i="25"/>
  <c r="U77" i="25" s="1"/>
  <c r="H95" i="25"/>
  <c r="U95" i="25" s="1"/>
  <c r="H56" i="25"/>
  <c r="U56" i="25" s="1"/>
  <c r="H6" i="25"/>
  <c r="U6" i="25" s="1"/>
  <c r="H48" i="25"/>
  <c r="U48" i="25" s="1"/>
  <c r="H114" i="25"/>
  <c r="U114" i="25" s="1"/>
  <c r="H93" i="25"/>
  <c r="U93" i="25" s="1"/>
  <c r="H47" i="25"/>
  <c r="U47" i="25" s="1"/>
  <c r="H7" i="25"/>
  <c r="U7" i="25" s="1"/>
  <c r="H12" i="25"/>
  <c r="U12" i="25" s="1"/>
  <c r="H97" i="25"/>
  <c r="U97" i="25" s="1"/>
  <c r="H58" i="25"/>
  <c r="U58" i="25" s="1"/>
  <c r="H105" i="25"/>
  <c r="U105" i="25" s="1"/>
  <c r="H59" i="25"/>
  <c r="U59" i="25" s="1"/>
  <c r="H53" i="25"/>
  <c r="U53" i="25" s="1"/>
  <c r="D5" i="36"/>
  <c r="V8" i="34"/>
  <c r="F9" i="38"/>
  <c r="D20" i="12"/>
  <c r="D32" i="12" s="1"/>
  <c r="C32" i="12"/>
  <c r="G12" i="35"/>
  <c r="G14" i="35"/>
  <c r="G16" i="35"/>
  <c r="G18" i="35"/>
  <c r="E9" i="38"/>
  <c r="H12" i="35"/>
  <c r="H14" i="35"/>
  <c r="H16" i="35"/>
  <c r="H18" i="35"/>
  <c r="F20" i="35"/>
  <c r="F12" i="37"/>
  <c r="F14" i="37"/>
  <c r="E8" i="38"/>
  <c r="G20" i="35"/>
  <c r="G12" i="37"/>
  <c r="G14" i="37"/>
  <c r="G9" i="38"/>
  <c r="E11" i="38"/>
  <c r="F13" i="35"/>
  <c r="F15" i="35"/>
  <c r="F17" i="35"/>
  <c r="H20" i="35"/>
  <c r="H12" i="37"/>
  <c r="H14" i="37"/>
  <c r="F11" i="38"/>
  <c r="G13" i="35"/>
  <c r="G15" i="35"/>
  <c r="G17" i="35"/>
  <c r="G11" i="38"/>
  <c r="H13" i="35"/>
  <c r="H15" i="35"/>
  <c r="H17" i="35"/>
  <c r="F21" i="35"/>
  <c r="F11" i="37"/>
  <c r="F13" i="37"/>
  <c r="F8" i="38"/>
  <c r="G21" i="35"/>
  <c r="G11" i="37"/>
  <c r="G13" i="37"/>
  <c r="G8" i="38"/>
  <c r="F12" i="35"/>
  <c r="F14" i="35"/>
  <c r="F16" i="35"/>
  <c r="F18" i="35"/>
  <c r="H21" i="35"/>
  <c r="H11" i="37"/>
  <c r="H13" i="37"/>
  <c r="E7" i="36"/>
  <c r="G10" i="36"/>
  <c r="F12" i="36"/>
  <c r="F7" i="36"/>
  <c r="G12" i="36"/>
  <c r="E29" i="36"/>
  <c r="L6" i="34" s="1"/>
  <c r="E35" i="36"/>
  <c r="E37" i="36"/>
  <c r="E41" i="36"/>
  <c r="S6" i="34" s="1"/>
  <c r="G7" i="36"/>
  <c r="F29" i="36"/>
  <c r="F35" i="36"/>
  <c r="O14" i="34" s="1"/>
  <c r="O16" i="34" s="1"/>
  <c r="F37" i="36"/>
  <c r="Q14" i="34" s="1"/>
  <c r="Q16" i="34" s="1"/>
  <c r="F41" i="36"/>
  <c r="E43" i="36"/>
  <c r="G29" i="36"/>
  <c r="G35" i="36"/>
  <c r="O22" i="34" s="1"/>
  <c r="O24" i="34" s="1"/>
  <c r="G37" i="36"/>
  <c r="Q22" i="34" s="1"/>
  <c r="Q24" i="34" s="1"/>
  <c r="E39" i="36"/>
  <c r="R6" i="34" s="1"/>
  <c r="G41" i="36"/>
  <c r="F43" i="36"/>
  <c r="E8" i="36"/>
  <c r="F6" i="34" s="1"/>
  <c r="F8" i="34" s="1"/>
  <c r="F39" i="36"/>
  <c r="G43" i="36"/>
  <c r="F8" i="36"/>
  <c r="F14" i="34" s="1"/>
  <c r="F16" i="34" s="1"/>
  <c r="E34" i="36"/>
  <c r="E36" i="36"/>
  <c r="G39" i="36"/>
  <c r="G8" i="36"/>
  <c r="F22" i="34" s="1"/>
  <c r="F24" i="34" s="1"/>
  <c r="E10" i="36"/>
  <c r="F31" i="36"/>
  <c r="F34" i="36"/>
  <c r="N14" i="34" s="1"/>
  <c r="N16" i="34" s="1"/>
  <c r="F36" i="36"/>
  <c r="P14" i="34" s="1"/>
  <c r="P16" i="34" s="1"/>
  <c r="F10" i="36"/>
  <c r="E12" i="36"/>
  <c r="H6" i="34" s="1"/>
  <c r="H8" i="34" s="1"/>
  <c r="G31" i="36"/>
  <c r="G34" i="36"/>
  <c r="N22" i="34" s="1"/>
  <c r="N24" i="34" s="1"/>
  <c r="G36" i="36"/>
  <c r="P22" i="34" s="1"/>
  <c r="P24" i="34" s="1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F30" i="36" l="1"/>
  <c r="G30" i="36"/>
  <c r="E30" i="36"/>
  <c r="K8" i="34"/>
  <c r="K24" i="34"/>
  <c r="Q6" i="34"/>
  <c r="Q8" i="34" s="1"/>
  <c r="G11" i="35"/>
  <c r="P6" i="34"/>
  <c r="P8" i="34" s="1"/>
  <c r="O6" i="34"/>
  <c r="O8" i="34" s="1"/>
  <c r="H11" i="35"/>
  <c r="N6" i="34"/>
  <c r="N8" i="34" s="1"/>
  <c r="L8" i="34"/>
  <c r="F11" i="35"/>
  <c r="L22" i="34"/>
  <c r="L24" i="34" s="1"/>
  <c r="K16" i="34"/>
  <c r="L14" i="34"/>
  <c r="L16" i="34" s="1"/>
  <c r="E74" i="33"/>
  <c r="F47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I22" i="34" s="1"/>
  <c r="I24" i="34" s="1"/>
  <c r="E7" i="38"/>
  <c r="E13" i="36" s="1"/>
  <c r="F7" i="38"/>
  <c r="F13" i="36" s="1"/>
  <c r="I14" i="34" s="1"/>
  <c r="I16" i="34" s="1"/>
  <c r="F19" i="35"/>
  <c r="E15" i="12" s="1"/>
  <c r="G10" i="37"/>
  <c r="F25" i="12" s="1"/>
  <c r="H10" i="37"/>
  <c r="G25" i="12" s="1"/>
  <c r="H19" i="35"/>
  <c r="G15" i="12" s="1"/>
  <c r="G19" i="35"/>
  <c r="F15" i="12" s="1"/>
  <c r="T22" i="34"/>
  <c r="T24" i="34" s="1"/>
  <c r="G10" i="38"/>
  <c r="F10" i="37"/>
  <c r="E25" i="12" s="1"/>
  <c r="E10" i="38"/>
  <c r="T6" i="34"/>
  <c r="T8" i="34" s="1"/>
  <c r="F10" i="38"/>
  <c r="T14" i="34"/>
  <c r="T16" i="34" s="1"/>
  <c r="G6" i="34"/>
  <c r="G8" i="34" s="1"/>
  <c r="E9" i="36"/>
  <c r="J8" i="34"/>
  <c r="J24" i="34"/>
  <c r="G42" i="36"/>
  <c r="U22" i="34"/>
  <c r="U24" i="34" s="1"/>
  <c r="R14" i="34"/>
  <c r="R16" i="34" s="1"/>
  <c r="F38" i="36"/>
  <c r="H22" i="34"/>
  <c r="H24" i="34" s="1"/>
  <c r="G14" i="34"/>
  <c r="G16" i="34" s="1"/>
  <c r="F9" i="36"/>
  <c r="E22" i="34"/>
  <c r="G6" i="36"/>
  <c r="F6" i="36"/>
  <c r="E14" i="34"/>
  <c r="R22" i="34"/>
  <c r="R24" i="34" s="1"/>
  <c r="G38" i="36"/>
  <c r="E40" i="36"/>
  <c r="S8" i="34"/>
  <c r="U14" i="34"/>
  <c r="U16" i="34" s="1"/>
  <c r="F42" i="36"/>
  <c r="E42" i="36"/>
  <c r="U6" i="34"/>
  <c r="U8" i="34" s="1"/>
  <c r="H14" i="34"/>
  <c r="H16" i="34" s="1"/>
  <c r="G40" i="36"/>
  <c r="S22" i="34"/>
  <c r="S24" i="34" s="1"/>
  <c r="F40" i="36"/>
  <c r="S14" i="34"/>
  <c r="S16" i="34" s="1"/>
  <c r="G9" i="36"/>
  <c r="G22" i="34"/>
  <c r="G24" i="34" s="1"/>
  <c r="J16" i="34"/>
  <c r="E38" i="36"/>
  <c r="R8" i="34"/>
  <c r="E6" i="34"/>
  <c r="E6" i="36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G10" i="35" l="1"/>
  <c r="M14" i="34"/>
  <c r="M16" i="34" s="1"/>
  <c r="F14" i="36"/>
  <c r="M22" i="34"/>
  <c r="M24" i="34" s="1"/>
  <c r="G14" i="36"/>
  <c r="M6" i="34"/>
  <c r="M8" i="34" s="1"/>
  <c r="E14" i="36"/>
  <c r="I6" i="34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5" i="33" s="1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E5" i="36" s="1"/>
  <c r="F11" i="36"/>
  <c r="F6" i="38"/>
  <c r="H10" i="35"/>
  <c r="G14" i="12"/>
  <c r="G16" i="12" s="1"/>
  <c r="F10" i="35"/>
  <c r="E14" i="12"/>
  <c r="E16" i="12" s="1"/>
  <c r="F14" i="12"/>
  <c r="F16" i="12" s="1"/>
  <c r="D14" i="34"/>
  <c r="E16" i="34"/>
  <c r="D16" i="34" s="1"/>
  <c r="E8" i="34"/>
  <c r="D22" i="34"/>
  <c r="E24" i="34"/>
  <c r="D24" i="34" s="1"/>
  <c r="H26" i="35"/>
  <c r="G17" i="12"/>
  <c r="G19" i="12" s="1"/>
  <c r="F26" i="35"/>
  <c r="E19" i="12"/>
  <c r="G26" i="35"/>
  <c r="F17" i="12"/>
  <c r="F19" i="12" s="1"/>
  <c r="D6" i="34" l="1"/>
  <c r="F5" i="36"/>
  <c r="G5" i="36"/>
  <c r="I8" i="34"/>
  <c r="G5" i="33"/>
  <c r="F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86" i="36" l="1"/>
  <c r="T9" i="34" s="1"/>
  <c r="T10" i="34" s="1"/>
  <c r="E47" i="36"/>
  <c r="E82" i="36"/>
  <c r="F81" i="36"/>
  <c r="F82" i="36"/>
  <c r="E71" i="36"/>
  <c r="F86" i="36"/>
  <c r="E81" i="36"/>
  <c r="F48" i="36"/>
  <c r="F17" i="34" s="1"/>
  <c r="F18" i="34" s="1"/>
  <c r="P25" i="34"/>
  <c r="P26" i="34" s="1"/>
  <c r="M26" i="34"/>
  <c r="L18" i="34"/>
  <c r="K18" i="34"/>
  <c r="G52" i="36"/>
  <c r="F52" i="36"/>
  <c r="G86" i="36"/>
  <c r="O25" i="34"/>
  <c r="O26" i="34" s="1"/>
  <c r="E53" i="36"/>
  <c r="I9" i="34" s="1"/>
  <c r="I10" i="34" s="1"/>
  <c r="M18" i="34"/>
  <c r="G48" i="36"/>
  <c r="F25" i="34" s="1"/>
  <c r="F26" i="34" s="1"/>
  <c r="P9" i="34"/>
  <c r="P10" i="34" s="1"/>
  <c r="G82" i="36"/>
  <c r="Q9" i="34"/>
  <c r="Q10" i="34" s="1"/>
  <c r="N25" i="34"/>
  <c r="N26" i="34" s="1"/>
  <c r="O9" i="34"/>
  <c r="O10" i="34" s="1"/>
  <c r="E52" i="36"/>
  <c r="F47" i="36"/>
  <c r="K26" i="34"/>
  <c r="G84" i="36"/>
  <c r="F87" i="36"/>
  <c r="G50" i="36"/>
  <c r="G53" i="36"/>
  <c r="I25" i="34" s="1"/>
  <c r="I26" i="34" s="1"/>
  <c r="E69" i="36"/>
  <c r="G87" i="36"/>
  <c r="F53" i="36"/>
  <c r="I17" i="34" s="1"/>
  <c r="I18" i="34" s="1"/>
  <c r="E48" i="36"/>
  <c r="F9" i="34" s="1"/>
  <c r="F10" i="34" s="1"/>
  <c r="E84" i="36"/>
  <c r="O17" i="34"/>
  <c r="O18" i="34" s="1"/>
  <c r="N17" i="34"/>
  <c r="N18" i="34" s="1"/>
  <c r="Q17" i="34"/>
  <c r="Q18" i="34" s="1"/>
  <c r="P17" i="34"/>
  <c r="P18" i="34" s="1"/>
  <c r="E50" i="36"/>
  <c r="N9" i="34"/>
  <c r="N10" i="34" s="1"/>
  <c r="L26" i="34"/>
  <c r="G81" i="36"/>
  <c r="F84" i="36"/>
  <c r="G47" i="36"/>
  <c r="Q25" i="34"/>
  <c r="Q26" i="34" s="1"/>
  <c r="F50" i="36"/>
  <c r="T25" i="34" l="1"/>
  <c r="T26" i="34" s="1"/>
  <c r="T17" i="34"/>
  <c r="T18" i="34" s="1"/>
  <c r="L9" i="34"/>
  <c r="L10" i="34" s="1"/>
  <c r="F80" i="36"/>
  <c r="E70" i="36"/>
  <c r="E54" i="36" s="1"/>
  <c r="J25" i="34"/>
  <c r="J26" i="34" s="1"/>
  <c r="J17" i="34"/>
  <c r="J18" i="34" s="1"/>
  <c r="K10" i="34"/>
  <c r="J10" i="34"/>
  <c r="E46" i="36"/>
  <c r="E9" i="34"/>
  <c r="G25" i="34"/>
  <c r="G26" i="34" s="1"/>
  <c r="G49" i="36"/>
  <c r="E51" i="36"/>
  <c r="H9" i="34"/>
  <c r="H10" i="34" s="1"/>
  <c r="F49" i="36"/>
  <c r="G17" i="34"/>
  <c r="G18" i="34" s="1"/>
  <c r="S25" i="34"/>
  <c r="S26" i="34" s="1"/>
  <c r="G83" i="36"/>
  <c r="R25" i="34"/>
  <c r="R26" i="34" s="1"/>
  <c r="G80" i="36"/>
  <c r="G9" i="34"/>
  <c r="G10" i="34" s="1"/>
  <c r="E49" i="36"/>
  <c r="G85" i="36"/>
  <c r="U25" i="34"/>
  <c r="U26" i="34" s="1"/>
  <c r="S9" i="34"/>
  <c r="S10" i="34" s="1"/>
  <c r="E83" i="36"/>
  <c r="G46" i="36"/>
  <c r="E25" i="34"/>
  <c r="E85" i="36"/>
  <c r="U9" i="34"/>
  <c r="U10" i="34" s="1"/>
  <c r="E17" i="34"/>
  <c r="F46" i="36"/>
  <c r="F51" i="36"/>
  <c r="H17" i="34"/>
  <c r="H18" i="34" s="1"/>
  <c r="R17" i="34"/>
  <c r="R18" i="34" s="1"/>
  <c r="H25" i="34"/>
  <c r="H26" i="34" s="1"/>
  <c r="G51" i="36"/>
  <c r="R9" i="34"/>
  <c r="R10" i="34" s="1"/>
  <c r="E80" i="36"/>
  <c r="U17" i="34"/>
  <c r="U18" i="34" s="1"/>
  <c r="F85" i="36"/>
  <c r="S17" i="34"/>
  <c r="S18" i="34" s="1"/>
  <c r="F83" i="36"/>
  <c r="M9" i="34" l="1"/>
  <c r="M10" i="34" s="1"/>
  <c r="E45" i="36"/>
  <c r="G45" i="36"/>
  <c r="E10" i="34"/>
  <c r="D25" i="34"/>
  <c r="E26" i="34"/>
  <c r="D26" i="34" s="1"/>
  <c r="F45" i="36"/>
  <c r="E18" i="34"/>
  <c r="D18" i="34" s="1"/>
  <c r="D17" i="34"/>
  <c r="D9" i="34" l="1"/>
  <c r="D10" i="34"/>
</calcChain>
</file>

<file path=xl/sharedStrings.xml><?xml version="1.0" encoding="utf-8"?>
<sst xmlns="http://schemas.openxmlformats.org/spreadsheetml/2006/main" count="8599" uniqueCount="3232">
  <si>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</si>
  <si>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</si>
  <si>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</si>
  <si>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</si>
  <si>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</si>
  <si>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</si>
  <si>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</si>
  <si>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</si>
  <si>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</si>
  <si>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</si>
  <si>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</si>
  <si>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</si>
  <si>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</si>
  <si>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</si>
  <si>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</si>
  <si>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</si>
  <si>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</si>
  <si>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</si>
  <si>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</si>
  <si>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</si>
  <si>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</si>
  <si>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</si>
  <si>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</si>
  <si>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</si>
  <si>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</si>
  <si>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</si>
  <si>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</si>
  <si>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</si>
  <si>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</si>
  <si>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</si>
  <si>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</si>
  <si>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</si>
  <si>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</si>
  <si>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</si>
  <si>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</si>
  <si>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</si>
  <si>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</si>
  <si>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</si>
  <si>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</si>
  <si>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</si>
  <si>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</si>
  <si>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</si>
  <si>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</si>
  <si>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</si>
  <si>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</si>
  <si>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</si>
  <si>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</si>
  <si>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</si>
  <si>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</si>
  <si>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</si>
  <si>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</si>
  <si>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</si>
  <si>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Naknade građanima i kućanstvima u novcu</t>
  </si>
  <si>
    <t>Intelektualne i osobne usluge</t>
  </si>
  <si>
    <t>Ostali nespomenuti financijski rashodi</t>
  </si>
  <si>
    <t>Premije osiguranja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</si>
  <si>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</si>
  <si>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</si>
  <si>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</si>
  <si>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</si>
  <si>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</si>
  <si>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</si>
  <si>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</si>
  <si>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</si>
  <si>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</si>
  <si>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Tekuće pomoći inozemnim vladama</t>
  </si>
  <si>
    <t>Energija</t>
  </si>
  <si>
    <t>Usluge tekućeg i investicijskog održavanja</t>
  </si>
  <si>
    <t>Komunalne usluge</t>
  </si>
  <si>
    <t>Vlastiti prihodi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</si>
  <si>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</si>
  <si>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</si>
  <si>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</si>
  <si>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</si>
  <si>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</si>
  <si>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</si>
  <si>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</si>
  <si>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</si>
  <si>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</si>
  <si>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</si>
  <si>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</si>
  <si>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</si>
  <si>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</si>
  <si>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</si>
  <si>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</si>
  <si>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</si>
  <si>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</si>
  <si>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</si>
  <si>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Medicinska i laboratorijska oprema</t>
  </si>
  <si>
    <t>Ostala prava</t>
  </si>
  <si>
    <t>Donacije</t>
  </si>
  <si>
    <t>Instrumenti, uređaji i strojevi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</si>
  <si>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</si>
  <si>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</si>
  <si>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</si>
  <si>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</si>
  <si>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</si>
  <si>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</si>
  <si>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</si>
  <si>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</si>
  <si>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</si>
  <si>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</si>
  <si>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</si>
  <si>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 xml:space="preserve">  Reprezentacija</t>
  </si>
  <si>
    <t>Subvencije trgovačkim društvima, zadrugama, poljoprivrednici</t>
  </si>
  <si>
    <t>Dodatna ulaganja za ostalu nefinancijsku imovinu</t>
  </si>
  <si>
    <t>Zatezne kamate</t>
  </si>
  <si>
    <t>Tekuće pomoći međunarodnim organizacijama te institucijama i</t>
  </si>
  <si>
    <t>Umjetnička djela (izložena u galerijama, muzejima i slično)</t>
  </si>
  <si>
    <t>Dodatna ulaganja na postrojenjima i opremi</t>
  </si>
  <si>
    <t>Naknade građ. i kuć. u naravi-neposr. ili putem ust.izvan js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</si>
  <si>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</si>
  <si>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</si>
  <si>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</si>
  <si>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</si>
  <si>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</si>
  <si>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</si>
  <si>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</si>
  <si>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</si>
  <si>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</si>
  <si>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</si>
  <si>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</si>
  <si>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</si>
  <si>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</si>
  <si>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</si>
  <si>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</si>
  <si>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</si>
  <si>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</si>
  <si>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</si>
  <si>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</si>
  <si>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</si>
  <si>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</si>
  <si>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</si>
  <si>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</si>
  <si>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</si>
  <si>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</si>
  <si>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</si>
  <si>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</si>
  <si>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</si>
  <si>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Vojna sredstva za jednokratnu upotrebu</t>
  </si>
  <si>
    <t>Kapitalni prijenosi između proračunskih korisnika istog pror</t>
  </si>
  <si>
    <t>Tekuće pomoći unutar općeg proračuna</t>
  </si>
  <si>
    <t>Subvencije kreditnim i ostalim financijskim institucijama u</t>
  </si>
  <si>
    <t>Subvencije trgovačkim društvima u javnom sektoru</t>
  </si>
  <si>
    <t>Kapitalne pomoći proračunskim korisnicima drugih proračuna</t>
  </si>
  <si>
    <t>Dodatna ulaganja na prijevoznim sredstvima</t>
  </si>
  <si>
    <t>Kamate za izdane trezorske zapise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</si>
  <si>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</si>
  <si>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</si>
  <si>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</si>
  <si>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</si>
  <si>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</si>
  <si>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</si>
  <si>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</si>
  <si>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</si>
  <si>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</si>
  <si>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</si>
  <si>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</si>
  <si>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Sufinanciranje cijene usluge, participacije i slično</t>
  </si>
  <si>
    <t>Rashodi za nabavu proizvedene dugotrajne imovine</t>
  </si>
  <si>
    <t>Sredstva učešća za pomoći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</si>
  <si>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</si>
  <si>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</si>
  <si>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</si>
  <si>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</si>
  <si>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</si>
  <si>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</si>
  <si>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</si>
  <si>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</si>
  <si>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</si>
  <si>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</si>
  <si>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</si>
  <si>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</si>
  <si>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</si>
  <si>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</si>
  <si>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</si>
  <si>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</si>
  <si>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</si>
  <si>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</si>
  <si>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</si>
  <si>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</si>
  <si>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</si>
  <si>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</si>
  <si>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</si>
  <si>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</si>
  <si>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</si>
  <si>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</si>
  <si>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</si>
  <si>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</si>
  <si>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</si>
  <si>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</si>
  <si>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</si>
  <si>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</si>
  <si>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</si>
  <si>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</si>
  <si>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</si>
  <si>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</si>
  <si>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</si>
  <si>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</si>
  <si>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</si>
  <si>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</si>
  <si>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</si>
  <si>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</si>
  <si>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</si>
  <si>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</si>
  <si>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</si>
  <si>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</si>
  <si>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</si>
  <si>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</si>
  <si>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</si>
  <si>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</si>
  <si>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</si>
  <si>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</si>
  <si>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</si>
  <si>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</si>
  <si>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</si>
  <si>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</si>
  <si>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</si>
  <si>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</si>
  <si>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</si>
  <si>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</si>
  <si>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</si>
  <si>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</si>
  <si>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</si>
  <si>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</si>
  <si>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</si>
  <si>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</si>
  <si>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</si>
  <si>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</si>
  <si>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</si>
  <si>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</si>
  <si>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</si>
  <si>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</si>
  <si>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</si>
  <si>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</si>
  <si>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</si>
  <si>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</si>
  <si>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</si>
  <si>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</si>
  <si>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</si>
  <si>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</si>
  <si>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SLAVKA KRAUTZEKA 83</t>
  </si>
  <si>
    <t>55704161999</t>
  </si>
  <si>
    <t>IVANA FILIPOVIĆA 4</t>
  </si>
  <si>
    <t>26093119930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</si>
  <si>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</si>
  <si>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</si>
  <si>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</si>
  <si>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</si>
  <si>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</si>
  <si>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</si>
  <si>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</si>
  <si>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</si>
  <si>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</si>
  <si>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</si>
  <si>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</si>
  <si>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</si>
  <si>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</si>
  <si>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</si>
  <si>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</si>
  <si>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</si>
  <si>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</si>
  <si>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</si>
  <si>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</si>
  <si>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</si>
  <si>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</si>
  <si>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SVEUČILIŠNA AVENIJA 6</t>
  </si>
  <si>
    <t>96996385705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</si>
  <si>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</si>
  <si>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</si>
  <si>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</si>
  <si>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</si>
  <si>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</si>
  <si>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</si>
  <si>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</si>
  <si>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</si>
  <si>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</si>
  <si>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RUĐERA BOŠKOVIĆA 32</t>
  </si>
  <si>
    <t>00857144221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</si>
  <si>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</si>
  <si>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</si>
  <si>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</si>
  <si>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</si>
  <si>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</si>
  <si>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</si>
  <si>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</si>
  <si>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NIKOLE TESLE 6</t>
  </si>
  <si>
    <t>57848936921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</si>
  <si>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</si>
  <si>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</si>
  <si>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</si>
  <si>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</si>
  <si>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</si>
  <si>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</si>
  <si>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DOMOVINSKOG RATA 8</t>
  </si>
  <si>
    <t>03541568700</t>
  </si>
  <si>
    <t>20858497843</t>
  </si>
  <si>
    <t>SVEUČILIŠTE U SPLITU - SVEUČILIŠNA KNJIŽNICA</t>
  </si>
  <si>
    <t>RUĐERA BOŠKOVIĆA 31</t>
  </si>
  <si>
    <t>40099344720</t>
  </si>
  <si>
    <t>ZAGREBAČKA 3</t>
  </si>
  <si>
    <t>38960125358</t>
  </si>
  <si>
    <t>SVEUČILIŠTE U ZAGREBU</t>
  </si>
  <si>
    <t>36612267447</t>
  </si>
  <si>
    <t>SVETOŠIMUNSKA CESTA 25</t>
  </si>
  <si>
    <t>76023745044</t>
  </si>
  <si>
    <t>TRG REPUBLIKE HRVATSKE 5</t>
  </si>
  <si>
    <t>52097842295</t>
  </si>
  <si>
    <t>ILICA 85</t>
  </si>
  <si>
    <t>95847257607</t>
  </si>
  <si>
    <t>KAČIĆEVA 26</t>
  </si>
  <si>
    <t>42061107444</t>
  </si>
  <si>
    <t>BORONGAJSKA CESTA 83F</t>
  </si>
  <si>
    <t>34967762426</t>
  </si>
  <si>
    <t>SVEUČILIŠTE U ZAGREBU - EKONOMSKI FAKULTET</t>
  </si>
  <si>
    <t>27208467122</t>
  </si>
  <si>
    <t>UNSKA 3</t>
  </si>
  <si>
    <t>57029260362</t>
  </si>
  <si>
    <t>JORDANOVAC 110</t>
  </si>
  <si>
    <t>26975482530</t>
  </si>
  <si>
    <t xml:space="preserve">VLAŠKA 38 </t>
  </si>
  <si>
    <t>MARULIĆEV TRG 19</t>
  </si>
  <si>
    <t>71259740533</t>
  </si>
  <si>
    <t>SVEUČILIŠTE U ZAGREBU - FAKULTET POLITIČKIH ZNANOSTI</t>
  </si>
  <si>
    <t>LEPUŠIĆEVA 6</t>
  </si>
  <si>
    <t>28011548575</t>
  </si>
  <si>
    <t>VUKELIĆEVA 4</t>
  </si>
  <si>
    <t>25410051374</t>
  </si>
  <si>
    <t>IVANA LUČIĆA 5</t>
  </si>
  <si>
    <t>22910368449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</si>
  <si>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</si>
  <si>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</si>
  <si>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</si>
  <si>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</si>
  <si>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</si>
  <si>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</si>
  <si>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</si>
  <si>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</si>
  <si>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</si>
  <si>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</si>
  <si>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</si>
  <si>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FRA ANDRIJE KAČIĆA MIOŠIĆA 26</t>
  </si>
  <si>
    <t>62924153420</t>
  </si>
  <si>
    <t>SVEUČILIŠTE U ZAGREBU - GRAFIČKI FAKULTET</t>
  </si>
  <si>
    <t>GETALDIĆEVA 2</t>
  </si>
  <si>
    <t>25564990903</t>
  </si>
  <si>
    <t>HORVAĆANSKI ZAVOJ 15</t>
  </si>
  <si>
    <t>25329931628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</si>
  <si>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</si>
  <si>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</si>
  <si>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</si>
  <si>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</si>
  <si>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</si>
  <si>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</si>
  <si>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</si>
  <si>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</si>
  <si>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</si>
  <si>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</si>
  <si>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47824453867</t>
  </si>
  <si>
    <t>SVEUČILIŠTE U ZAGREBU - PRIRODOSLOVNO-MATEMATIČKI FAKULTET</t>
  </si>
  <si>
    <t>HORVATOVAC 102A</t>
  </si>
  <si>
    <t>28163265527</t>
  </si>
  <si>
    <t>PIEROTTIJEVA 6</t>
  </si>
  <si>
    <t>99534693762</t>
  </si>
  <si>
    <t>GUNDULIĆEVA 5</t>
  </si>
  <si>
    <t>70221464726</t>
  </si>
  <si>
    <t>07699719217</t>
  </si>
  <si>
    <t>PRILAZ BARUNA FILIPOVIĆA 28A</t>
  </si>
  <si>
    <t>43097527965</t>
  </si>
  <si>
    <t>SAVSKA CESTA 77</t>
  </si>
  <si>
    <t>72226488129</t>
  </si>
  <si>
    <t>HEINZELOVA 55</t>
  </si>
  <si>
    <t>36389528408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</si>
  <si>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</si>
  <si>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</si>
  <si>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</si>
  <si>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</si>
  <si>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</si>
  <si>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</si>
  <si>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</si>
  <si>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</si>
  <si>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</si>
  <si>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</si>
  <si>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</si>
  <si>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</si>
  <si>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</si>
  <si>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</si>
  <si>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</si>
  <si>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</si>
  <si>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</si>
  <si>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</si>
  <si>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</si>
  <si>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</si>
  <si>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</si>
  <si>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</si>
  <si>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</si>
  <si>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</si>
  <si>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</si>
  <si>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</si>
  <si>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</si>
  <si>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</si>
  <si>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</si>
  <si>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</si>
  <si>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</si>
  <si>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</si>
  <si>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</si>
  <si>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</si>
  <si>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</si>
  <si>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</si>
  <si>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</si>
  <si>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</si>
  <si>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</si>
  <si>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</si>
  <si>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</si>
  <si>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</si>
  <si>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</si>
  <si>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</si>
  <si>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</si>
  <si>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</si>
  <si>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</si>
  <si>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</si>
  <si>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</si>
  <si>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</si>
  <si>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</si>
  <si>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</si>
  <si>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</si>
  <si>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</si>
  <si>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</si>
  <si>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</si>
  <si>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</si>
  <si>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</si>
  <si>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</si>
  <si>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</si>
  <si>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</si>
  <si>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</si>
  <si>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</si>
  <si>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</si>
  <si>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</si>
  <si>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</si>
  <si>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</si>
  <si>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</si>
  <si>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</si>
  <si>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</si>
  <si>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</si>
  <si>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</si>
  <si>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</si>
  <si>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</si>
  <si>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</si>
  <si>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</si>
  <si>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</si>
  <si>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</si>
  <si>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</si>
  <si>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</si>
  <si>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</si>
  <si>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</si>
  <si>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</si>
  <si>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</si>
  <si>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</si>
  <si>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</si>
  <si>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</si>
  <si>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</si>
  <si>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</si>
  <si>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</si>
  <si>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</si>
  <si>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</si>
  <si>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</si>
  <si>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</si>
  <si>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</si>
  <si>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</si>
  <si>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</si>
  <si>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</si>
  <si>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</si>
  <si>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</si>
  <si>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</si>
  <si>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</si>
  <si>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</si>
  <si>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</si>
  <si>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</si>
  <si>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</si>
  <si>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</si>
  <si>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</si>
  <si>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</si>
  <si>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</si>
  <si>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</si>
  <si>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</si>
  <si>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</si>
  <si>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</si>
  <si>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JOSIPA MAROHNIĆA 5</t>
  </si>
  <si>
    <t>58101996540</t>
  </si>
  <si>
    <t>LEKSIKOGRAFSKI ZAVOD MIROSLAV KRLEŽA</t>
  </si>
  <si>
    <t>FRANKOPANSKA 26</t>
  </si>
  <si>
    <t>49894241709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</si>
  <si>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</si>
  <si>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</si>
  <si>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</si>
  <si>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</si>
  <si>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</si>
  <si>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</si>
  <si>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</si>
  <si>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</si>
  <si>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</si>
  <si>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</si>
  <si>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</si>
  <si>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</si>
  <si>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</si>
  <si>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</si>
  <si>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</si>
  <si>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</si>
  <si>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</si>
  <si>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</si>
  <si>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</si>
  <si>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</si>
  <si>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</si>
  <si>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</si>
  <si>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</si>
  <si>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</si>
  <si>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</si>
  <si>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</si>
  <si>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</si>
  <si>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</si>
  <si>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</si>
  <si>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</si>
  <si>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</si>
  <si>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</si>
  <si>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</si>
  <si>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</si>
  <si>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</si>
  <si>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</si>
  <si>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</si>
  <si>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</si>
  <si>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</si>
  <si>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</si>
  <si>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</si>
  <si>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</si>
  <si>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</si>
  <si>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</si>
  <si>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</si>
  <si>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</si>
  <si>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</si>
  <si>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</si>
  <si>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PROGRAMSKO FINANCIRANJE JAVNIH VISOKIH UČILIŠTA</t>
  </si>
  <si>
    <t>K621061</t>
  </si>
  <si>
    <t>A621180</t>
  </si>
  <si>
    <t>REKTORSKI ZBOR</t>
  </si>
  <si>
    <t>OP UČINKOVITI LJUDSKI POTENCIJALI 2014.-2020., PRIORITET 3</t>
  </si>
  <si>
    <t>A622011</t>
  </si>
  <si>
    <t>REDOVNA DJELATNOST GEOLOŠKE SLUŽBE</t>
  </si>
  <si>
    <t>NOVI PODPROJEKT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</si>
  <si>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</si>
  <si>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</si>
  <si>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</si>
  <si>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</si>
  <si>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</si>
  <si>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</si>
  <si>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</si>
  <si>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</si>
  <si>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</si>
  <si>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</si>
  <si>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</si>
  <si>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</si>
  <si>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</si>
  <si>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</si>
  <si>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</si>
  <si>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</si>
  <si>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</si>
  <si>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</si>
  <si>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</si>
  <si>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</si>
  <si>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</si>
  <si>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</si>
  <si>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</si>
  <si>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</si>
  <si>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</si>
  <si>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</si>
  <si>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</si>
  <si>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</si>
  <si>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</si>
  <si>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</si>
  <si>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</si>
  <si>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</si>
  <si>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</si>
  <si>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</si>
  <si>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</si>
  <si>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</si>
  <si>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</si>
  <si>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</si>
  <si>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</si>
  <si>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</si>
  <si>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</si>
  <si>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</si>
  <si>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</si>
  <si>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</si>
  <si>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</si>
  <si>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</si>
  <si>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</si>
  <si>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</si>
  <si>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</si>
  <si>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</si>
  <si>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</si>
  <si>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</si>
  <si>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</si>
  <si>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</si>
  <si>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</si>
  <si>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K406669</t>
  </si>
  <si>
    <t>CARNET - ZAJEDNIČKA RK INFRASTRUKTURA</t>
  </si>
  <si>
    <t>K628069</t>
  </si>
  <si>
    <t>ULAGANJE U OPREMU ZA ODRŽAVANJE NACIONALNIH I INFORMACIJSKIH SERVISA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</si>
  <si>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</si>
  <si>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</si>
  <si>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</si>
  <si>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</si>
  <si>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</si>
  <si>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</si>
  <si>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</si>
  <si>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</si>
  <si>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</si>
  <si>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</si>
  <si>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</si>
  <si>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</si>
  <si>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</si>
  <si>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</si>
  <si>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</si>
  <si>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</si>
  <si>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</si>
  <si>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</si>
  <si>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</si>
  <si>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</si>
  <si>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</si>
  <si>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</si>
  <si>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</si>
  <si>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</si>
  <si>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</si>
  <si>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</si>
  <si>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</si>
  <si>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</si>
  <si>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</si>
  <si>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</si>
  <si>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</si>
  <si>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</si>
  <si>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</si>
  <si>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</si>
  <si>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</si>
  <si>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</si>
  <si>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</si>
  <si>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</si>
  <si>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</si>
  <si>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</si>
  <si>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</si>
  <si>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</si>
  <si>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</si>
  <si>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</si>
  <si>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</si>
  <si>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</si>
  <si>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</si>
  <si>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</si>
  <si>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</si>
  <si>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</si>
  <si>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</si>
  <si>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</si>
  <si>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</si>
  <si>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</si>
  <si>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</si>
  <si>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</si>
  <si>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</si>
  <si>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</si>
  <si>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</si>
  <si>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</si>
  <si>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</si>
  <si>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</si>
  <si>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</si>
  <si>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</si>
  <si>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</si>
  <si>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</si>
  <si>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</si>
  <si>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</si>
  <si>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</si>
  <si>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</si>
  <si>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</si>
  <si>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</si>
  <si>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</si>
  <si>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</si>
  <si>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</si>
  <si>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</si>
  <si>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</si>
  <si>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</si>
  <si>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</si>
  <si>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</si>
  <si>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</si>
  <si>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</si>
  <si>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</si>
  <si>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</si>
  <si>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</si>
  <si>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</si>
  <si>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</si>
  <si>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</si>
  <si>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</si>
  <si>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</si>
  <si>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</si>
  <si>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</si>
  <si>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</si>
  <si>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</si>
  <si>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</si>
  <si>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</si>
  <si>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</si>
  <si>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</si>
  <si>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</si>
  <si>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</si>
  <si>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</si>
  <si>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</si>
  <si>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</si>
  <si>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</si>
  <si>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</si>
  <si>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</si>
  <si>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</si>
  <si>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</si>
  <si>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</si>
  <si>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</si>
  <si>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</si>
  <si>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</si>
  <si>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</si>
  <si>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</si>
  <si>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</si>
  <si>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</si>
  <si>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</si>
  <si>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</si>
  <si>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</si>
  <si>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</si>
  <si>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</si>
  <si>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</si>
  <si>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</si>
  <si>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</si>
  <si>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</si>
  <si>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</si>
  <si>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</si>
  <si>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</si>
  <si>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</si>
  <si>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</si>
  <si>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</si>
  <si>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</si>
  <si>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</si>
  <si>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</si>
  <si>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</si>
  <si>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</si>
  <si>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 xml:space="preserve">IZVOR 41                  Vlastiti prihodi </t>
  </si>
  <si>
    <t>573 Instrumenti Europskog gospodarskog prostora i ostali instrumenti</t>
  </si>
  <si>
    <t>NOVA AKT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</si>
  <si>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</si>
  <si>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</si>
  <si>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</si>
  <si>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</si>
  <si>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A577000</t>
  </si>
  <si>
    <t>ADMINISTRACIJA I UPRAVLJANJE</t>
  </si>
  <si>
    <t>A577004</t>
  </si>
  <si>
    <t>A577124</t>
  </si>
  <si>
    <t>HRVATSKA NASTAVA U INOZEMSTVU</t>
  </si>
  <si>
    <t>A577132</t>
  </si>
  <si>
    <t>POTICANJE MEĐUNARODNE OBRAZOVNE SURADNJE ŠKOLA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</si>
  <si>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</si>
  <si>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</si>
  <si>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</si>
  <si>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</si>
  <si>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</si>
  <si>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</si>
  <si>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</si>
  <si>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</si>
  <si>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</si>
  <si>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</si>
  <si>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</si>
  <si>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</si>
  <si>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</si>
  <si>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</si>
  <si>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</si>
  <si>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</si>
  <si>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</si>
  <si>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A818034</t>
  </si>
  <si>
    <t>PROJEKT POVEZIVANJA S EUROPSKIM KVALIFIKACIJSKIM OKVIROM - EQF NCP GRANT</t>
  </si>
  <si>
    <t>OP KONKURENTNOST I KOHEZIJA 2014.-2020., PRIORITET 1, 9 i 10</t>
  </si>
  <si>
    <t>A628090</t>
  </si>
  <si>
    <t>UNAPRJEĐENJE JEDNAKIH MOGUĆNOSTI U OBRAZOVANJU ZA UČENIKE S TEŠKOĆAMA U RAZVOJU</t>
  </si>
  <si>
    <t>K767054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</si>
  <si>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</si>
  <si>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</si>
  <si>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</si>
  <si>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</si>
  <si>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</si>
  <si>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>Tekuće pomoći od međunarodnih organizacija</t>
  </si>
  <si>
    <t>Tekuće pomoći proračunskim korisnicima iz proračuna JLP(R)S koji im nije nadležan</t>
  </si>
  <si>
    <t>Kapitalne pomoći proračunskim korisnicima iz proračuna JLP(R)S koji im nije nadležan</t>
  </si>
  <si>
    <t>Tekuće donacije od ostalih subjekata izvan općeg proračuna</t>
  </si>
  <si>
    <t>Kapitalne donacije od fizičkih osoba</t>
  </si>
  <si>
    <t>Kapitalne donacije od ostalih subjekata izvan općeg proračuna</t>
  </si>
  <si>
    <t>A767056</t>
  </si>
  <si>
    <t>OBZOR 2020. - PARTNERSTVO ZA ISTRAŽIVANJA I INOVACIJE NA MEDITERANSKOM PODRUČJU - PRIMA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</si>
  <si>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</si>
  <si>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</si>
  <si>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</si>
  <si>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</si>
  <si>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</si>
  <si>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</si>
  <si>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</si>
  <si>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</si>
  <si>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</si>
  <si>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</si>
  <si>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</si>
  <si>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</si>
  <si>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</si>
  <si>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</si>
  <si>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</si>
  <si>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</si>
  <si>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</si>
  <si>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</si>
  <si>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</si>
  <si>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</si>
  <si>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</si>
  <si>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</si>
  <si>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</si>
  <si>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</si>
  <si>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</si>
  <si>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</si>
  <si>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</si>
  <si>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</si>
  <si>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49508397045</t>
  </si>
  <si>
    <t>DRINSKA 16/A</t>
  </si>
  <si>
    <t>70788591483</t>
  </si>
  <si>
    <t>FRANJE KUHAČA 18</t>
  </si>
  <si>
    <t>TRG IVANE BRLIĆ MAŽURANIĆ 2</t>
  </si>
  <si>
    <t>35000 SLAVONSKI BROD</t>
  </si>
  <si>
    <t>33027834374</t>
  </si>
  <si>
    <t>VELEUČILIŠTE U VIROVITICI</t>
  </si>
  <si>
    <t>GARIĆGRADSKA ULICA 18</t>
  </si>
  <si>
    <t>ULICA D. TOMLJANOVIĆA GAVRANA 11</t>
  </si>
  <si>
    <t>10020 ZAGREB</t>
  </si>
  <si>
    <t>SVEUČILIŠTE U PULI</t>
  </si>
  <si>
    <t>Primljeni zajmovi od međunarodnih organizacija - dugoročni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</si>
  <si>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</si>
  <si>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</si>
  <si>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</si>
  <si>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</si>
  <si>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</si>
  <si>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</si>
  <si>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</si>
  <si>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</si>
  <si>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</si>
  <si>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</si>
  <si>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</si>
  <si>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</si>
  <si>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</si>
  <si>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</si>
  <si>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</si>
  <si>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</si>
  <si>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</si>
  <si>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</si>
  <si>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</si>
  <si>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</si>
  <si>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</si>
  <si>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</si>
  <si>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</si>
  <si>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</si>
  <si>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</si>
  <si>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</si>
  <si>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</si>
  <si>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</si>
  <si>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</si>
  <si>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</si>
  <si>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</si>
  <si>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</si>
  <si>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</si>
  <si>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</si>
  <si>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</si>
  <si>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</si>
  <si>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</si>
  <si>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</si>
  <si>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</si>
  <si>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</si>
  <si>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</si>
  <si>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</si>
  <si>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</si>
  <si>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</si>
  <si>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</si>
  <si>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</si>
  <si>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</si>
  <si>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</si>
  <si>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</si>
  <si>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</si>
  <si>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</si>
  <si>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</si>
  <si>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</si>
  <si>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</si>
  <si>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</si>
  <si>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</si>
  <si>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</si>
  <si>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</si>
  <si>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</si>
  <si>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</si>
  <si>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</si>
  <si>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</si>
  <si>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</si>
  <si>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</si>
  <si>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</si>
  <si>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</si>
  <si>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</si>
  <si>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</si>
  <si>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</si>
  <si>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</si>
  <si>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</si>
  <si>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</si>
  <si>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</si>
  <si>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</si>
  <si>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</si>
  <si>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</si>
  <si>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</si>
  <si>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</si>
  <si>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</si>
  <si>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</si>
  <si>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</si>
  <si>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</si>
  <si>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</si>
  <si>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</si>
  <si>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</si>
  <si>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</si>
  <si>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</si>
  <si>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</si>
  <si>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</si>
  <si>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</si>
  <si>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</si>
  <si>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</si>
  <si>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</si>
  <si>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</si>
  <si>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</si>
  <si>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</si>
  <si>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</si>
  <si>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</si>
  <si>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</si>
  <si>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</si>
  <si>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</si>
  <si>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</si>
  <si>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</si>
  <si>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</si>
  <si>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</si>
  <si>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</si>
  <si>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</si>
  <si>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</si>
  <si>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</si>
  <si>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</si>
  <si>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</si>
  <si>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A733049</t>
  </si>
  <si>
    <t>EUROPSKA AGENCIJA ZA POSEBNE POTREBE I INKLUZIVNO OBRAZOVANJE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</si>
  <si>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</si>
  <si>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</si>
  <si>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</si>
  <si>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</si>
  <si>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</si>
  <si>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</si>
  <si>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</si>
  <si>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</si>
  <si>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</si>
  <si>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</si>
  <si>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</si>
  <si>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</si>
  <si>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</si>
  <si>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</si>
  <si>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</si>
  <si>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</si>
  <si>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</si>
  <si>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</si>
  <si>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</si>
  <si>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</si>
  <si>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</si>
  <si>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</si>
  <si>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</si>
  <si>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</si>
  <si>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</si>
  <si>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</si>
  <si>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</si>
  <si>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</si>
  <si>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</si>
  <si>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</si>
  <si>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</si>
  <si>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</si>
  <si>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</si>
  <si>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</si>
  <si>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</si>
  <si>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</si>
  <si>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</si>
  <si>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</si>
  <si>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</si>
  <si>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</si>
  <si>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</si>
  <si>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</si>
  <si>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</si>
  <si>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</si>
  <si>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</si>
  <si>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</si>
  <si>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K622138</t>
  </si>
  <si>
    <t>OBNOVA INFRASTRUKTURE I OPREME U PODRUČJU OBRAZOVANJA OŠTEĆENE POTRESOM</t>
  </si>
  <si>
    <t>K622139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</si>
  <si>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</si>
  <si>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</si>
  <si>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</si>
  <si>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</si>
  <si>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</si>
  <si>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</si>
  <si>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</si>
  <si>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</si>
  <si>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</si>
  <si>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</si>
  <si>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</si>
  <si>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</si>
  <si>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</si>
  <si>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K818050.026</t>
  </si>
  <si>
    <t>Osiguravanje pomoćnika u nastavi i stručnih komunikacijskih posrednika učenicima s teškoćama u razvoju u osnovnoškolskim i srednjoškolskim odgojno-obrazovnim ustanovama - faza IV</t>
  </si>
  <si>
    <t>52209</t>
  </si>
  <si>
    <t>Hrvatska zaklada za znanost</t>
  </si>
  <si>
    <t>K733069</t>
  </si>
  <si>
    <t>K733069.001</t>
  </si>
  <si>
    <t>K733069.002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</si>
  <si>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</si>
  <si>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</si>
  <si>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</si>
  <si>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</si>
  <si>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</si>
  <si>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</si>
  <si>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</si>
  <si>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</si>
  <si>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</si>
  <si>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</si>
  <si>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</si>
  <si>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</si>
  <si>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</si>
  <si>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</si>
  <si>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</si>
  <si>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</si>
  <si>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</si>
  <si>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</si>
  <si>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</si>
  <si>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</si>
  <si>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</si>
  <si>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</si>
  <si>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</si>
  <si>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</si>
  <si>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A814003</t>
  </si>
  <si>
    <t>NACIONALNI ISPITI</t>
  </si>
  <si>
    <t>OBZOR EUROPA I MOBILNOST ISTRAŽIVAČA</t>
  </si>
  <si>
    <t>A818070</t>
  </si>
  <si>
    <t>PROVEDBA EUROPASS I EUROGUIDANCE</t>
  </si>
  <si>
    <t>A818071</t>
  </si>
  <si>
    <t>VET RADNA SKUPINA</t>
  </si>
  <si>
    <t>A578069</t>
  </si>
  <si>
    <t>ADMINISTRACIJA I UPRAVLJANJE HRVATSKE ZAKLADE ZA ZNANOST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</si>
  <si>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</si>
  <si>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</si>
  <si>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</si>
  <si>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</si>
  <si>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</si>
  <si>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</si>
  <si>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</si>
  <si>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</si>
  <si>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</si>
  <si>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</si>
  <si>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</si>
  <si>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</si>
  <si>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</si>
  <si>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</si>
  <si>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</si>
  <si>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</si>
  <si>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</si>
  <si>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</si>
  <si>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</si>
  <si>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</si>
  <si>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</si>
  <si>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</si>
  <si>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</si>
  <si>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</si>
  <si>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</si>
  <si>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</si>
  <si>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</si>
  <si>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</si>
  <si>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</si>
  <si>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</si>
  <si>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</si>
  <si>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</si>
  <si>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</si>
  <si>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</si>
  <si>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</si>
  <si>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</si>
  <si>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</si>
  <si>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</si>
  <si>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</si>
  <si>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</si>
  <si>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</si>
  <si>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</si>
  <si>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</si>
  <si>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</si>
  <si>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</si>
  <si>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</si>
  <si>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</si>
  <si>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</si>
  <si>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</si>
  <si>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</si>
  <si>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</si>
  <si>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</si>
  <si>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</si>
  <si>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</si>
  <si>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</si>
  <si>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</si>
  <si>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</si>
  <si>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</si>
  <si>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</si>
  <si>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</si>
  <si>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</si>
  <si>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</si>
  <si>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</si>
  <si>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</si>
  <si>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</si>
  <si>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</si>
  <si>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</si>
  <si>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</si>
  <si>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</si>
  <si>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</si>
  <si>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</si>
  <si>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</si>
  <si>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</si>
  <si>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</si>
  <si>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</si>
  <si>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</si>
  <si>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</si>
  <si>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</si>
  <si>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</si>
  <si>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</si>
  <si>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</si>
  <si>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</si>
  <si>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</si>
  <si>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</si>
  <si>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</si>
  <si>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</si>
  <si>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</si>
  <si>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</si>
  <si>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</si>
  <si>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</si>
  <si>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</si>
  <si>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</si>
  <si>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</si>
  <si>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</si>
  <si>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</si>
  <si>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</si>
  <si>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</si>
  <si>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</si>
  <si>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</si>
  <si>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</si>
  <si>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</si>
  <si>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</si>
  <si>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</si>
  <si>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</si>
  <si>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</si>
  <si>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</si>
  <si>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</si>
  <si>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</si>
  <si>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</si>
  <si>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</si>
  <si>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</si>
  <si>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</si>
  <si>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</si>
  <si>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</si>
  <si>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</si>
  <si>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</si>
  <si>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</si>
  <si>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</si>
  <si>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</si>
  <si>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</si>
  <si>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</si>
  <si>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</si>
  <si>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</si>
  <si>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</si>
  <si>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</si>
  <si>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</si>
  <si>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</si>
  <si>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</si>
  <si>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</si>
  <si>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</si>
  <si>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</si>
  <si>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</si>
  <si>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</si>
  <si>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</si>
  <si>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</si>
  <si>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</si>
  <si>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</si>
  <si>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</si>
  <si>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</si>
  <si>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</si>
  <si>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</si>
  <si>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</si>
  <si>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</si>
  <si>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</si>
  <si>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</si>
  <si>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</si>
  <si>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</si>
  <si>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</si>
  <si>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</si>
  <si>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</si>
  <si>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</si>
  <si>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</si>
  <si>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</si>
  <si>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</si>
  <si>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</si>
  <si>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</si>
  <si>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</si>
  <si>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</si>
  <si>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</si>
  <si>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</si>
  <si>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</si>
  <si>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</si>
  <si>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</si>
  <si>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</si>
  <si>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</si>
  <si>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</si>
  <si>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</si>
  <si>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</si>
  <si>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</si>
  <si>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</si>
  <si>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</si>
  <si>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</si>
  <si>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</si>
  <si>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</si>
  <si>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</si>
  <si>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</si>
  <si>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</si>
  <si>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</si>
  <si>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</si>
  <si>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</si>
  <si>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</si>
  <si>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</si>
  <si>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</si>
  <si>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</si>
  <si>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</si>
  <si>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</si>
  <si>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</si>
  <si>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</si>
  <si>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</si>
  <si>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</si>
  <si>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</si>
  <si>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</si>
  <si>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</si>
  <si>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</si>
  <si>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</si>
  <si>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</si>
  <si>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</si>
  <si>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</si>
  <si>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</si>
  <si>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</si>
  <si>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</si>
  <si>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</si>
  <si>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</si>
  <si>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</si>
  <si>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</si>
  <si>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</si>
  <si>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</si>
  <si>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</si>
  <si>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</si>
  <si>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</si>
  <si>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</si>
  <si>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</si>
  <si>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</si>
  <si>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</si>
  <si>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</si>
  <si>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</si>
  <si>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</si>
  <si>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</si>
  <si>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</si>
  <si>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</si>
  <si>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</si>
  <si>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</si>
  <si>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</si>
  <si>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</si>
  <si>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</si>
  <si>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</si>
  <si>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</si>
  <si>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</si>
  <si>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</si>
  <si>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</si>
  <si>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</si>
  <si>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</si>
  <si>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</si>
  <si>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</si>
  <si>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</si>
  <si>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</si>
  <si>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</si>
  <si>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</si>
  <si>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</si>
  <si>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</si>
  <si>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</si>
  <si>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</si>
  <si>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</si>
  <si>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</si>
  <si>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</si>
  <si>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</si>
  <si>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</si>
  <si>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</si>
  <si>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</si>
  <si>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</si>
  <si>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</si>
  <si>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</si>
  <si>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</si>
  <si>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</si>
  <si>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</si>
  <si>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</si>
  <si>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</si>
  <si>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</si>
  <si>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</si>
  <si>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</si>
  <si>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</si>
  <si>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</si>
  <si>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</si>
  <si>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</si>
  <si>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</si>
  <si>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</si>
  <si>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</si>
  <si>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</si>
  <si>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</si>
  <si>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</si>
  <si>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</si>
  <si>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</si>
  <si>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</si>
  <si>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</si>
  <si>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</si>
  <si>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</si>
  <si>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</si>
  <si>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</si>
  <si>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</si>
  <si>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</si>
  <si>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</si>
  <si>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</si>
  <si>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</si>
  <si>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</si>
  <si>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</si>
  <si>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</si>
  <si>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</si>
  <si>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</si>
  <si>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</si>
  <si>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</si>
  <si>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</si>
  <si>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</si>
  <si>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</si>
  <si>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</si>
  <si>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</si>
  <si>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</si>
  <si>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</si>
  <si>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</si>
  <si>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</si>
  <si>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</si>
  <si>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</si>
  <si>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</si>
  <si>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</si>
  <si>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</si>
  <si>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</si>
  <si>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</si>
  <si>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</si>
  <si>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</si>
  <si>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</si>
  <si>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</si>
  <si>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</si>
  <si>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</si>
  <si>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</si>
  <si>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</si>
  <si>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</si>
  <si>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</si>
  <si>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</si>
  <si>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</si>
  <si>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</si>
  <si>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</si>
  <si>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</si>
  <si>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</si>
  <si>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</si>
  <si>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</si>
  <si>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</si>
  <si>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</si>
  <si>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</si>
  <si>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</si>
  <si>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</si>
  <si>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</si>
  <si>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</si>
  <si>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</si>
  <si>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</si>
  <si>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</si>
  <si>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</si>
  <si>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</si>
  <si>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</si>
  <si>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</si>
  <si>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</si>
  <si>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</si>
  <si>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</si>
  <si>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</si>
  <si>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</si>
  <si>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</si>
  <si>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</si>
  <si>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</si>
  <si>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</si>
  <si>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</si>
  <si>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</si>
  <si>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</si>
  <si>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</si>
  <si>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</si>
  <si>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</si>
  <si>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</si>
  <si>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</si>
  <si>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</si>
  <si>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</si>
  <si>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</si>
  <si>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</si>
  <si>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</si>
  <si>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</si>
  <si>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</si>
  <si>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</si>
  <si>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</si>
  <si>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</si>
  <si>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</si>
  <si>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</si>
  <si>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</si>
  <si>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</si>
  <si>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</si>
  <si>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</si>
  <si>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50259535567</t>
  </si>
  <si>
    <t>71297971198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</si>
  <si>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</si>
  <si>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</si>
  <si>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</si>
  <si>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</si>
  <si>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</si>
  <si>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</si>
  <si>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</si>
  <si>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</si>
  <si>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</si>
  <si>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</si>
  <si>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</si>
  <si>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</si>
  <si>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</si>
  <si>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</si>
  <si>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</si>
  <si>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</si>
  <si>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</si>
  <si>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</si>
  <si>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</si>
  <si>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</si>
  <si>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</si>
  <si>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</si>
  <si>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</si>
  <si>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</si>
  <si>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</si>
  <si>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</si>
  <si>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</si>
  <si>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</si>
  <si>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</si>
  <si>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</si>
  <si>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</si>
  <si>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</si>
  <si>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</si>
  <si>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</si>
  <si>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</si>
  <si>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</si>
  <si>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</si>
  <si>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</si>
  <si>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</si>
  <si>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</si>
  <si>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</si>
  <si>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</si>
  <si>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</si>
  <si>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</si>
  <si>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</si>
  <si>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</si>
  <si>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</si>
  <si>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</si>
  <si>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</si>
  <si>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</si>
  <si>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</si>
  <si>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</si>
  <si>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</si>
  <si>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</si>
  <si>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</si>
  <si>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</si>
  <si>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</si>
  <si>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</si>
  <si>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</si>
  <si>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</si>
  <si>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</si>
  <si>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</si>
  <si>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</si>
  <si>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</si>
  <si>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</si>
  <si>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</si>
  <si>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</si>
  <si>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</si>
  <si>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</si>
  <si>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</si>
  <si>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</si>
  <si>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</si>
  <si>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</si>
  <si>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</si>
  <si>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</si>
  <si>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</si>
  <si>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</si>
  <si>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</si>
  <si>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</si>
  <si>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</si>
  <si>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</si>
  <si>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</si>
  <si>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</si>
  <si>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</si>
  <si>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</si>
  <si>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</si>
  <si>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</si>
  <si>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</si>
  <si>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</si>
  <si>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</si>
  <si>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</si>
  <si>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</si>
  <si>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</si>
  <si>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</si>
  <si>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</si>
  <si>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</si>
  <si>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</si>
  <si>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</si>
  <si>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</si>
  <si>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</si>
  <si>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</si>
  <si>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</si>
  <si>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</si>
  <si>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</si>
  <si>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</si>
  <si>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</si>
  <si>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</si>
  <si>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</si>
  <si>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</si>
  <si>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</si>
  <si>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</si>
  <si>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</si>
  <si>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</si>
  <si>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</si>
  <si>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</si>
  <si>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</si>
  <si>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</si>
  <si>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</si>
  <si>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</si>
  <si>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</si>
  <si>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</si>
  <si>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</si>
  <si>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</si>
  <si>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</si>
  <si>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</si>
  <si>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</si>
  <si>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</si>
  <si>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</si>
  <si>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</si>
  <si>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</si>
  <si>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</si>
  <si>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</si>
  <si>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</si>
  <si>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</si>
  <si>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</si>
  <si>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</si>
  <si>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</si>
  <si>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</si>
  <si>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</si>
  <si>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</si>
  <si>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</si>
  <si>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</si>
  <si>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</si>
  <si>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</si>
  <si>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</si>
  <si>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</si>
  <si>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</si>
  <si>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</si>
  <si>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</si>
  <si>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</si>
  <si>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</si>
  <si>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</si>
  <si>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</si>
  <si>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</si>
  <si>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</si>
  <si>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</si>
  <si>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</si>
  <si>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</si>
  <si>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</si>
  <si>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</si>
  <si>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</si>
  <si>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</si>
  <si>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</si>
  <si>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</si>
  <si>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</si>
  <si>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</si>
  <si>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</si>
  <si>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</si>
  <si>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</si>
  <si>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</si>
  <si>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</si>
  <si>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</si>
  <si>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</si>
  <si>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</si>
  <si>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</si>
  <si>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</si>
  <si>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</si>
  <si>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</si>
  <si>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</si>
  <si>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</si>
  <si>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</si>
  <si>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</si>
  <si>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</si>
  <si>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</si>
  <si>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</si>
  <si>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</si>
  <si>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</si>
  <si>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</si>
  <si>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</si>
  <si>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</si>
  <si>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</si>
  <si>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</si>
  <si>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</si>
  <si>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</si>
  <si>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</si>
  <si>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</si>
  <si>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</si>
  <si>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</si>
  <si>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</si>
  <si>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</si>
  <si>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</si>
  <si>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</si>
  <si>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</si>
  <si>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</si>
  <si>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</si>
  <si>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</si>
  <si>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</si>
  <si>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</si>
  <si>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</si>
  <si>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</si>
  <si>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</si>
  <si>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</si>
  <si>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</si>
  <si>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</si>
  <si>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</si>
  <si>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</si>
  <si>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</si>
  <si>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</si>
  <si>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</si>
  <si>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</si>
  <si>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</si>
  <si>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</si>
  <si>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</si>
  <si>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</si>
  <si>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</si>
  <si>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</si>
  <si>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</si>
  <si>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</si>
  <si>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</si>
  <si>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</si>
  <si>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</si>
  <si>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</si>
  <si>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</si>
  <si>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</si>
  <si>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</si>
  <si>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</si>
  <si>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</si>
  <si>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</si>
  <si>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</si>
  <si>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</si>
  <si>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</si>
  <si>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</si>
  <si>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</si>
  <si>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</si>
  <si>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</si>
  <si>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</si>
  <si>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</si>
  <si>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</si>
  <si>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</si>
  <si>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</si>
  <si>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</si>
  <si>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</si>
  <si>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</si>
  <si>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</si>
  <si>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</si>
  <si>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</si>
  <si>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</si>
  <si>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</si>
  <si>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</si>
  <si>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</si>
  <si>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</si>
  <si>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</si>
  <si>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</si>
  <si>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</si>
  <si>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</si>
  <si>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</si>
  <si>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</si>
  <si>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</si>
  <si>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</si>
  <si>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</si>
  <si>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</si>
  <si>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</si>
  <si>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</si>
  <si>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</si>
  <si>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</si>
  <si>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</si>
  <si>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</si>
  <si>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</si>
  <si>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</si>
  <si>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</si>
  <si>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</si>
  <si>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</si>
  <si>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</si>
  <si>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</si>
  <si>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</si>
  <si>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</si>
  <si>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</si>
  <si>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</si>
  <si>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</si>
  <si>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</si>
  <si>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</si>
  <si>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</si>
  <si>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</si>
  <si>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</si>
  <si>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</si>
  <si>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</si>
  <si>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</si>
  <si>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</si>
  <si>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</si>
  <si>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</si>
  <si>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</si>
  <si>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</si>
  <si>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</si>
  <si>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</si>
  <si>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</si>
  <si>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</si>
  <si>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</si>
  <si>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</si>
  <si>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</si>
  <si>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</si>
  <si>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</si>
  <si>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</si>
  <si>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</si>
  <si>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</si>
  <si>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</si>
  <si>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</si>
  <si>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</si>
  <si>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</si>
  <si>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</si>
  <si>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</si>
  <si>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</si>
  <si>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</si>
  <si>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</si>
  <si>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</si>
  <si>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</si>
  <si>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</si>
  <si>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</si>
  <si>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</si>
  <si>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</si>
  <si>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</si>
  <si>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</si>
  <si>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</si>
  <si>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</si>
  <si>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</si>
  <si>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</si>
  <si>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</si>
  <si>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</si>
  <si>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</si>
  <si>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</si>
  <si>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</si>
  <si>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</si>
  <si>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</si>
  <si>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</si>
  <si>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</si>
  <si>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</si>
  <si>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</si>
  <si>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</si>
  <si>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</si>
  <si>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</si>
  <si>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</si>
  <si>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</si>
  <si>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</si>
  <si>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</si>
  <si>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</si>
  <si>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</si>
  <si>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</si>
  <si>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</si>
  <si>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</si>
  <si>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Prihodi od prodaje neproizvedene dugotrajne imovine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</si>
  <si>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</si>
  <si>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</si>
  <si>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</si>
  <si>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</si>
  <si>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</si>
  <si>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</si>
  <si>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</si>
  <si>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</si>
  <si>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</si>
  <si>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</si>
  <si>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</si>
  <si>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</si>
  <si>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</si>
  <si>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Podprogram (P3)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</si>
  <si>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</si>
  <si>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</si>
  <si>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</si>
  <si>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</si>
  <si>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</si>
  <si>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</si>
  <si>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</si>
  <si>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</si>
  <si>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</si>
  <si>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</si>
  <si>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</si>
  <si>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</si>
  <si>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</si>
  <si>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</si>
  <si>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</si>
  <si>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</si>
  <si>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</si>
  <si>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</si>
  <si>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</si>
  <si>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</si>
  <si>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</si>
  <si>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</si>
  <si>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</si>
  <si>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</si>
  <si>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</si>
  <si>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</si>
  <si>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</si>
  <si>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</si>
  <si>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</si>
  <si>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</si>
  <si>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</si>
  <si>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</si>
  <si>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</si>
  <si>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</si>
  <si>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</si>
  <si>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</si>
  <si>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</si>
  <si>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</si>
  <si>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</si>
  <si>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</si>
  <si>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</si>
  <si>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</si>
  <si>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</si>
  <si>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</si>
  <si>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</si>
  <si>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</si>
  <si>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</si>
  <si>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</si>
  <si>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</si>
  <si>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</si>
  <si>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</si>
  <si>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</si>
  <si>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</si>
  <si>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</si>
  <si>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</si>
  <si>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</si>
  <si>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</si>
  <si>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</si>
  <si>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</si>
  <si>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</si>
  <si>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</si>
  <si>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</si>
  <si>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</si>
  <si>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</si>
  <si>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</si>
  <si>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</si>
  <si>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</si>
  <si>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</si>
  <si>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</si>
  <si>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</si>
  <si>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</si>
  <si>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</si>
  <si>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</si>
  <si>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</si>
  <si>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</si>
  <si>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</si>
  <si>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</si>
  <si>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</si>
  <si>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</si>
  <si>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</si>
  <si>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</si>
  <si>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</si>
  <si>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</si>
  <si>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</si>
  <si>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</si>
  <si>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</si>
  <si>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</si>
  <si>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</si>
  <si>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</si>
  <si>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</si>
  <si>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</si>
  <si>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</si>
  <si>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</si>
  <si>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</si>
  <si>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</si>
  <si>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</si>
  <si>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</si>
  <si>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</si>
  <si>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</si>
  <si>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</si>
  <si>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</si>
  <si>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</si>
  <si>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</si>
  <si>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</si>
  <si>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A579072</t>
  </si>
  <si>
    <t>POTPORA UČENICIMA RASELJENIMA IZ UKRAJINE</t>
  </si>
  <si>
    <t>A676072</t>
  </si>
  <si>
    <t>ERASMUS PLUS - PROJEKTI</t>
  </si>
  <si>
    <t>K580073</t>
  </si>
  <si>
    <t>IZGRADNJA ŠKOLSKE SPORTSKE DVORANE SREDNJE ŠKOLE ZABOK</t>
  </si>
  <si>
    <t>K580071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</si>
  <si>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</si>
  <si>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</si>
  <si>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</si>
  <si>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</si>
  <si>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</si>
  <si>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</si>
  <si>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</si>
  <si>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</si>
  <si>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</si>
  <si>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</si>
  <si>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</si>
  <si>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</si>
  <si>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</si>
  <si>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</si>
  <si>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</si>
  <si>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</si>
  <si>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</si>
  <si>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</si>
  <si>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</si>
  <si>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</si>
  <si>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</si>
  <si>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</si>
  <si>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</si>
  <si>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</si>
  <si>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</si>
  <si>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</si>
  <si>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</si>
  <si>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</si>
  <si>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</si>
  <si>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</si>
  <si>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</si>
  <si>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</si>
  <si>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</si>
  <si>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</si>
  <si>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</si>
  <si>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</si>
  <si>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</si>
  <si>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</si>
  <si>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</si>
  <si>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</si>
  <si>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</si>
  <si>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</si>
  <si>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</si>
  <si>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</si>
  <si>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</si>
  <si>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</si>
  <si>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</si>
  <si>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</si>
  <si>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</si>
  <si>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</si>
  <si>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</si>
  <si>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</si>
  <si>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</si>
  <si>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</si>
  <si>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</si>
  <si>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</si>
  <si>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</si>
  <si>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</si>
  <si>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</si>
  <si>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</si>
  <si>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</si>
  <si>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</si>
  <si>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</si>
  <si>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</si>
  <si>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</si>
  <si>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</si>
  <si>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</si>
  <si>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</si>
  <si>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</si>
  <si>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</si>
  <si>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</si>
  <si>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</si>
  <si>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</si>
  <si>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</si>
  <si>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</si>
  <si>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</si>
  <si>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</si>
  <si>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</si>
  <si>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</si>
  <si>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</si>
  <si>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</si>
  <si>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</si>
  <si>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</si>
  <si>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</si>
  <si>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</si>
  <si>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</si>
  <si>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</si>
  <si>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</si>
  <si>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</si>
  <si>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</si>
  <si>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</si>
  <si>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</si>
  <si>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</si>
  <si>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</si>
  <si>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</si>
  <si>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</si>
  <si>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</si>
  <si>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</si>
  <si>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</si>
  <si>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</si>
  <si>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</si>
  <si>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</si>
  <si>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</si>
  <si>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</si>
  <si>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</si>
  <si>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</si>
  <si>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</si>
  <si>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</si>
  <si>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</si>
  <si>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</si>
  <si>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</si>
  <si>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</si>
  <si>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</si>
  <si>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</si>
  <si>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</si>
  <si>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</si>
  <si>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</si>
  <si>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</si>
  <si>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</si>
  <si>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</si>
  <si>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</si>
  <si>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</si>
  <si>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</si>
  <si>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</si>
  <si>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</si>
  <si>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</si>
  <si>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</si>
  <si>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</si>
  <si>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</si>
  <si>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</si>
  <si>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</si>
  <si>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</si>
  <si>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</si>
  <si>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</si>
  <si>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</si>
  <si>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</si>
  <si>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</si>
  <si>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</si>
  <si>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</si>
  <si>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</si>
  <si>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</si>
  <si>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</si>
  <si>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</si>
  <si>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</si>
  <si>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</si>
  <si>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</si>
  <si>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</si>
  <si>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</si>
  <si>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</si>
  <si>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</si>
  <si>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</si>
  <si>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</si>
  <si>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</si>
  <si>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</si>
  <si>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</si>
  <si>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</si>
  <si>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</si>
  <si>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</si>
  <si>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</si>
  <si>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</si>
  <si>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</si>
  <si>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</si>
  <si>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</si>
  <si>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</si>
  <si>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</si>
  <si>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</si>
  <si>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</si>
  <si>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</si>
  <si>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</si>
  <si>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IZVOR 810 Namjenski primici -ostali</t>
  </si>
  <si>
    <t>IZVOR 815 Namjenski primitak - NPOO</t>
  </si>
  <si>
    <t>PROJEKCIJA 
2027.</t>
  </si>
  <si>
    <t>A. SAŽETAK RAČUNA PRIHODA I RASHODA</t>
  </si>
  <si>
    <t>B. SAŽETAK RAČUNA FINANCIRANJA</t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</si>
  <si>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</si>
  <si>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</si>
  <si>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</si>
  <si>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</si>
  <si>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</si>
  <si>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</si>
  <si>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</si>
  <si>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</si>
  <si>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</si>
  <si>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</si>
  <si>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</si>
  <si>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</si>
  <si>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</si>
  <si>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</si>
  <si>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</si>
  <si>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</si>
  <si>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</si>
  <si>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</si>
  <si>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</si>
  <si>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</si>
  <si>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</si>
  <si>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</si>
  <si>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</si>
  <si>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</si>
  <si>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</si>
  <si>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</si>
  <si>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</si>
  <si>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</si>
  <si>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</si>
  <si>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</si>
  <si>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</si>
  <si>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</si>
  <si>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</si>
  <si>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</si>
  <si>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</si>
  <si>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</si>
  <si>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</si>
  <si>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</si>
  <si>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</si>
  <si>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</si>
  <si>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</si>
  <si>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</si>
  <si>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</si>
  <si>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</si>
  <si>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</si>
  <si>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</si>
  <si>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</si>
  <si>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</si>
  <si>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</si>
  <si>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</si>
  <si>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</si>
  <si>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</si>
  <si>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</si>
  <si>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</si>
  <si>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</si>
  <si>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</si>
  <si>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</si>
  <si>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</si>
  <si>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</si>
  <si>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</si>
  <si>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</si>
  <si>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</si>
  <si>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</si>
  <si>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</si>
  <si>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</si>
  <si>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</si>
  <si>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</si>
  <si>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</si>
  <si>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</si>
  <si>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</si>
  <si>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</si>
  <si>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</si>
  <si>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</si>
  <si>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</si>
  <si>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</si>
  <si>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</si>
  <si>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</si>
  <si>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</si>
  <si>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</si>
  <si>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</si>
  <si>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</si>
  <si>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</si>
  <si>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</si>
  <si>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</si>
  <si>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</si>
  <si>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</si>
  <si>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</si>
  <si>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</si>
  <si>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</si>
  <si>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</si>
  <si>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</si>
  <si>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</si>
  <si>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</si>
  <si>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</si>
  <si>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</si>
  <si>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</si>
  <si>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</si>
  <si>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</si>
  <si>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</si>
  <si>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</si>
  <si>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</si>
  <si>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</si>
  <si>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</si>
  <si>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</si>
  <si>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</si>
  <si>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</si>
  <si>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</si>
  <si>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</si>
  <si>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</si>
  <si>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</si>
  <si>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</si>
  <si>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</si>
  <si>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</si>
  <si>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</si>
  <si>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</si>
  <si>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</si>
  <si>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</si>
  <si>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</si>
  <si>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</si>
  <si>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</si>
  <si>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</si>
  <si>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</si>
  <si>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</si>
  <si>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</si>
  <si>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</si>
  <si>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</si>
  <si>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</si>
  <si>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</si>
  <si>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</si>
  <si>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</si>
  <si>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</si>
  <si>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</si>
  <si>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</si>
  <si>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</si>
  <si>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</si>
  <si>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</si>
  <si>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</si>
  <si>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</si>
  <si>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</si>
  <si>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</si>
  <si>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</si>
  <si>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</si>
  <si>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</si>
  <si>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</si>
  <si>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</si>
  <si>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</si>
  <si>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</si>
  <si>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</si>
  <si>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</si>
  <si>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</si>
  <si>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</si>
  <si>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</si>
  <si>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</si>
  <si>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</si>
  <si>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</si>
  <si>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</si>
  <si>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</si>
  <si>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</si>
  <si>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</si>
  <si>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</si>
  <si>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</si>
  <si>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</si>
  <si>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</si>
  <si>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</si>
  <si>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</si>
  <si>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</si>
  <si>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</si>
  <si>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</si>
  <si>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</si>
  <si>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</si>
  <si>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</si>
  <si>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</si>
  <si>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</si>
  <si>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</si>
  <si>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</si>
  <si>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</si>
  <si>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</si>
  <si>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</si>
  <si>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</si>
  <si>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</si>
  <si>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</si>
  <si>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</si>
  <si>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01463080</t>
  </si>
  <si>
    <t>JAVNA USTANOVA NACIONALNI PARK  KORNATI</t>
  </si>
  <si>
    <t>03957772</t>
  </si>
  <si>
    <t>J. U.  PARK PRIRODE KOPAČKI RIT</t>
  </si>
  <si>
    <t>01334239</t>
  </si>
  <si>
    <t>03324974</t>
  </si>
  <si>
    <t>03033619</t>
  </si>
  <si>
    <t>03439780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</si>
  <si>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</si>
  <si>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</si>
  <si>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</si>
  <si>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</si>
  <si>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</si>
  <si>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</si>
  <si>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</si>
  <si>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</si>
  <si>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</si>
  <si>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</si>
  <si>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</si>
  <si>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</si>
  <si>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</si>
  <si>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01486993</t>
  </si>
  <si>
    <t>Javna ustanova  "Park prirode Lastovsko otočje"</t>
  </si>
  <si>
    <t>02175843</t>
  </si>
  <si>
    <t>01408232</t>
  </si>
  <si>
    <t>01503847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</si>
  <si>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</si>
  <si>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</si>
  <si>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</si>
  <si>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</si>
  <si>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</si>
  <si>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</si>
  <si>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</si>
  <si>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</si>
  <si>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</si>
  <si>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</si>
  <si>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</si>
  <si>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</si>
  <si>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</si>
  <si>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</si>
  <si>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</si>
  <si>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</si>
  <si>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</si>
  <si>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</si>
  <si>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</si>
  <si>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</si>
  <si>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</si>
  <si>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</si>
  <si>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</si>
  <si>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</si>
  <si>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</si>
  <si>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</si>
  <si>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</si>
  <si>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</si>
  <si>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</si>
  <si>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</si>
  <si>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</si>
  <si>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</si>
  <si>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</si>
  <si>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</si>
  <si>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</si>
  <si>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</si>
  <si>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</si>
  <si>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</si>
  <si>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</si>
  <si>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</si>
  <si>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</si>
  <si>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</si>
  <si>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</si>
  <si>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</si>
  <si>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</si>
  <si>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</si>
  <si>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</si>
  <si>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</si>
  <si>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</si>
  <si>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</si>
  <si>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</si>
  <si>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</si>
  <si>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</si>
  <si>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</si>
  <si>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</si>
  <si>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</si>
  <si>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</si>
  <si>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</si>
  <si>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</si>
  <si>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</si>
  <si>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</si>
  <si>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</si>
  <si>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</si>
  <si>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</si>
  <si>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</si>
  <si>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</si>
  <si>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</si>
  <si>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</si>
  <si>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</si>
  <si>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</si>
  <si>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</si>
  <si>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</si>
  <si>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</si>
  <si>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</si>
  <si>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</si>
  <si>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</si>
  <si>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</si>
  <si>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</si>
  <si>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</si>
  <si>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</si>
  <si>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</si>
  <si>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</si>
  <si>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</si>
  <si>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</si>
  <si>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01413236</t>
  </si>
  <si>
    <t>01235664</t>
  </si>
  <si>
    <t>SVEUČILIŠTE J.J. STROSSMAYERA U OSIJEKU - FAKULTET AGROBIOTEHNIČKIH ZNANOSTI OSIJEK</t>
  </si>
  <si>
    <t>03058212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</si>
  <si>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</si>
  <si>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</si>
  <si>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</si>
  <si>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</si>
  <si>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</si>
  <si>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</si>
  <si>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</si>
  <si>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</si>
  <si>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</si>
  <si>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</si>
  <si>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</si>
  <si>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</si>
  <si>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</si>
  <si>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</si>
  <si>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</si>
  <si>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</si>
  <si>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</si>
  <si>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</si>
  <si>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</si>
  <si>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</si>
  <si>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</si>
  <si>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</si>
  <si>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</si>
  <si>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</si>
  <si>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</si>
  <si>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</si>
  <si>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</si>
  <si>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</si>
  <si>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</si>
  <si>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</si>
  <si>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</si>
  <si>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</si>
  <si>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</si>
  <si>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</si>
  <si>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</si>
  <si>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</si>
  <si>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</si>
  <si>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</si>
  <si>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</si>
  <si>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</si>
  <si>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</si>
  <si>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</si>
  <si>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</si>
  <si>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</si>
  <si>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</si>
  <si>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</si>
  <si>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</si>
  <si>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</si>
  <si>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</si>
  <si>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</si>
  <si>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</si>
  <si>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</si>
  <si>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</si>
  <si>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</si>
  <si>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</si>
  <si>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</si>
  <si>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</si>
  <si>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</si>
  <si>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</si>
  <si>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</si>
  <si>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</si>
  <si>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</si>
  <si>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</si>
  <si>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</si>
  <si>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</si>
  <si>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</si>
  <si>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</si>
  <si>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</si>
  <si>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</si>
  <si>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</si>
  <si>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</si>
  <si>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</si>
  <si>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</si>
  <si>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</si>
  <si>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</si>
  <si>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</si>
  <si>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</si>
  <si>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</si>
  <si>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</si>
  <si>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</si>
  <si>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</si>
  <si>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</si>
  <si>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</si>
  <si>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</si>
  <si>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</si>
  <si>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</si>
  <si>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</si>
  <si>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</si>
  <si>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</si>
  <si>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</si>
  <si>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</si>
  <si>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</si>
  <si>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</si>
  <si>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</si>
  <si>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</si>
  <si>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</si>
  <si>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</si>
  <si>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</si>
  <si>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</si>
  <si>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</si>
  <si>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</si>
  <si>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</si>
  <si>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</si>
  <si>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</si>
  <si>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</si>
  <si>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</si>
  <si>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</si>
  <si>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</si>
  <si>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</si>
  <si>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</si>
  <si>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</si>
  <si>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</si>
  <si>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</si>
  <si>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</si>
  <si>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</si>
  <si>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</si>
  <si>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</si>
  <si>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</si>
  <si>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</si>
  <si>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</si>
  <si>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</si>
  <si>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</si>
  <si>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</si>
  <si>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</si>
  <si>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</si>
  <si>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</si>
  <si>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</si>
  <si>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</si>
  <si>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</si>
  <si>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</si>
  <si>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</si>
  <si>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</si>
  <si>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</si>
  <si>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</si>
  <si>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</si>
  <si>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</si>
  <si>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</si>
  <si>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</si>
  <si>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</si>
  <si>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</si>
  <si>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</si>
  <si>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</si>
  <si>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</si>
  <si>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</si>
  <si>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</si>
  <si>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</si>
  <si>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</si>
  <si>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</si>
  <si>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</si>
  <si>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</si>
  <si>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</si>
  <si>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</si>
  <si>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</si>
  <si>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</si>
  <si>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</si>
  <si>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</si>
  <si>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</si>
  <si>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</si>
  <si>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</si>
  <si>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</si>
  <si>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</si>
  <si>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</si>
  <si>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</si>
  <si>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</si>
  <si>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</si>
  <si>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</si>
  <si>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</si>
  <si>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</si>
  <si>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</si>
  <si>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</si>
  <si>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</si>
  <si>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</si>
  <si>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</si>
  <si>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</si>
  <si>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</si>
  <si>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</si>
  <si>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</si>
  <si>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</si>
  <si>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</si>
  <si>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</si>
  <si>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</si>
  <si>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</si>
  <si>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</si>
  <si>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</si>
  <si>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</si>
  <si>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</si>
  <si>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</si>
  <si>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</si>
  <si>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</si>
  <si>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</si>
  <si>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</si>
  <si>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</si>
  <si>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</si>
  <si>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</si>
  <si>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</si>
  <si>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</si>
  <si>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</si>
  <si>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</si>
  <si>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</si>
  <si>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</si>
  <si>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</si>
  <si>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</si>
  <si>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</si>
  <si>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</si>
  <si>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</si>
  <si>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</si>
  <si>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</si>
  <si>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</si>
  <si>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</si>
  <si>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</si>
  <si>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</si>
  <si>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</si>
  <si>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</si>
  <si>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</si>
  <si>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</si>
  <si>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</si>
  <si>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</si>
  <si>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</si>
  <si>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</si>
  <si>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</si>
  <si>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</si>
  <si>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</si>
  <si>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</si>
  <si>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</si>
  <si>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</si>
  <si>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</si>
  <si>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</si>
  <si>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</si>
  <si>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</si>
  <si>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</si>
  <si>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</si>
  <si>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</si>
  <si>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</si>
  <si>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</si>
  <si>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</si>
  <si>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</si>
  <si>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</si>
  <si>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</si>
  <si>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</si>
  <si>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</si>
  <si>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</si>
  <si>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</si>
  <si>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</si>
  <si>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</si>
  <si>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</si>
  <si>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</si>
  <si>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</si>
  <si>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</si>
  <si>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</si>
  <si>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</si>
  <si>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</si>
  <si>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</si>
  <si>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</si>
  <si>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</si>
  <si>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</si>
  <si>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</si>
  <si>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</si>
  <si>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</si>
  <si>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</si>
  <si>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</si>
  <si>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</si>
  <si>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</si>
  <si>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</si>
  <si>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</si>
  <si>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</si>
  <si>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</si>
  <si>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</si>
  <si>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</si>
  <si>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</si>
  <si>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</si>
  <si>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</si>
  <si>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</si>
  <si>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</si>
  <si>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</si>
  <si>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</si>
  <si>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</si>
  <si>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</si>
  <si>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</si>
  <si>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</si>
  <si>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</si>
  <si>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</si>
  <si>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</si>
  <si>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</si>
  <si>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</si>
  <si>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</si>
  <si>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</si>
  <si>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</si>
  <si>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</si>
  <si>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</si>
  <si>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</si>
  <si>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</si>
  <si>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</si>
  <si>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</si>
  <si>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</si>
  <si>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</si>
  <si>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</si>
  <si>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</si>
  <si>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</si>
  <si>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</si>
  <si>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</si>
  <si>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</si>
  <si>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</si>
  <si>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</si>
  <si>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</si>
  <si>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</si>
  <si>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</si>
  <si>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</si>
  <si>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</si>
  <si>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</si>
  <si>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</si>
  <si>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</si>
  <si>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</si>
  <si>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</si>
  <si>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</si>
  <si>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</si>
  <si>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</si>
  <si>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</si>
  <si>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</si>
  <si>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</si>
  <si>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</si>
  <si>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</si>
  <si>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</si>
  <si>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</si>
  <si>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</si>
  <si>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</si>
  <si>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</si>
  <si>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</si>
  <si>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</si>
  <si>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</si>
  <si>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</si>
  <si>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</si>
  <si>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</si>
  <si>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</si>
  <si>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</si>
  <si>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</si>
  <si>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</si>
  <si>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</si>
  <si>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</si>
  <si>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</si>
  <si>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</si>
  <si>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</si>
  <si>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</si>
  <si>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</si>
  <si>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</si>
  <si>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</si>
  <si>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</si>
  <si>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</si>
  <si>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</si>
  <si>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</si>
  <si>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</si>
  <si>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</si>
  <si>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</si>
  <si>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</si>
  <si>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</si>
  <si>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</si>
  <si>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</si>
  <si>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</si>
  <si>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</si>
  <si>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</si>
  <si>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</si>
  <si>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</si>
  <si>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</si>
  <si>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</si>
  <si>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</si>
  <si>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</si>
  <si>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</si>
  <si>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</si>
  <si>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</si>
  <si>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</si>
  <si>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</si>
  <si>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</si>
  <si>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</si>
  <si>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</si>
  <si>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</si>
  <si>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</si>
  <si>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</si>
  <si>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</si>
  <si>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</si>
  <si>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</si>
  <si>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</si>
  <si>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</si>
  <si>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</si>
  <si>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</si>
  <si>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</si>
  <si>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</si>
  <si>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</si>
  <si>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</si>
  <si>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</si>
  <si>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</si>
  <si>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</si>
  <si>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</si>
  <si>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</si>
  <si>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</si>
  <si>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</si>
  <si>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</si>
  <si>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</si>
  <si>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</si>
  <si>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</si>
  <si>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</si>
  <si>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</si>
  <si>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</si>
  <si>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</si>
  <si>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</si>
  <si>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</si>
  <si>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</si>
  <si>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</si>
  <si>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</si>
  <si>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</si>
  <si>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</si>
  <si>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</si>
  <si>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</si>
  <si>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</si>
  <si>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</si>
  <si>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</si>
  <si>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</si>
  <si>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</si>
  <si>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</si>
  <si>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</si>
  <si>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</si>
  <si>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</si>
  <si>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</si>
  <si>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</si>
  <si>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</si>
  <si>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</si>
  <si>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</si>
  <si>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</si>
  <si>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</si>
  <si>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</si>
  <si>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</si>
  <si>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</si>
  <si>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</si>
  <si>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</si>
  <si>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</si>
  <si>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</si>
  <si>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</si>
  <si>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</si>
  <si>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</si>
  <si>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</si>
  <si>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</si>
  <si>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</si>
  <si>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</si>
  <si>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</si>
  <si>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</si>
  <si>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</si>
  <si>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</si>
  <si>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</si>
  <si>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</si>
  <si>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</si>
  <si>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</si>
  <si>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</si>
  <si>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</si>
  <si>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</si>
  <si>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</si>
  <si>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</si>
  <si>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</si>
  <si>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</si>
  <si>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</si>
  <si>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</si>
  <si>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</si>
  <si>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</si>
  <si>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</si>
  <si>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</si>
  <si>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</si>
  <si>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</si>
  <si>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</si>
  <si>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</si>
  <si>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</si>
  <si>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</si>
  <si>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</si>
  <si>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</si>
  <si>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</si>
  <si>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</si>
  <si>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</si>
  <si>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</si>
  <si>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</si>
  <si>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</si>
  <si>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</si>
  <si>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</si>
  <si>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A622152</t>
  </si>
  <si>
    <t>PROGRAMSKO FINANCIRANJE JAVNIH INSTITUTA  - IZ STRUKTURNIH I INVESTICIJSKIH FONDOVA EU</t>
  </si>
  <si>
    <t>K622149</t>
  </si>
  <si>
    <t>REFORMA I JAČANJE KAPACITETA JAVNOG ZNANSTVENO-ISTRAŽIVAČKOG SEKTORA ZA ISTRAŽIVNJE I RAZVOJ - NPOO (C3.2.R1)</t>
  </si>
  <si>
    <t>K628100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</si>
  <si>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</si>
  <si>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</si>
  <si>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</si>
  <si>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</si>
  <si>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</si>
  <si>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</si>
  <si>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</si>
  <si>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</si>
  <si>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</si>
  <si>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</si>
  <si>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</si>
  <si>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IZVOR 581                Mehanizam za oporavak i otpornost (NPOO)</t>
  </si>
  <si>
    <t>Namjenski primitak - NPOO</t>
  </si>
  <si>
    <t>Račun</t>
  </si>
  <si>
    <t>810 Namjenski primici od zaduživanja</t>
  </si>
  <si>
    <t>Namjenski primici -ostali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</si>
  <si>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</si>
  <si>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</si>
  <si>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</si>
  <si>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</si>
  <si>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</si>
  <si>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</si>
  <si>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</si>
  <si>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</si>
  <si>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</si>
  <si>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</si>
  <si>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</si>
  <si>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</si>
  <si>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</si>
  <si>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</si>
  <si>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</si>
  <si>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</si>
  <si>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</si>
  <si>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</si>
  <si>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</si>
  <si>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</si>
  <si>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</si>
  <si>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</si>
  <si>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</si>
  <si>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</si>
  <si>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</si>
  <si>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</si>
  <si>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</si>
  <si>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</si>
  <si>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</si>
  <si>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</si>
  <si>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</si>
  <si>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</si>
  <si>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</si>
  <si>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</si>
  <si>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</si>
  <si>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</si>
  <si>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</si>
  <si>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</si>
  <si>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</si>
  <si>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FINANCIJSKI PLAN
ZA 2026. I PROJEKCIJE ZA 2027. I 2028. GODINU</t>
  </si>
  <si>
    <t>SVEUČILIŠTE U ZAGREBU PREHRAMBENO-BIOTEHNOLOŠKI FAKULTET</t>
  </si>
  <si>
    <t>SVEUČILIŠTE U ZAGREBU STOMATOLOŠKI FAKULTET</t>
  </si>
  <si>
    <t>SVEUČILIŠTE U ZAGREBU FAKULTET ŠUMARSTVA I DRVNE TEHNOLOGIJE</t>
  </si>
  <si>
    <t xml:space="preserve"> SVEUČILIŠTE U ZAGREBU AGRONOMSKI FAKULTET</t>
  </si>
  <si>
    <t>SVEUČILIŠTE U ZAGREBU,  UČITELJSKI FAKULTET</t>
  </si>
  <si>
    <t xml:space="preserve"> SVEUČILIŠTE U ZAGREBU, KATOLIČKI BOGOSLOVNI FAKULTET </t>
  </si>
  <si>
    <t>Sveučilište u Rijeci,  Fakultet za menadžment u turizmu i ugostiteljstvu</t>
  </si>
  <si>
    <t>SVEUČILIŠTE U SPLITU, FILOZOFSKI FAKULTET</t>
  </si>
  <si>
    <t>VELEUČILIŠTE MARKO MARULIĆ</t>
  </si>
  <si>
    <t>SVEUČILIŠTE JOSIPA JURJA STROSSMAYERA U OSIJEKU, KATOLIČKI BOGOSLOVNI FAKULTET U ĐAKOVU</t>
  </si>
  <si>
    <t xml:space="preserve">SVEUČILIŠTE U RIJECI, FAKULTET ZDRAVSTVENIH STUDIJA </t>
  </si>
  <si>
    <t>IZVRŠENJE
2024.</t>
  </si>
  <si>
    <t>TEKUĆI PLAN
2025.</t>
  </si>
  <si>
    <t>PLAN 
2026.</t>
  </si>
  <si>
    <t>PROJEKCIJA 
2028.</t>
  </si>
  <si>
    <t>Švicarsko - hrvatski program suradnje</t>
  </si>
  <si>
    <t>Financijski mehanizam Europskog gospodarskog prostora i Norveški financijski mehanizam</t>
  </si>
  <si>
    <t>Ostale darovnice</t>
  </si>
  <si>
    <t>Europski socijalni fond plus – predfinanciranje iz izvora 11 Opći prihodi i primici</t>
  </si>
  <si>
    <t>Europski fond za regionalni razvoj – predfinanciranje iz izvora 11 Opći prihodi i primici</t>
  </si>
  <si>
    <t>Fond za azil, migracije i integraciju – predfinanciranje iz izvora 11 Opći prihodi i primici</t>
  </si>
  <si>
    <t>Mehanizam za oporavak i otpornost – bespovratna sredstva – raspoloživ predujam ili unaprijed naplaćen prihod</t>
  </si>
  <si>
    <t>Namjenski primici od zaduživanja – ostali</t>
  </si>
  <si>
    <t>Mehanizam za oporavak i otpornost (NPOO – zajam)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</si>
  <si>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</si>
  <si>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</si>
  <si>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</si>
  <si>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</si>
  <si>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</si>
  <si>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</si>
  <si>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 xml:space="preserve">Prihodi iz nadležnog proračuna za financiranje rashoda poslovanja </t>
  </si>
  <si>
    <t xml:space="preserve">Prihodi iz nadležnog proračuna za financiranje rashoda poslovanja  </t>
  </si>
  <si>
    <t xml:space="preserve">Prihodi iz nadležnog proračuna za financiranje rashoda za nabavu nefinancijske imovine 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</si>
  <si>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</si>
  <si>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</si>
  <si>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</si>
  <si>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</si>
  <si>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</si>
  <si>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</si>
  <si>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</si>
  <si>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</si>
  <si>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</si>
  <si>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</si>
  <si>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</si>
  <si>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</si>
  <si>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Prihodi od prodanih proizvoda</t>
  </si>
  <si>
    <t>Prihodi od prodaje robe</t>
  </si>
  <si>
    <t>Ostali prihodi državne uprave za posebne namjene</t>
  </si>
  <si>
    <t xml:space="preserve">Prihodi s naslova osiguranja, refundacije štete i totalne štete </t>
  </si>
  <si>
    <t>63111</t>
  </si>
  <si>
    <t>63112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</si>
  <si>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</si>
  <si>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</si>
  <si>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</si>
  <si>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</si>
  <si>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</si>
  <si>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</si>
  <si>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</si>
  <si>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</si>
  <si>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</si>
  <si>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</si>
  <si>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</si>
  <si>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</si>
  <si>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</si>
  <si>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Prihodi iz dobiti Hrvatske lutrije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</si>
  <si>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</si>
  <si>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</si>
  <si>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</si>
  <si>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</si>
  <si>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</si>
  <si>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</si>
  <si>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</si>
  <si>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</si>
  <si>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</si>
  <si>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</si>
  <si>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</si>
  <si>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</si>
  <si>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</si>
  <si>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</si>
  <si>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</si>
  <si>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</si>
  <si>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</si>
  <si>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</si>
  <si>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</si>
  <si>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</si>
  <si>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</si>
  <si>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</si>
  <si>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</si>
  <si>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</si>
  <si>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</si>
  <si>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</si>
  <si>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</si>
  <si>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</si>
  <si>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</si>
  <si>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Primljeni krediti od kreditnih institucija u javnom sektoru - dugoročni</t>
  </si>
  <si>
    <t>Primljeni krediti od tuzemnih kreditnih institucija izvan javnog sektora - dugoročni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</si>
  <si>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</si>
  <si>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</si>
  <si>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</si>
  <si>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</si>
  <si>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</si>
  <si>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5011 Pomoći iz državnog proračuna kroz opće prihode i primitke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</si>
  <si>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</si>
  <si>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</si>
  <si>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</si>
  <si>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</si>
  <si>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</si>
  <si>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5012 Pomoći iz državnog proračuna kroz nacionalno sufinanciranje EU projekata</t>
  </si>
  <si>
    <t>URED ZA ODNOSE S JAVNOŠĆU</t>
  </si>
  <si>
    <t>05982782</t>
  </si>
  <si>
    <t>88152459702</t>
  </si>
  <si>
    <t>BRANITELJSKI CENTAR</t>
  </si>
  <si>
    <t>06055010</t>
  </si>
  <si>
    <t>10780599447</t>
  </si>
  <si>
    <t>Državni arhiv u Požegi</t>
  </si>
  <si>
    <t>05987113</t>
  </si>
  <si>
    <t>48755158135</t>
  </si>
  <si>
    <t>078 - MINISTARSTVO ZAŠTITE OKOLIŠA I ZELENE TRANZICIJE</t>
  </si>
  <si>
    <t>JAVNA USTANOVA  PARK PRIRODE MEDVEDNICA</t>
  </si>
  <si>
    <t>Javna ustanova "Nacionalni park Mljet"</t>
  </si>
  <si>
    <t>JAVNA USTANOVA NACIONALNI PARK RISNJAK</t>
  </si>
  <si>
    <t>Park prirode TELAŠĆICA, javna ustanova</t>
  </si>
  <si>
    <t>NACIONALNI PARK PAKLENICA</t>
  </si>
  <si>
    <t>JAVNA USTANOVA  NACIONALNI PARK  SJEVERNI VELEBIT</t>
  </si>
  <si>
    <t>JAVNA USTANOVA PARK PRIRODE PAPUK</t>
  </si>
  <si>
    <t>Javna ustanova  "Park prirode Žumberak - Samoborsko gorje"</t>
  </si>
  <si>
    <t>Sveučilište u Zagrebu Geotehnički fakultet</t>
  </si>
  <si>
    <t xml:space="preserve">INSTITUT ZA ISTRAŽIVANJE MIGRACIJA </t>
  </si>
  <si>
    <t>DOM ZA ODRASLE OSOBE BLATO</t>
  </si>
  <si>
    <t>DOM ZA ODRASLE OSOBE TROGIR</t>
  </si>
  <si>
    <t>DOM ZA  ODRASLE OSOBE ZAGREB</t>
  </si>
  <si>
    <t>CENTAR ZA PRUŽANJE USLUGA U ZAJEDNICI METKOVIĆ</t>
  </si>
  <si>
    <t>CENTAR ZA PRUŽANJE USLUGA U ZAJEDNICI SV. ANA VINKOVCI</t>
  </si>
  <si>
    <t>CENTAR ZA PRUŽANJE USLUGA U ZAJEDNICI DELNICE</t>
  </si>
  <si>
    <t xml:space="preserve"> Centar za pružanje usluga u zajednici Dubrovnik</t>
  </si>
  <si>
    <t>05930251</t>
  </si>
  <si>
    <t>77963050481</t>
  </si>
  <si>
    <t>Glava (O2) (r/p)</t>
  </si>
  <si>
    <t>Naziv O2</t>
  </si>
  <si>
    <t>Program (P2) (r/p)</t>
  </si>
  <si>
    <t>Naziv P2</t>
  </si>
  <si>
    <t>Naziv P3</t>
  </si>
  <si>
    <t>Funkcijsko područje</t>
  </si>
  <si>
    <t>Naziv FP</t>
  </si>
  <si>
    <t>POTPORA UNAPREĐENJU SUSTAVA</t>
  </si>
  <si>
    <t>ZAŠTITA I PROMICANJE MENTALNOG ZDRAVLJA</t>
  </si>
  <si>
    <t>K792022</t>
  </si>
  <si>
    <t>KOMPLEKS DVORCA ŠAULOVEC EUROPSKI TALENT CENTAR</t>
  </si>
  <si>
    <t>KAPITALNE POMOĆI OSNIVAČIMA PREDŠKOLSKIH USTANOVA</t>
  </si>
  <si>
    <t>K792020</t>
  </si>
  <si>
    <t>CENTAR ZA ODGOJ I OBRAZOVANJE KRAPINSKE TOPLICE</t>
  </si>
  <si>
    <t>K792023</t>
  </si>
  <si>
    <t>UČENIČKI DOM U VARAŽDINU</t>
  </si>
  <si>
    <t>PROSVJETNO-KULTURNI CENTAR MAĐARA-DODATNO ULAGANJE U INFRASTRUKTURU</t>
  </si>
  <si>
    <t>A768063</t>
  </si>
  <si>
    <t>K792021</t>
  </si>
  <si>
    <t>RAZVOJ VJEŠTINA ZA OBNOVU NAKON POTRESA (C6.1.R2)</t>
  </si>
  <si>
    <t>INFRASTRUKTURA VISOKOOBRAZOVNIH USTANOVA</t>
  </si>
  <si>
    <t>K679130</t>
  </si>
  <si>
    <t>K679131</t>
  </si>
  <si>
    <t>RAZVOJ VJEŠTINA ZA OBNOVU NAKON POTRESA iz NPOO-a (C6.1.R2)</t>
  </si>
  <si>
    <t>K622154</t>
  </si>
  <si>
    <t>K628101</t>
  </si>
  <si>
    <t>USPOSTAVA NACIONALNOG KOORDINACIJSKOG SREDIŠTA ZA INDUSTRIJU, TEHNOLOGIJU I ISTRAŽIVANJA U PODRUČJU KIBERNETIČKE SIGURNOSTI</t>
  </si>
  <si>
    <t>A733075</t>
  </si>
  <si>
    <t>POKRETANJE URBANIH TRANZICIJA CO-FUND PROJEKT</t>
  </si>
  <si>
    <t>A733076</t>
  </si>
  <si>
    <t>ATTRACTADRIA - OSNAŽIVANJE KAPACITETA ZA ZNANSTVENA ISTRAŽIVANJA</t>
  </si>
  <si>
    <t>A676072.006</t>
  </si>
  <si>
    <t>Erasmus+ projekt ContinueUP – Co-constructing the continuum between initial teacher education and continuous professional development (Grant Agreement Nr 101103641).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</si>
  <si>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</si>
  <si>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</si>
  <si>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</si>
  <si>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</si>
  <si>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</si>
  <si>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</si>
  <si>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</si>
  <si>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</si>
  <si>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</si>
  <si>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</si>
  <si>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</si>
  <si>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</si>
  <si>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</si>
  <si>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</si>
  <si>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</si>
  <si>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</si>
  <si>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</si>
  <si>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</si>
  <si>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</si>
  <si>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</si>
  <si>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</si>
  <si>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</si>
  <si>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</si>
  <si>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</si>
  <si>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</si>
  <si>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</si>
  <si>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</si>
  <si>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</si>
  <si>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K814013.002</t>
  </si>
  <si>
    <t>PROVEDBA NACIONALNIH ISPITA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</si>
  <si>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</si>
  <si>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</si>
  <si>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</si>
  <si>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</si>
  <si>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</si>
  <si>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</si>
  <si>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</si>
  <si>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</si>
  <si>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</si>
  <si>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</si>
  <si>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</si>
  <si>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</si>
  <si>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</si>
  <si>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</si>
  <si>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opis stavke</t>
  </si>
  <si>
    <t>StavkaIzvor</t>
  </si>
  <si>
    <t>Izvor</t>
  </si>
  <si>
    <t>Stavka-Izvor</t>
  </si>
  <si>
    <t>STAVKA</t>
  </si>
  <si>
    <t>ss</t>
  </si>
  <si>
    <t>A111111</t>
  </si>
  <si>
    <t>A222222</t>
  </si>
  <si>
    <t>PROGRAMSKO I OSTALO FINANCIRANJE JAVNIH VISOKIH UČILIŠTA – IZ EVIDENCIJSKIH PRIHODA</t>
  </si>
  <si>
    <t>A333333</t>
  </si>
  <si>
    <t>PROGRAM PREKOGRANIČNE SURADNJE</t>
  </si>
  <si>
    <t>A444444</t>
  </si>
  <si>
    <t>PROGRAM PREKOGRANIČNE SURADNJE UPRAVLJAČKO TIJELO IZ INOZEMSTVA</t>
  </si>
  <si>
    <t>PROGRAMSKO I OSTALO FINANCIRANJE JAVNIH INSTITUTA – IZ EVIDENCIJSKIH PRIHODA</t>
  </si>
  <si>
    <t>A555555</t>
  </si>
  <si>
    <t>A666666</t>
  </si>
  <si>
    <t>575 Fond za azil, migracije i integraciju – predfinanciranje iz izvora 11 Opći prihodi i primici</t>
  </si>
  <si>
    <t>IzvorKrovno</t>
  </si>
  <si>
    <t>IZVOR NA TERET</t>
  </si>
  <si>
    <t>IZVOR (odaberite)</t>
  </si>
  <si>
    <t>Pomoći iz DP</t>
  </si>
  <si>
    <t>Programi unije</t>
  </si>
  <si>
    <t>EVT</t>
  </si>
  <si>
    <t>573 Fond za azil, migracije i integraciju – predfinanciranje iz izvora 11 Opći prihodi i primici</t>
  </si>
  <si>
    <t>50 Pomoći iz DP</t>
  </si>
  <si>
    <t>51 Programi unije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</si>
  <si>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</si>
  <si>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</si>
  <si>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</si>
  <si>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</si>
  <si>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RIF4HSS</t>
  </si>
  <si>
    <t>This project presents a participatory, purpose-driven catalogue of indicators designed to support transparent and responsible research assessment in the Humanities and Social Sciences (HSS). Developed through a co-creation process involving diverse stakeholders, the catalogue offers a structured, context-sensitive framework for the use of indicators aligned with the principles of Open Science.</t>
  </si>
  <si>
    <t>DIAMAS</t>
  </si>
  <si>
    <t>01.09.2022.</t>
  </si>
  <si>
    <t>Europska komisija</t>
  </si>
  <si>
    <t>DIAMAS brings together the major public service scholary organisations in Europe and the necessary expertice to develop a common set European standards for institutional publishing across all disciplines</t>
  </si>
  <si>
    <t>SONAR</t>
  </si>
  <si>
    <t>01.12.2024.</t>
  </si>
  <si>
    <t>30.11.2027.</t>
  </si>
  <si>
    <t>SONAR Prirediti smjernice, materijale i povećanje kapaciteta za pripremu, reagiranje i ublažavanje posljedica velikih nesreća i katastrofa s fokusom na vulnerabline skupine pogođenih čije potrebe redovito ostaju zanemarene u takvim okolnostima.</t>
  </si>
  <si>
    <t>FEMLEAD</t>
  </si>
  <si>
    <t>CAPONEU</t>
  </si>
  <si>
    <t>3050 INSTITUT ZA DRUŠTVENA ISTRAŽIVANJA U ZAGREBU</t>
  </si>
  <si>
    <t>e-SL4EU</t>
  </si>
  <si>
    <t>CIVENHANCE</t>
  </si>
  <si>
    <t>INTEGRATEU</t>
  </si>
  <si>
    <t>INTHRACE</t>
  </si>
  <si>
    <t>CITIZENSHIP</t>
  </si>
  <si>
    <t>SLIDE</t>
  </si>
  <si>
    <t>SOCGLOBE</t>
  </si>
  <si>
    <t>TODOS</t>
  </si>
  <si>
    <t>31.11.2021.</t>
  </si>
  <si>
    <t>30.10.2024.</t>
  </si>
  <si>
    <t>e-SL4EU Projekt ima za cilj razviti treću misiju sveučilišta kroz njihov angažman u zajednici. Projekt uključuje izradu skupa alata i specifičnih znanja namijenjenih predavačima/profesorima na visokim učilištima i studentima s ciljem promicanja promjene tradicionalnog asistivnog modela društveno korisnog učenja u horizontalni model solidarnosti te distribucije znanja o metodologijama e-društveno korisnog učenja.
Svrha i cilj projekta
definirati principe dizajna i elemente kvalitete za izgradnju kolegija e-društveno korisnog učenja za sveučilišne nastavnike koji žele sa svojim studentima raditi na projektima e-društveno korisnog učenja,
razvoj materijala za obuku sveučilišnih nastavnika koji su zainteresirani za uključivanje e-društveno korisnog učenja u svoj kurikul,
pripremiti metodologije podučavanja za pomoć studentima u provođenju projekata e-društveno korisnog učenja koje su osmislili,
razviti evaluacijsku metodologiju za procjenu ishoda učenja usmjerenu na podršku sveučilišnim nastavnicima u prepoznavanju i potvrđivanju studentskih vještina razvijenih tijekom izvođenja projekata e-društveno korisnog učenja,
razviti evaluacijsku metodologiju i materijale za procjenu društvenog utjecaja projekata koja će kvantificirati društveni utjecaj stvoren zahvaljujući studentskim e-DKU projektima</t>
  </si>
  <si>
    <t>01.12.2023.</t>
  </si>
  <si>
    <t>29.06.2026.</t>
  </si>
  <si>
    <t>EU Erasmus+</t>
  </si>
  <si>
    <t>InThrace je projekt koji želi unaprijediti i obogatiti kompetencije sveučilišne akademske zajednice: 1) olakšati tumačenje, očuvanje, integraciju i održivo upravljanje nacionalnim i zajedničkim EU-om nematerijalne baštine u urbanom i suburbanom okruženju te u društvenom životu lokalne zajednice 2) poticati građanski angažman, podizati svijest o nacionalnom i EU identitetu i omogućiti bolje razumijevanje zajedničke EU vrijednosti, načela i koncept zajedničke budućnosti</t>
  </si>
  <si>
    <t>01.11.2024.</t>
  </si>
  <si>
    <t>31.10.2026</t>
  </si>
  <si>
    <t>01.01.2022.</t>
  </si>
  <si>
    <t>31.12.2024.</t>
  </si>
  <si>
    <t xml:space="preserve">Projekt SLIDE isprepliće pedagogiju društveno korisnog učenja (SL) s digitalnim osnaživanjem (DE) u cilju promicanja inkluzije (I). SLIDE okuplja studente i profesore s raznih europskih sveučilišta kako bi se oslonili na postojeće prakse, razmijenili znanje i razvili najbolje prakse u zajednici i sa zajednicom, pri čemu svi postaju resursi za podučavanje i partneri. </t>
  </si>
  <si>
    <t>01.02.2023</t>
  </si>
  <si>
    <t>31.01.2027.</t>
  </si>
  <si>
    <t xml:space="preserve">Projekt stražuje kako se politički roman, kao specifičan književni žanr, u različitim nacionalnim i kulturnim kontekstima nosi s političkim pitanjima te tako oblikuje percepciju lokalne i globalne politike. </t>
  </si>
  <si>
    <t>01.11.2027.</t>
  </si>
  <si>
    <t>EU, Erasmus</t>
  </si>
  <si>
    <t>01.01.2026.</t>
  </si>
  <si>
    <t>30.06.2026.</t>
  </si>
  <si>
    <t>IntegratEU objective of is to develop an innovative, multidimensional, transversal &amp; interactive approach for enhancing the competences of university academia to conduct through the environmental summer school an educational process on social</t>
  </si>
  <si>
    <t>31.10.2027.</t>
  </si>
  <si>
    <t>Fostering Female participation and leadership in open science initatives</t>
  </si>
  <si>
    <t>01.03.2025.</t>
  </si>
  <si>
    <t>28.02.2027.</t>
  </si>
  <si>
    <t>Education trough a cross-sectoral operation</t>
  </si>
  <si>
    <t>01.02.2025.</t>
  </si>
  <si>
    <t>31.01.2028.</t>
  </si>
  <si>
    <t>Transformacija za održivi lokalni razvoj</t>
  </si>
  <si>
    <t>Projekt SOCGLOBE bavi se analizom jugoslavenskih socijalističkih putopisa iz razdoblja od 1945. do 1990. godine</t>
  </si>
  <si>
    <t>EUROBORDERWALKS</t>
  </si>
  <si>
    <t>01.10.2024</t>
  </si>
  <si>
    <t>01.08.2027.</t>
  </si>
  <si>
    <t xml:space="preserve">Irish Research Council </t>
  </si>
  <si>
    <t>Projekt nastoji doprinijeti spoznajama  o itekako aktualnoj problematici granica, ponajprije načinu kako individue koji žive u pograničnim područjima razumiju granice</t>
  </si>
  <si>
    <r>
      <t xml:space="preserve">Projekt </t>
    </r>
    <r>
      <rPr>
        <b/>
        <sz val="8"/>
        <color rgb="FF000000"/>
        <rFont val="Arial"/>
        <family val="2"/>
        <charset val="238"/>
      </rPr>
      <t>CIVENHANCE</t>
    </r>
    <r>
      <rPr>
        <sz val="8"/>
        <color rgb="FF000000"/>
        <rFont val="Arial"/>
        <family val="2"/>
        <charset val="238"/>
      </rPr>
      <t xml:space="preserve"> (2024-2027) ima za cilj poticanje studentskog angažmana u zajednici kroz e-društveno korisno učenje (e-DKU-a) u ruralnim zajednicama te priznavanje rada u zajednici u akademskim rezultatima studenata. </t>
    </r>
  </si>
  <si>
    <t>1958 SVEUČILIŠTE U ZAGREBU - FILOZOFSKI FAKULTET</t>
  </si>
  <si>
    <t>Ivana Jelić</t>
  </si>
  <si>
    <t>01/4092-027</t>
  </si>
  <si>
    <t>ivravlic@m.ffzg.hr</t>
  </si>
  <si>
    <t>63211-533</t>
  </si>
  <si>
    <t>63931-51000</t>
  </si>
  <si>
    <t>2436 SVEUČILIŠTE U ZAGREBU</t>
  </si>
  <si>
    <t>63231-51000</t>
  </si>
  <si>
    <t>63911-5011</t>
  </si>
  <si>
    <t>52209 HRVATSKA ZAKLADA ZA ZNANOST</t>
  </si>
  <si>
    <t>1222 MINISTARSTVO ZNANOSTI, OBRAZOVANJA I MLADIH</t>
  </si>
  <si>
    <t>66141-31</t>
  </si>
  <si>
    <t>66151-31</t>
  </si>
  <si>
    <t>65268-43</t>
  </si>
  <si>
    <t>67111-11</t>
  </si>
  <si>
    <t>67111-581</t>
  </si>
  <si>
    <t xml:space="preserve">17. prosinca 2025.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</si>
</sst>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  <family val="2"/>
      <charset val="238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  <family val="2"/>
      <charset val="238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32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>
      <alignment vertical="center"/>
    </xf>
    <xf numFmtId="0" fontId="15" fillId="0" borderId="0" xfId="2" applyFont="1" applyAlignment="1">
      <alignment vertical="center" wrapText="1"/>
    </xf>
    <xf numFmtId="0" fontId="26" fillId="0" borderId="0" xfId="2" quotePrefix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28" fillId="0" borderId="0" xfId="2" applyFont="1" applyAlignment="1">
      <alignment vertical="center"/>
    </xf>
    <xf numFmtId="0" fontId="27" fillId="0" borderId="0" xfId="2" quotePrefix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quotePrefix="1" applyFont="1" applyAlignment="1">
      <alignment horizontal="left" vertical="center" wrapText="1"/>
    </xf>
    <xf numFmtId="0" fontId="27" fillId="0" borderId="0" xfId="2" quotePrefix="1" applyFont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0" fontId="11" fillId="0" borderId="8" xfId="6" applyFont="1" applyBorder="1" applyAlignment="1">
      <alignment horizontal="left" vertical="center" wrapText="1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3" fontId="30" fillId="20" borderId="6" xfId="2" applyNumberFormat="1" applyFont="1" applyFill="1" applyBorder="1" applyAlignment="1">
      <alignment vertical="center"/>
    </xf>
    <xf numFmtId="0" fontId="23" fillId="53" borderId="1" xfId="17" quotePrefix="1" applyNumberFormat="1" applyFont="1" applyFill="1">
      <alignment horizontal="left" vertical="center" indent="1" justifyLastLine="1"/>
    </xf>
    <xf numFmtId="0" fontId="22" fillId="53" borderId="1" xfId="17" quotePrefix="1" applyNumberFormat="1" applyFont="1" applyFill="1">
      <alignment horizontal="left" vertical="center" indent="1" justifyLastLine="1"/>
    </xf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7" fillId="52" borderId="6" xfId="71" applyFont="1" applyFill="1" applyBorder="1" applyAlignment="1">
      <alignment horizontal="center" vertical="center"/>
    </xf>
    <xf numFmtId="0" fontId="47" fillId="52" borderId="8" xfId="7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2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2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3" fontId="15" fillId="0" borderId="6" xfId="2" applyNumberFormat="1" applyFont="1" applyBorder="1" applyAlignment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>
      <alignment horizontal="center" vertical="center" wrapText="1"/>
    </xf>
    <xf numFmtId="0" fontId="45" fillId="0" borderId="0" xfId="0" applyFont="1"/>
    <xf numFmtId="0" fontId="53" fillId="0" borderId="6" xfId="5" applyFont="1" applyBorder="1" applyAlignment="1">
      <alignment horizontal="left" vertical="center"/>
    </xf>
    <xf numFmtId="14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52" fillId="17" borderId="1" xfId="4" applyFont="1" applyFill="1" applyBorder="1" applyAlignment="1">
      <alignment horizontal="center" vertical="center" wrapText="1"/>
    </xf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54" fillId="12" borderId="5" xfId="2" applyFont="1" applyFill="1" applyBorder="1" applyAlignment="1">
      <alignment horizontal="center" vertical="center" wrapText="1"/>
    </xf>
    <xf numFmtId="49" fontId="47" fillId="0" borderId="25" xfId="0" applyNumberFormat="1" applyFont="1" applyBorder="1" applyAlignment="1">
      <alignment horizontal="center" vertical="center"/>
    </xf>
    <xf numFmtId="49" fontId="47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7" fillId="0" borderId="24" xfId="0" applyNumberFormat="1" applyFont="1" applyBorder="1" applyAlignment="1">
      <alignment horizontal="right" vertical="center"/>
    </xf>
    <xf numFmtId="168" fontId="47" fillId="0" borderId="24" xfId="0" applyNumberFormat="1" applyFont="1" applyBorder="1" applyAlignment="1">
      <alignment horizontal="center" vertical="center"/>
    </xf>
    <xf numFmtId="167" fontId="47" fillId="0" borderId="23" xfId="0" applyNumberFormat="1" applyFont="1" applyBorder="1" applyAlignment="1">
      <alignment horizontal="center" vertical="center"/>
    </xf>
    <xf numFmtId="0" fontId="47" fillId="0" borderId="24" xfId="0" applyFont="1" applyBorder="1" applyAlignment="1">
      <alignment horizontal="left" vertical="center"/>
    </xf>
    <xf numFmtId="0" fontId="47" fillId="0" borderId="24" xfId="0" applyFont="1" applyBorder="1" applyAlignment="1">
      <alignment vertical="center"/>
    </xf>
    <xf numFmtId="168" fontId="47" fillId="0" borderId="24" xfId="0" applyNumberFormat="1" applyFont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6" fillId="0" borderId="0" xfId="129" applyFont="1"/>
    <xf numFmtId="0" fontId="24" fillId="0" borderId="0" xfId="129" applyFont="1"/>
    <xf numFmtId="0" fontId="47" fillId="0" borderId="3" xfId="129" applyFont="1" applyBorder="1" applyAlignment="1">
      <alignment horizontal="left" vertical="center" wrapText="1" indent="1"/>
    </xf>
    <xf numFmtId="0" fontId="67" fillId="0" borderId="0" xfId="129" applyFont="1"/>
    <xf numFmtId="0" fontId="65" fillId="0" borderId="0" xfId="129" applyFont="1" applyAlignment="1">
      <alignment horizontal="left" vertical="center" wrapText="1" indent="1"/>
    </xf>
    <xf numFmtId="0" fontId="52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50" fillId="0" borderId="0" xfId="2" applyFont="1" applyAlignment="1">
      <alignment horizontal="center" vertical="center" wrapText="1"/>
    </xf>
    <xf numFmtId="0" fontId="68" fillId="0" borderId="0" xfId="0" applyFont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Font="1" applyAlignment="1">
      <alignment vertical="center" wrapText="1"/>
    </xf>
    <xf numFmtId="0" fontId="6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Alignment="1" applyProtection="1">
      <alignment horizontal="left" vertical="center"/>
      <protection locked="0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1" fillId="0" borderId="1" xfId="116" quotePrefix="1" applyNumberFormat="1" applyFont="1" applyFill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>
      <alignment vertical="center" wrapText="1"/>
    </xf>
    <xf numFmtId="1" fontId="16" fillId="12" borderId="29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6" fillId="0" borderId="0" xfId="4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Font="1" applyFill="1" applyBorder="1" applyAlignment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Font="1" applyFill="1" applyBorder="1" applyAlignment="1">
      <alignment horizontal="center" vertical="center" wrapText="1"/>
    </xf>
    <xf numFmtId="0" fontId="81" fillId="0" borderId="0" xfId="0" applyFont="1"/>
    <xf numFmtId="0" fontId="24" fillId="52" borderId="6" xfId="0" applyFont="1" applyFill="1" applyBorder="1" applyAlignment="1">
      <alignment horizontal="left" vertical="center" wrapText="1"/>
    </xf>
    <xf numFmtId="0" fontId="20" fillId="52" borderId="6" xfId="0" applyFont="1" applyFill="1" applyBorder="1" applyAlignment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Font="1" applyFill="1" applyBorder="1" applyAlignment="1">
      <alignment vertical="center" wrapText="1"/>
    </xf>
    <xf numFmtId="0" fontId="20" fillId="52" borderId="6" xfId="0" applyFont="1" applyFill="1" applyBorder="1" applyAlignment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5" fillId="0" borderId="0" xfId="0" applyFont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Font="1" applyFill="1" applyBorder="1" applyAlignment="1">
      <alignment horizontal="center" vertical="center" wrapText="1"/>
    </xf>
    <xf numFmtId="0" fontId="87" fillId="52" borderId="6" xfId="0" applyFont="1" applyFill="1" applyBorder="1" applyAlignment="1">
      <alignment horizontal="left" vertical="center" wrapText="1"/>
    </xf>
    <xf numFmtId="0" fontId="57" fillId="52" borderId="6" xfId="0" applyFont="1" applyFill="1" applyBorder="1" applyAlignment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Font="1" applyAlignment="1">
      <alignment vertical="center" wrapText="1"/>
    </xf>
    <xf numFmtId="0" fontId="87" fillId="52" borderId="6" xfId="0" applyFont="1" applyFill="1" applyBorder="1" applyAlignment="1">
      <alignment horizontal="left" vertical="center"/>
    </xf>
    <xf numFmtId="0" fontId="87" fillId="52" borderId="6" xfId="0" applyFont="1" applyFill="1" applyBorder="1" applyAlignment="1">
      <alignment vertical="center" wrapText="1"/>
    </xf>
    <xf numFmtId="0" fontId="57" fillId="52" borderId="6" xfId="0" applyFont="1" applyFill="1" applyBorder="1" applyAlignment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  <xf numFmtId="0" fontId="89" fillId="53" borderId="16" xfId="4" applyFont="1" applyFill="1" applyBorder="1" applyAlignment="1">
      <alignment horizontal="left" vertical="center" wrapText="1"/>
    </xf>
    <xf numFmtId="0" fontId="89" fillId="53" borderId="22" xfId="4" applyFont="1" applyFill="1" applyBorder="1" applyAlignment="1">
      <alignment horizontal="left" vertical="center" wrapText="1"/>
    </xf>
    <xf numFmtId="0" fontId="90" fillId="0" borderId="0" xfId="4" applyFont="1"/>
    <xf numFmtId="0" fontId="91" fillId="0" borderId="0" xfId="4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3" fontId="87" fillId="52" borderId="6" xfId="0" applyNumberFormat="1" applyFont="1" applyFill="1" applyBorder="1" applyAlignment="1">
      <alignment vertical="center" wrapText="1"/>
    </xf>
    <xf numFmtId="3" fontId="87" fillId="52" borderId="6" xfId="0" applyNumberFormat="1" applyFont="1" applyFill="1" applyBorder="1" applyAlignment="1">
      <alignment horizontal="right" vertical="center" wrapText="1"/>
    </xf>
    <xf numFmtId="3" fontId="45" fillId="52" borderId="6" xfId="0" applyNumberFormat="1" applyFont="1" applyFill="1" applyBorder="1" applyAlignment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Font="1" applyFill="1" applyBorder="1" applyAlignment="1">
      <alignment horizontal="left" vertical="center" wrapText="1"/>
    </xf>
    <xf numFmtId="3" fontId="92" fillId="52" borderId="6" xfId="0" applyNumberFormat="1" applyFont="1" applyFill="1" applyBorder="1" applyAlignment="1">
      <alignment horizontal="right" vertical="center" wrapText="1"/>
    </xf>
    <xf numFmtId="0" fontId="72" fillId="0" borderId="0" xfId="0" applyFont="1"/>
    <xf numFmtId="0" fontId="92" fillId="74" borderId="6" xfId="0" applyFont="1" applyFill="1" applyBorder="1" applyAlignment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Font="1" applyAlignment="1">
      <alignment horizontal="center" vertical="center" wrapText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6" applyNumberFormat="1" applyFont="1" applyBorder="1" applyAlignment="1" applyProtection="1">
      <alignment horizontal="center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/>
    <xf numFmtId="3" fontId="86" fillId="0" borderId="6" xfId="0" applyNumberFormat="1" applyFont="1" applyBorder="1" applyAlignment="1">
      <alignment horizontal="right"/>
    </xf>
    <xf numFmtId="0" fontId="20" fillId="0" borderId="6" xfId="0" applyFont="1" applyBorder="1" applyAlignment="1" applyProtection="1">
      <alignment horizontal="right" vertical="center" wrapText="1"/>
      <protection locked="0"/>
    </xf>
    <xf numFmtId="3" fontId="86" fillId="0" borderId="6" xfId="0" applyNumberFormat="1" applyFont="1" applyBorder="1"/>
    <xf numFmtId="3" fontId="79" fillId="52" borderId="6" xfId="0" applyNumberFormat="1" applyFont="1" applyFill="1" applyBorder="1" applyAlignment="1">
      <alignment horizontal="right"/>
    </xf>
    <xf numFmtId="0" fontId="87" fillId="0" borderId="6" xfId="0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/>
    </xf>
    <xf numFmtId="0" fontId="94" fillId="0" borderId="0" xfId="0" applyFont="1"/>
    <xf numFmtId="3" fontId="79" fillId="0" borderId="6" xfId="0" applyNumberFormat="1" applyFont="1" applyBorder="1" applyAlignment="1">
      <alignment horizontal="right"/>
    </xf>
    <xf numFmtId="3" fontId="11" fillId="0" borderId="6" xfId="6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vertical="center" wrapText="1"/>
      <protection locked="0"/>
    </xf>
    <xf numFmtId="3" fontId="57" fillId="0" borderId="6" xfId="0" quotePrefix="1" applyNumberFormat="1" applyFont="1" applyBorder="1" applyAlignment="1" applyProtection="1">
      <alignment vertical="center"/>
      <protection locked="0"/>
    </xf>
    <xf numFmtId="3" fontId="85" fillId="55" borderId="7" xfId="0" applyNumberFormat="1" applyFont="1" applyFill="1" applyBorder="1" applyAlignment="1">
      <alignment horizontal="center" vertical="center" wrapText="1"/>
    </xf>
    <xf numFmtId="3" fontId="85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1" fillId="0" borderId="0" xfId="2" applyFont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Border="1" applyAlignment="1" applyProtection="1">
      <alignment horizontal="right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/>
    <xf numFmtId="0" fontId="96" fillId="0" borderId="0" xfId="129" applyFont="1"/>
    <xf numFmtId="0" fontId="9" fillId="0" borderId="0" xfId="0" applyFont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>
      <alignment horizontal="left" vertical="center" indent="1" justifyLastLine="1"/>
    </xf>
    <xf numFmtId="1" fontId="16" fillId="12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22" fillId="0" borderId="33" xfId="16" applyNumberFormat="1" applyFont="1" applyBorder="1" applyProtection="1">
      <alignment horizontal="right" vertical="center"/>
      <protection locked="0"/>
    </xf>
    <xf numFmtId="169" fontId="13" fillId="54" borderId="1" xfId="11" quotePrefix="1" applyNumberFormat="1" applyFill="1" applyAlignment="1">
      <alignment horizontal="left" vertical="center" indent="2" justifyLastLine="1"/>
    </xf>
    <xf numFmtId="0" fontId="13" fillId="54" borderId="1" xfId="11" quotePrefix="1" applyFill="1">
      <alignment horizontal="left" vertical="center" indent="1" justifyLastLine="1"/>
    </xf>
    <xf numFmtId="0" fontId="52" fillId="17" borderId="0" xfId="4" applyFont="1" applyFill="1" applyAlignment="1">
      <alignment horizontal="left" vertical="center" wrapText="1"/>
    </xf>
    <xf numFmtId="0" fontId="23" fillId="52" borderId="1" xfId="17" quotePrefix="1" applyNumberFormat="1" applyFont="1" applyFill="1" applyAlignment="1" applyProtection="1">
      <alignment horizontal="left" vertical="center" justifyLastLine="1"/>
      <protection locked="0"/>
    </xf>
    <xf numFmtId="4" fontId="0" fillId="0" borderId="0" xfId="0" applyNumberFormat="1" applyAlignment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68" fillId="0" borderId="0" xfId="0" applyFont="1" applyAlignment="1">
      <alignment wrapText="1"/>
    </xf>
    <xf numFmtId="0" fontId="98" fillId="0" borderId="0" xfId="0" applyFont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Border="1"/>
    <xf numFmtId="0" fontId="45" fillId="52" borderId="7" xfId="0" applyFont="1" applyFill="1" applyBorder="1" applyAlignment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Border="1"/>
    <xf numFmtId="3" fontId="92" fillId="0" borderId="6" xfId="0" applyNumberFormat="1" applyFont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3" fontId="93" fillId="0" borderId="6" xfId="0" applyNumberFormat="1" applyFont="1" applyBorder="1"/>
    <xf numFmtId="3" fontId="93" fillId="0" borderId="6" xfId="0" applyNumberFormat="1" applyFont="1" applyBorder="1" applyAlignment="1">
      <alignment horizontal="right"/>
    </xf>
    <xf numFmtId="0" fontId="100" fillId="0" borderId="0" xfId="0" applyFont="1"/>
    <xf numFmtId="0" fontId="93" fillId="0" borderId="0" xfId="0" applyFont="1" applyAlignment="1">
      <alignment horizontal="center" vertical="center" wrapText="1"/>
    </xf>
    <xf numFmtId="0" fontId="93" fillId="55" borderId="7" xfId="0" applyFont="1" applyFill="1" applyBorder="1" applyAlignment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Font="1" applyFill="1" applyBorder="1" applyAlignment="1">
      <alignment horizontal="center" vertical="center" wrapText="1"/>
    </xf>
    <xf numFmtId="0" fontId="102" fillId="55" borderId="7" xfId="0" applyFont="1" applyFill="1" applyBorder="1" applyAlignment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Font="1" applyFill="1" applyBorder="1" applyAlignment="1">
      <alignment horizontal="center" vertical="center" wrapText="1"/>
    </xf>
    <xf numFmtId="0" fontId="92" fillId="74" borderId="7" xfId="0" applyFont="1" applyFill="1" applyBorder="1" applyAlignment="1">
      <alignment horizontal="left" vertical="center" wrapText="1"/>
    </xf>
    <xf numFmtId="3" fontId="92" fillId="74" borderId="6" xfId="0" applyNumberFormat="1" applyFont="1" applyFill="1" applyBorder="1" applyAlignment="1">
      <alignment horizontal="right" vertical="center" wrapText="1"/>
    </xf>
    <xf numFmtId="0" fontId="92" fillId="52" borderId="7" xfId="0" applyFont="1" applyFill="1" applyBorder="1" applyAlignment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Border="1" applyAlignment="1" applyProtection="1">
      <alignment horizontal="right" vertical="center" wrapText="1"/>
      <protection locked="0"/>
    </xf>
    <xf numFmtId="3" fontId="102" fillId="0" borderId="6" xfId="0" applyNumberFormat="1" applyFont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Font="1" applyFill="1" applyBorder="1" applyAlignment="1">
      <alignment horizontal="left" vertical="center" wrapText="1" indent="1"/>
    </xf>
    <xf numFmtId="0" fontId="92" fillId="52" borderId="7" xfId="0" applyFont="1" applyFill="1" applyBorder="1" applyAlignment="1">
      <alignment horizontal="left" vertical="center" wrapText="1" indent="1"/>
    </xf>
    <xf numFmtId="3" fontId="102" fillId="0" borderId="6" xfId="0" applyNumberFormat="1" applyFont="1" applyBorder="1"/>
    <xf numFmtId="3" fontId="102" fillId="52" borderId="6" xfId="0" applyNumberFormat="1" applyFont="1" applyFill="1" applyBorder="1"/>
    <xf numFmtId="0" fontId="103" fillId="0" borderId="0" xfId="0" applyFont="1"/>
    <xf numFmtId="0" fontId="103" fillId="0" borderId="1" xfId="16" applyNumberFormat="1" applyFont="1" applyAlignment="1" applyProtection="1">
      <alignment horizontal="left" vertical="center"/>
      <protection locked="0"/>
    </xf>
    <xf numFmtId="0" fontId="105" fillId="0" borderId="0" xfId="0" applyFont="1"/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Border="1" applyAlignment="1" applyProtection="1">
      <alignment horizontal="left" vertical="center" wrapText="1"/>
      <protection locked="0"/>
    </xf>
    <xf numFmtId="0" fontId="89" fillId="0" borderId="15" xfId="4" applyFont="1" applyBorder="1" applyAlignment="1" applyProtection="1">
      <alignment horizontal="left" vertical="center" wrapText="1"/>
      <protection locked="0"/>
    </xf>
    <xf numFmtId="0" fontId="89" fillId="0" borderId="21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/>
    <xf numFmtId="0" fontId="6" fillId="0" borderId="0" xfId="4" applyFont="1" applyAlignment="1">
      <alignment horizontal="center" vertical="center" wrapText="1"/>
    </xf>
    <xf numFmtId="0" fontId="90" fillId="0" borderId="0" xfId="4" applyFont="1"/>
    <xf numFmtId="0" fontId="48" fillId="0" borderId="12" xfId="0" applyFont="1" applyBorder="1"/>
    <xf numFmtId="0" fontId="48" fillId="0" borderId="0" xfId="0" applyFont="1"/>
    <xf numFmtId="0" fontId="50" fillId="0" borderId="0" xfId="2" applyFont="1" applyAlignment="1">
      <alignment horizontal="center" vertical="center" wrapText="1"/>
    </xf>
    <xf numFmtId="0" fontId="86" fillId="55" borderId="9" xfId="0" applyFont="1" applyFill="1" applyBorder="1" applyAlignment="1">
      <alignment horizontal="center" vertical="center" wrapText="1"/>
    </xf>
    <xf numFmtId="0" fontId="86" fillId="55" borderId="30" xfId="0" applyFont="1" applyFill="1" applyBorder="1" applyAlignment="1">
      <alignment horizontal="center" vertical="center" wrapText="1"/>
    </xf>
    <xf numFmtId="0" fontId="86" fillId="55" borderId="7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30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79" fillId="55" borderId="9" xfId="0" applyFont="1" applyFill="1" applyBorder="1" applyAlignment="1">
      <alignment horizontal="center" vertical="center" wrapText="1"/>
    </xf>
    <xf numFmtId="0" fontId="79" fillId="55" borderId="30" xfId="0" applyFont="1" applyFill="1" applyBorder="1" applyAlignment="1">
      <alignment horizontal="center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9" xfId="0" applyFont="1" applyFill="1" applyBorder="1" applyAlignment="1">
      <alignment horizontal="center" vertical="center" wrapText="1"/>
    </xf>
    <xf numFmtId="0" fontId="80" fillId="55" borderId="30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Normal="100" workbookViewId="0">
      <selection activeCell="D29" sqref="D29"/>
    </sheetView>
  </sheetViews>
  <sheetFormatPr defaultColWidth="0" defaultRowHeight="15"/>
  <cols>
    <col min="1" max="1" width="7.5546875" style="44" customWidth="1"/>
    <col min="2" max="2" width="36.109375" style="44" bestFit="1" customWidth="1"/>
    <col min="3" max="4" width="19.5546875" style="44" customWidth="1"/>
    <col min="5" max="5" width="21.44140625" style="44" customWidth="1"/>
    <col min="6" max="6" width="21.109375" style="44" customWidth="1"/>
    <col min="7" max="7" width="21.6640625" style="44" customWidth="1"/>
    <col min="8" max="8" width="13.6640625" style="44" customWidth="1"/>
    <col min="9" max="12" width="11.44140625" style="44" hidden="1" customWidth="1"/>
    <col min="13" max="13" width="7.44140625" style="44" hidden="1" customWidth="1"/>
    <col min="14" max="14" width="80.109375" style="44" hidden="1" customWidth="1"/>
    <col min="15" max="15" width="7.6640625" style="44" hidden="1" customWidth="1"/>
    <col min="16" max="16" width="62" style="44" hidden="1" customWidth="1"/>
    <col min="17" max="17" width="33.5546875" style="44" hidden="1" customWidth="1"/>
    <col min="18" max="18" width="50.109375" style="44" hidden="1" customWidth="1"/>
    <col min="19" max="19" width="39.109375" style="44" hidden="1" customWidth="1"/>
    <col min="20" max="20" width="14.44140625" style="44" hidden="1" customWidth="1"/>
    <col min="21" max="21" width="15.5546875" style="44" hidden="1" customWidth="1"/>
    <col min="22" max="22" width="49.33203125" style="44" hidden="1" customWidth="1"/>
    <col min="23" max="23" width="7.44140625" style="44" hidden="1" customWidth="1"/>
    <col min="24" max="28" width="11.44140625" style="44" hidden="1" customWidth="1"/>
    <col min="29" max="16384" width="0" style="44" hidden="1"/>
  </cols>
  <sheetData>
    <row r="1" spans="1:28" ht="36.75" customHeight="1" thickBot="1">
      <c r="A1" s="45"/>
      <c r="B1" s="182" t="s">
        <v>182</v>
      </c>
      <c r="C1" s="304" t="s">
        <v>3215</v>
      </c>
      <c r="D1" s="305"/>
      <c r="E1" s="305"/>
      <c r="F1" s="305"/>
      <c r="G1" s="306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16.2" thickBot="1">
      <c r="A2" s="45"/>
      <c r="B2" s="183" t="s">
        <v>0</v>
      </c>
      <c r="C2" s="307" t="s">
        <v>3231</v>
      </c>
      <c r="D2" s="308"/>
      <c r="E2" s="308"/>
      <c r="F2" s="308"/>
      <c r="G2" s="309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16.2" thickBot="1">
      <c r="A3" s="46"/>
      <c r="B3" s="183" t="s">
        <v>1</v>
      </c>
      <c r="C3" s="307" t="s">
        <v>3216</v>
      </c>
      <c r="D3" s="308"/>
      <c r="E3" s="308"/>
      <c r="F3" s="308"/>
      <c r="G3" s="309"/>
      <c r="H3" s="45"/>
      <c r="I3" s="45"/>
      <c r="J3" s="45"/>
      <c r="K3" s="45"/>
      <c r="L3" s="45"/>
      <c r="M3" s="47" t="s">
        <v>185</v>
      </c>
      <c r="N3" s="47" t="s">
        <v>506</v>
      </c>
      <c r="O3" s="47" t="s">
        <v>186</v>
      </c>
      <c r="P3" s="47" t="s">
        <v>187</v>
      </c>
      <c r="Q3" s="47" t="s">
        <v>188</v>
      </c>
      <c r="R3" s="47" t="s">
        <v>189</v>
      </c>
      <c r="S3" s="47" t="s">
        <v>190</v>
      </c>
      <c r="T3" s="47" t="s">
        <v>191</v>
      </c>
      <c r="U3" s="47" t="s">
        <v>192</v>
      </c>
      <c r="V3" s="47" t="s">
        <v>504</v>
      </c>
      <c r="W3" s="48" t="s">
        <v>157</v>
      </c>
      <c r="X3" s="45"/>
      <c r="Y3" s="45"/>
      <c r="Z3" s="45"/>
      <c r="AA3" s="45"/>
      <c r="AB3" s="45"/>
    </row>
    <row r="4" spans="1:28" ht="16.2" thickBot="1">
      <c r="A4" s="49"/>
      <c r="B4" s="183" t="s">
        <v>2</v>
      </c>
      <c r="C4" s="307" t="s">
        <v>3217</v>
      </c>
      <c r="D4" s="308"/>
      <c r="E4" s="308"/>
      <c r="F4" s="308"/>
      <c r="G4" s="309"/>
      <c r="H4" s="45"/>
      <c r="I4" s="45"/>
      <c r="J4" s="45"/>
      <c r="K4" s="45"/>
      <c r="L4" s="45"/>
      <c r="M4" s="44">
        <v>0</v>
      </c>
      <c r="N4" s="44" t="s">
        <v>507</v>
      </c>
      <c r="V4" s="44" t="s">
        <v>525</v>
      </c>
      <c r="W4" s="44" t="s">
        <v>525</v>
      </c>
      <c r="X4" s="45"/>
      <c r="Y4" s="45"/>
      <c r="Z4" s="45"/>
      <c r="AA4" s="45"/>
      <c r="AB4" s="45"/>
    </row>
    <row r="5" spans="1:28" ht="16.2" thickBot="1">
      <c r="A5" s="49"/>
      <c r="B5" s="183" t="s">
        <v>181</v>
      </c>
      <c r="C5" s="307" t="s">
        <v>3218</v>
      </c>
      <c r="D5" s="308"/>
      <c r="E5" s="308"/>
      <c r="F5" s="308"/>
      <c r="G5" s="309"/>
      <c r="H5" s="45"/>
      <c r="I5" s="45"/>
      <c r="J5" s="45"/>
      <c r="K5" s="45"/>
      <c r="L5" s="45"/>
      <c r="M5" s="92">
        <f t="shared" ref="M5:M71" si="0">+M4+1</f>
        <v>1</v>
      </c>
      <c r="N5" s="90" t="str">
        <f t="shared" ref="N5:N36" si="1">O5&amp;" "&amp;P5</f>
        <v>1222 MINISTARSTVO ZNANOSTI, OBRAZOVANJA I MLADIH</v>
      </c>
      <c r="O5" s="90">
        <v>1222</v>
      </c>
      <c r="P5" s="93" t="s">
        <v>2109</v>
      </c>
      <c r="Q5" s="94"/>
      <c r="R5" s="95" t="s">
        <v>193</v>
      </c>
      <c r="S5" s="93" t="s">
        <v>194</v>
      </c>
      <c r="T5" s="91">
        <v>3271030</v>
      </c>
      <c r="U5" s="87" t="s">
        <v>821</v>
      </c>
      <c r="V5" s="88" t="s">
        <v>741</v>
      </c>
      <c r="W5" s="89" t="s">
        <v>555</v>
      </c>
      <c r="X5" s="45"/>
      <c r="Y5" s="45"/>
      <c r="Z5" s="45"/>
      <c r="AA5" s="45"/>
      <c r="AB5" s="45"/>
    </row>
    <row r="6" spans="1:28">
      <c r="A6" s="49"/>
      <c r="B6" s="49"/>
      <c r="C6" s="49"/>
      <c r="D6" s="49"/>
      <c r="E6" s="45"/>
      <c r="F6" s="45"/>
      <c r="G6" s="45"/>
      <c r="H6" s="45"/>
      <c r="I6" s="45"/>
      <c r="J6" s="45"/>
      <c r="K6" s="45"/>
      <c r="L6" s="45"/>
      <c r="M6" s="92">
        <f t="shared" si="0"/>
        <v>2</v>
      </c>
      <c r="N6" s="90" t="str">
        <f t="shared" si="1"/>
        <v>1757 SVEUČILIŠTE U ZAGREBU FAKULTET ELEKTROTEHNIKE I RAČUNARSTVA</v>
      </c>
      <c r="O6" s="90">
        <v>1757</v>
      </c>
      <c r="P6" s="93" t="s">
        <v>2369</v>
      </c>
      <c r="Q6" s="94" t="s">
        <v>302</v>
      </c>
      <c r="R6" s="95" t="s">
        <v>316</v>
      </c>
      <c r="S6" s="93" t="s">
        <v>194</v>
      </c>
      <c r="T6" s="91">
        <v>3276643</v>
      </c>
      <c r="U6" s="87" t="s">
        <v>317</v>
      </c>
      <c r="V6" s="88" t="s">
        <v>41</v>
      </c>
      <c r="W6" s="89" t="s">
        <v>40</v>
      </c>
      <c r="X6" s="45"/>
      <c r="Y6" s="45"/>
      <c r="Z6" s="45"/>
      <c r="AA6" s="45"/>
      <c r="AB6" s="45"/>
    </row>
    <row r="7" spans="1:28" s="184" customFormat="1" ht="28.5" customHeight="1">
      <c r="B7" s="312" t="s">
        <v>2914</v>
      </c>
      <c r="C7" s="312"/>
      <c r="D7" s="312"/>
      <c r="E7" s="313"/>
      <c r="F7" s="313"/>
      <c r="G7" s="313"/>
      <c r="H7" s="185"/>
      <c r="I7" s="185"/>
      <c r="J7" s="185"/>
      <c r="K7" s="185"/>
      <c r="L7" s="185"/>
      <c r="M7" s="92">
        <f t="shared" si="0"/>
        <v>3</v>
      </c>
      <c r="N7" s="90" t="str">
        <f t="shared" si="1"/>
        <v>1781 SVEUČILIŠTE U ZAGREBU - PRIRODOSLOVNO-MATEMATIČKI FAKULTET</v>
      </c>
      <c r="O7" s="90">
        <v>1781</v>
      </c>
      <c r="P7" s="93" t="s">
        <v>359</v>
      </c>
      <c r="Q7" s="94" t="s">
        <v>302</v>
      </c>
      <c r="R7" s="95" t="s">
        <v>360</v>
      </c>
      <c r="S7" s="93" t="s">
        <v>194</v>
      </c>
      <c r="T7" s="91">
        <v>3270149</v>
      </c>
      <c r="U7" s="87" t="s">
        <v>361</v>
      </c>
      <c r="V7" s="88" t="s">
        <v>41</v>
      </c>
      <c r="W7" s="89" t="s">
        <v>40</v>
      </c>
      <c r="X7" s="185"/>
      <c r="Y7" s="185"/>
      <c r="Z7" s="185"/>
      <c r="AA7" s="185"/>
      <c r="AB7" s="185"/>
    </row>
    <row r="8" spans="1:28" s="184" customFormat="1" ht="12" customHeight="1">
      <c r="B8" s="144"/>
      <c r="C8" s="144"/>
      <c r="D8" s="144"/>
      <c r="H8" s="185"/>
      <c r="I8" s="185"/>
      <c r="J8" s="185"/>
      <c r="K8" s="185"/>
      <c r="L8" s="185"/>
      <c r="M8" s="92">
        <f t="shared" si="0"/>
        <v>4</v>
      </c>
      <c r="N8" s="90" t="str">
        <f t="shared" si="1"/>
        <v>1790 SVEUČILIŠTE U ZAGREBU FAKULTET KEMIJSKOG INŽENJERSTVA I TEHNOLOGIJE</v>
      </c>
      <c r="O8" s="90">
        <v>1790</v>
      </c>
      <c r="P8" s="93" t="s">
        <v>2315</v>
      </c>
      <c r="Q8" s="94" t="s">
        <v>302</v>
      </c>
      <c r="R8" s="95" t="s">
        <v>321</v>
      </c>
      <c r="S8" s="93" t="s">
        <v>194</v>
      </c>
      <c r="T8" s="91">
        <v>3250270</v>
      </c>
      <c r="U8" s="87" t="s">
        <v>322</v>
      </c>
      <c r="V8" s="88" t="s">
        <v>41</v>
      </c>
      <c r="W8" s="89" t="s">
        <v>40</v>
      </c>
      <c r="X8" s="185"/>
      <c r="Y8" s="185"/>
      <c r="Z8" s="185"/>
      <c r="AA8" s="185"/>
      <c r="AB8" s="185"/>
    </row>
    <row r="9" spans="1:28" s="184" customFormat="1" ht="12" customHeight="1">
      <c r="B9" s="312" t="s">
        <v>1771</v>
      </c>
      <c r="C9" s="312"/>
      <c r="D9" s="312"/>
      <c r="E9" s="313"/>
      <c r="F9" s="313"/>
      <c r="G9" s="313"/>
      <c r="H9" s="185"/>
      <c r="I9" s="185"/>
      <c r="J9" s="185"/>
      <c r="K9" s="185"/>
      <c r="L9" s="185"/>
      <c r="M9" s="92">
        <f t="shared" si="0"/>
        <v>5</v>
      </c>
      <c r="N9" s="90" t="str">
        <f t="shared" si="1"/>
        <v>1804 SVEUČILIŠTE U ZAGREBU - TEKSTILNO-TEHNOLOŠKI FAKULTET</v>
      </c>
      <c r="O9" s="90">
        <v>1804</v>
      </c>
      <c r="P9" s="93" t="s">
        <v>2309</v>
      </c>
      <c r="Q9" s="94" t="s">
        <v>302</v>
      </c>
      <c r="R9" s="95" t="s">
        <v>367</v>
      </c>
      <c r="S9" s="93" t="s">
        <v>194</v>
      </c>
      <c r="T9" s="91">
        <v>3207064</v>
      </c>
      <c r="U9" s="87" t="s">
        <v>368</v>
      </c>
      <c r="V9" s="88" t="s">
        <v>41</v>
      </c>
      <c r="W9" s="89" t="s">
        <v>40</v>
      </c>
      <c r="X9" s="185"/>
      <c r="Y9" s="185"/>
      <c r="Z9" s="185"/>
      <c r="AA9" s="185"/>
      <c r="AB9" s="185"/>
    </row>
    <row r="10" spans="1:28" s="184" customFormat="1" ht="12" customHeight="1">
      <c r="B10" s="144"/>
      <c r="C10" s="144"/>
      <c r="D10" s="144"/>
      <c r="H10" s="185"/>
      <c r="I10" s="185"/>
      <c r="J10" s="185"/>
      <c r="K10" s="185"/>
      <c r="L10" s="185"/>
      <c r="M10" s="92">
        <f t="shared" si="0"/>
        <v>6</v>
      </c>
      <c r="N10" s="90" t="str">
        <f t="shared" si="1"/>
        <v>1812 Sveučilište u Zagrebu FAKULTET PROMETNIH ZNANOSTI</v>
      </c>
      <c r="O10" s="90">
        <v>1812</v>
      </c>
      <c r="P10" s="93" t="s">
        <v>2387</v>
      </c>
      <c r="Q10" s="94" t="s">
        <v>302</v>
      </c>
      <c r="R10" s="95" t="s">
        <v>326</v>
      </c>
      <c r="S10" s="93" t="s">
        <v>194</v>
      </c>
      <c r="T10" s="91">
        <v>3260771</v>
      </c>
      <c r="U10" s="87" t="s">
        <v>327</v>
      </c>
      <c r="V10" s="88" t="s">
        <v>41</v>
      </c>
      <c r="W10" s="89" t="s">
        <v>40</v>
      </c>
      <c r="X10" s="185"/>
      <c r="Y10" s="185"/>
      <c r="Z10" s="185"/>
      <c r="AA10" s="185"/>
      <c r="AB10" s="185"/>
    </row>
    <row r="11" spans="1:28" s="184" customFormat="1" ht="17.25" customHeight="1">
      <c r="B11" s="312" t="s">
        <v>2078</v>
      </c>
      <c r="C11" s="312"/>
      <c r="D11" s="312"/>
      <c r="E11" s="313"/>
      <c r="F11" s="313"/>
      <c r="G11" s="313"/>
      <c r="H11" s="144"/>
      <c r="I11" s="185"/>
      <c r="J11" s="185"/>
      <c r="K11" s="185"/>
      <c r="L11" s="185"/>
      <c r="M11" s="92">
        <f t="shared" si="0"/>
        <v>7</v>
      </c>
      <c r="N11" s="90" t="str">
        <f t="shared" si="1"/>
        <v>1829 SVEUČILIŠTE U ZAGREBU, FAKULTET STROJARSTVA I BRODOGRADNJE</v>
      </c>
      <c r="O11" s="90">
        <v>1829</v>
      </c>
      <c r="P11" s="93" t="s">
        <v>2363</v>
      </c>
      <c r="Q11" s="94" t="s">
        <v>302</v>
      </c>
      <c r="R11" s="95" t="s">
        <v>328</v>
      </c>
      <c r="S11" s="93" t="s">
        <v>194</v>
      </c>
      <c r="T11" s="91">
        <v>3276546</v>
      </c>
      <c r="U11" s="87" t="s">
        <v>329</v>
      </c>
      <c r="V11" s="88" t="s">
        <v>41</v>
      </c>
      <c r="W11" s="89" t="s">
        <v>40</v>
      </c>
      <c r="X11" s="185"/>
      <c r="Y11" s="185"/>
      <c r="Z11" s="185"/>
      <c r="AA11" s="185"/>
      <c r="AB11" s="185"/>
    </row>
    <row r="12" spans="1:28" ht="16.5" customHeight="1">
      <c r="A12" s="50"/>
      <c r="B12" s="50"/>
      <c r="C12" s="50"/>
      <c r="D12" s="50"/>
      <c r="E12" s="45"/>
      <c r="F12" s="45"/>
      <c r="G12" s="119" t="s">
        <v>1896</v>
      </c>
      <c r="H12" s="54"/>
      <c r="I12" s="45"/>
      <c r="J12" s="45"/>
      <c r="K12" s="45"/>
      <c r="L12" s="45"/>
      <c r="M12" s="92">
        <f t="shared" si="0"/>
        <v>8</v>
      </c>
      <c r="N12" s="90" t="str">
        <f t="shared" si="1"/>
        <v>1837 SVEUČILIŠTE U ZAGREBU  GRAĐEVINSKI FAKULTET</v>
      </c>
      <c r="O12" s="90">
        <v>1837</v>
      </c>
      <c r="P12" s="93" t="s">
        <v>2411</v>
      </c>
      <c r="Q12" s="94" t="s">
        <v>302</v>
      </c>
      <c r="R12" s="95" t="s">
        <v>341</v>
      </c>
      <c r="S12" s="93" t="s">
        <v>194</v>
      </c>
      <c r="T12" s="91">
        <v>3227120</v>
      </c>
      <c r="U12" s="87" t="s">
        <v>342</v>
      </c>
      <c r="V12" s="88" t="s">
        <v>41</v>
      </c>
      <c r="W12" s="89" t="s">
        <v>40</v>
      </c>
      <c r="X12" s="45"/>
      <c r="Y12" s="45"/>
      <c r="Z12" s="45"/>
      <c r="AA12" s="45"/>
      <c r="AB12" s="45"/>
    </row>
    <row r="13" spans="1:28" ht="28.8">
      <c r="A13" s="51"/>
      <c r="B13" s="51"/>
      <c r="C13" s="51" t="s">
        <v>2926</v>
      </c>
      <c r="D13" s="51" t="s">
        <v>2927</v>
      </c>
      <c r="E13" s="51" t="s">
        <v>2928</v>
      </c>
      <c r="F13" s="51" t="s">
        <v>2077</v>
      </c>
      <c r="G13" s="51" t="s">
        <v>2929</v>
      </c>
      <c r="H13" s="45"/>
      <c r="I13" s="45"/>
      <c r="J13" s="45"/>
      <c r="K13" s="45"/>
      <c r="L13" s="45"/>
      <c r="M13" s="92">
        <f t="shared" si="0"/>
        <v>9</v>
      </c>
      <c r="N13" s="90" t="str">
        <f t="shared" si="1"/>
        <v>1845 SVEUČILIŠTE U ZAGREBU PREHRAMBENO-BIOTEHNOLOŠKI FAKULTET</v>
      </c>
      <c r="O13" s="90">
        <v>1845</v>
      </c>
      <c r="P13" s="93" t="s">
        <v>2915</v>
      </c>
      <c r="Q13" s="94" t="s">
        <v>302</v>
      </c>
      <c r="R13" s="95" t="s">
        <v>362</v>
      </c>
      <c r="S13" s="93" t="s">
        <v>194</v>
      </c>
      <c r="T13" s="91">
        <v>3207102</v>
      </c>
      <c r="U13" s="87" t="s">
        <v>358</v>
      </c>
      <c r="V13" s="88" t="s">
        <v>41</v>
      </c>
      <c r="W13" s="89" t="s">
        <v>40</v>
      </c>
      <c r="X13" s="45"/>
      <c r="Y13" s="45"/>
      <c r="Z13" s="45"/>
      <c r="AA13" s="45"/>
      <c r="AB13" s="45"/>
    </row>
    <row r="14" spans="1:28" ht="19.5" customHeight="1">
      <c r="A14" s="55">
        <v>6</v>
      </c>
      <c r="B14" s="52" t="s">
        <v>4</v>
      </c>
      <c r="C14" s="229">
        <v>36671427.609999999</v>
      </c>
      <c r="D14" s="229">
        <v>39023833</v>
      </c>
      <c r="E14" s="56">
        <f>'A.1 PRIHODI I RASHODI EK'!F11</f>
        <v>42822417</v>
      </c>
      <c r="F14" s="56">
        <f>'A.1 PRIHODI I RASHODI EK'!G11</f>
        <v>44686364</v>
      </c>
      <c r="G14" s="56">
        <f>'A.1 PRIHODI I RASHODI EK'!H11</f>
        <v>47151706</v>
      </c>
      <c r="H14" s="45"/>
      <c r="I14" s="58"/>
      <c r="J14" s="45"/>
      <c r="K14" s="45"/>
      <c r="L14" s="45"/>
      <c r="M14" s="92">
        <f t="shared" si="0"/>
        <v>10</v>
      </c>
      <c r="N14" s="90" t="str">
        <f t="shared" si="1"/>
        <v>1853 SVEUČILIŠTE U ZAGREBU - GEODETSKI FAKULTET</v>
      </c>
      <c r="O14" s="90">
        <v>1853</v>
      </c>
      <c r="P14" s="93" t="s">
        <v>335</v>
      </c>
      <c r="Q14" s="94" t="s">
        <v>302</v>
      </c>
      <c r="R14" s="95" t="s">
        <v>807</v>
      </c>
      <c r="S14" s="93" t="s">
        <v>194</v>
      </c>
      <c r="T14" s="91">
        <v>3204987</v>
      </c>
      <c r="U14" s="87" t="s">
        <v>336</v>
      </c>
      <c r="V14" s="88" t="s">
        <v>41</v>
      </c>
      <c r="W14" s="89" t="s">
        <v>40</v>
      </c>
      <c r="X14" s="45"/>
      <c r="Y14" s="45"/>
      <c r="Z14" s="45"/>
      <c r="AA14" s="45"/>
      <c r="AB14" s="45"/>
    </row>
    <row r="15" spans="1:28" ht="19.5" customHeight="1">
      <c r="A15" s="55">
        <v>7</v>
      </c>
      <c r="B15" s="57" t="s">
        <v>5</v>
      </c>
      <c r="C15" s="229">
        <v>505.11</v>
      </c>
      <c r="D15" s="229">
        <v>238</v>
      </c>
      <c r="E15" s="56">
        <f>'A.1 PRIHODI I RASHODI EK'!F19</f>
        <v>0</v>
      </c>
      <c r="F15" s="56">
        <f>'A.1 PRIHODI I RASHODI EK'!G19</f>
        <v>0</v>
      </c>
      <c r="G15" s="56">
        <f>'A.1 PRIHODI I RASHODI EK'!H19</f>
        <v>0</v>
      </c>
      <c r="H15" s="45"/>
      <c r="I15" s="45"/>
      <c r="J15" s="45"/>
      <c r="K15" s="45"/>
      <c r="L15" s="45"/>
      <c r="M15" s="92">
        <f t="shared" si="0"/>
        <v>11</v>
      </c>
      <c r="N15" s="90" t="str">
        <f t="shared" si="1"/>
        <v>1861 SVEUČILIŠTE U ZAGREBU - ARHITEKTONSKI FAKULTET</v>
      </c>
      <c r="O15" s="90">
        <v>1861</v>
      </c>
      <c r="P15" s="93" t="s">
        <v>2361</v>
      </c>
      <c r="Q15" s="94" t="s">
        <v>302</v>
      </c>
      <c r="R15" s="95" t="s">
        <v>310</v>
      </c>
      <c r="S15" s="93" t="s">
        <v>194</v>
      </c>
      <c r="T15" s="91">
        <v>3204952</v>
      </c>
      <c r="U15" s="87" t="s">
        <v>311</v>
      </c>
      <c r="V15" s="88" t="s">
        <v>41</v>
      </c>
      <c r="W15" s="89" t="s">
        <v>40</v>
      </c>
      <c r="X15" s="45"/>
      <c r="Y15" s="45"/>
      <c r="Z15" s="45"/>
      <c r="AA15" s="45"/>
      <c r="AB15" s="45"/>
    </row>
    <row r="16" spans="1:28" ht="19.5" customHeight="1">
      <c r="A16" s="52"/>
      <c r="B16" s="52" t="s">
        <v>3</v>
      </c>
      <c r="C16" s="53">
        <f>SUM(C14:C15)</f>
        <v>36671932.719999999</v>
      </c>
      <c r="D16" s="53">
        <f>SUM(D14:D15)</f>
        <v>39024071</v>
      </c>
      <c r="E16" s="53">
        <f>SUM(E14:E15)</f>
        <v>42822417</v>
      </c>
      <c r="F16" s="53">
        <f>+F14+F15</f>
        <v>44686364</v>
      </c>
      <c r="G16" s="53">
        <f>+G14+G15</f>
        <v>47151706</v>
      </c>
      <c r="H16" s="45"/>
      <c r="I16" s="45"/>
      <c r="J16" s="45"/>
      <c r="K16" s="45"/>
      <c r="L16" s="45"/>
      <c r="M16" s="92">
        <f t="shared" si="0"/>
        <v>12</v>
      </c>
      <c r="N16" s="90" t="str">
        <f t="shared" si="1"/>
        <v>1870 SVEUČILIŠTE U ZAGREBU STOMATOLOŠKI FAKULTET</v>
      </c>
      <c r="O16" s="90">
        <v>1870</v>
      </c>
      <c r="P16" s="93" t="s">
        <v>2916</v>
      </c>
      <c r="Q16" s="94" t="s">
        <v>302</v>
      </c>
      <c r="R16" s="95" t="s">
        <v>364</v>
      </c>
      <c r="S16" s="93" t="s">
        <v>194</v>
      </c>
      <c r="T16" s="91">
        <v>3204995</v>
      </c>
      <c r="U16" s="87" t="s">
        <v>365</v>
      </c>
      <c r="V16" s="88" t="s">
        <v>41</v>
      </c>
      <c r="W16" s="89" t="s">
        <v>40</v>
      </c>
      <c r="X16" s="45"/>
      <c r="Y16" s="45"/>
      <c r="Z16" s="45"/>
      <c r="AA16" s="45"/>
      <c r="AB16" s="45"/>
    </row>
    <row r="17" spans="1:28" ht="19.5" customHeight="1">
      <c r="A17" s="59">
        <v>3</v>
      </c>
      <c r="B17" s="52" t="s">
        <v>7</v>
      </c>
      <c r="C17" s="226">
        <v>34852481</v>
      </c>
      <c r="D17" s="226">
        <v>38886602</v>
      </c>
      <c r="E17" s="61">
        <f>'A.1 PRIHODI I RASHODI EK'!F27</f>
        <v>42711749</v>
      </c>
      <c r="F17" s="61">
        <f>'A.1 PRIHODI I RASHODI EK'!G27</f>
        <v>44065456</v>
      </c>
      <c r="G17" s="61">
        <f>'A.1 PRIHODI I RASHODI EK'!H27</f>
        <v>46475820</v>
      </c>
      <c r="H17" s="45"/>
      <c r="I17" s="45"/>
      <c r="J17" s="45"/>
      <c r="K17" s="45"/>
      <c r="L17" s="45"/>
      <c r="M17" s="92">
        <f t="shared" si="0"/>
        <v>13</v>
      </c>
      <c r="N17" s="90" t="str">
        <f t="shared" si="1"/>
        <v>1888 SVEUČILIŠTE U ZAGREBU, MEDICINSKI FAKULTET</v>
      </c>
      <c r="O17" s="90">
        <v>1888</v>
      </c>
      <c r="P17" s="93" t="s">
        <v>2355</v>
      </c>
      <c r="Q17" s="94" t="s">
        <v>302</v>
      </c>
      <c r="R17" s="95" t="s">
        <v>348</v>
      </c>
      <c r="S17" s="93" t="s">
        <v>194</v>
      </c>
      <c r="T17" s="91">
        <v>3270211</v>
      </c>
      <c r="U17" s="87" t="s">
        <v>349</v>
      </c>
      <c r="V17" s="88" t="s">
        <v>41</v>
      </c>
      <c r="W17" s="89" t="s">
        <v>40</v>
      </c>
      <c r="X17" s="45"/>
      <c r="Y17" s="45"/>
      <c r="Z17" s="45"/>
      <c r="AA17" s="45"/>
      <c r="AB17" s="45"/>
    </row>
    <row r="18" spans="1:28" ht="19.5" customHeight="1">
      <c r="A18" s="55">
        <v>4</v>
      </c>
      <c r="B18" s="57" t="s">
        <v>8</v>
      </c>
      <c r="C18" s="226">
        <v>314901.68</v>
      </c>
      <c r="D18" s="226">
        <v>539388</v>
      </c>
      <c r="E18" s="61">
        <f>'A.1 PRIHODI I RASHODI EK'!F35</f>
        <v>722062</v>
      </c>
      <c r="F18" s="61">
        <f>'A.1 PRIHODI I RASHODI EK'!G35</f>
        <v>725427</v>
      </c>
      <c r="G18" s="61">
        <f>'A.1 PRIHODI I RASHODI EK'!H35</f>
        <v>675886</v>
      </c>
      <c r="H18" s="45"/>
      <c r="I18" s="45"/>
      <c r="J18" s="45"/>
      <c r="K18" s="45"/>
      <c r="L18" s="45"/>
      <c r="M18" s="92">
        <f t="shared" si="0"/>
        <v>14</v>
      </c>
      <c r="N18" s="90" t="str">
        <f t="shared" si="1"/>
        <v>1896 SVEUČILIŠTE U ZAGREBU FAKULTET ŠUMARSTVA I DRVNE TEHNOLOGIJE</v>
      </c>
      <c r="O18" s="90">
        <v>1896</v>
      </c>
      <c r="P18" s="93" t="s">
        <v>2917</v>
      </c>
      <c r="Q18" s="94" t="s">
        <v>302</v>
      </c>
      <c r="R18" s="95" t="s">
        <v>304</v>
      </c>
      <c r="S18" s="93" t="s">
        <v>194</v>
      </c>
      <c r="T18" s="91">
        <v>3281485</v>
      </c>
      <c r="U18" s="87" t="s">
        <v>366</v>
      </c>
      <c r="V18" s="88" t="s">
        <v>41</v>
      </c>
      <c r="W18" s="89" t="s">
        <v>40</v>
      </c>
      <c r="X18" s="45"/>
      <c r="Y18" s="45"/>
      <c r="Z18" s="45"/>
      <c r="AA18" s="45"/>
      <c r="AB18" s="45"/>
    </row>
    <row r="19" spans="1:28" ht="19.5" customHeight="1">
      <c r="A19" s="59"/>
      <c r="B19" s="57" t="s">
        <v>6</v>
      </c>
      <c r="C19" s="60">
        <f>SUM(C17:C18)</f>
        <v>35167382.68</v>
      </c>
      <c r="D19" s="60">
        <f>SUM(D17:D18)</f>
        <v>39425990</v>
      </c>
      <c r="E19" s="60">
        <f>SUM(E17:E18)</f>
        <v>43433811</v>
      </c>
      <c r="F19" s="60">
        <f>+F17+F18</f>
        <v>44790883</v>
      </c>
      <c r="G19" s="60">
        <f>+G17+G18</f>
        <v>47151706</v>
      </c>
      <c r="H19" s="45"/>
      <c r="I19" s="45"/>
      <c r="J19" s="45"/>
      <c r="K19" s="45"/>
      <c r="L19" s="45"/>
      <c r="M19" s="92">
        <f t="shared" si="0"/>
        <v>15</v>
      </c>
      <c r="N19" s="90" t="str">
        <f t="shared" si="1"/>
        <v>1907 SVEUČILIŠTE U ZAGREBU - FAKULTET POLITIČKIH ZNANOSTI</v>
      </c>
      <c r="O19" s="90">
        <v>1907</v>
      </c>
      <c r="P19" s="93" t="s">
        <v>323</v>
      </c>
      <c r="Q19" s="94" t="s">
        <v>302</v>
      </c>
      <c r="R19" s="95" t="s">
        <v>324</v>
      </c>
      <c r="S19" s="93" t="s">
        <v>194</v>
      </c>
      <c r="T19" s="91">
        <v>3270262</v>
      </c>
      <c r="U19" s="87" t="s">
        <v>325</v>
      </c>
      <c r="V19" s="88" t="s">
        <v>41</v>
      </c>
      <c r="W19" s="89" t="s">
        <v>40</v>
      </c>
      <c r="X19" s="45"/>
      <c r="Y19" s="45"/>
      <c r="Z19" s="45"/>
      <c r="AA19" s="45"/>
      <c r="AB19" s="45"/>
    </row>
    <row r="20" spans="1:28">
      <c r="A20" s="52"/>
      <c r="B20" s="52" t="s">
        <v>9</v>
      </c>
      <c r="C20" s="53">
        <f>+C16-C19</f>
        <v>1504550.0399999991</v>
      </c>
      <c r="D20" s="53">
        <f>+D16-D19</f>
        <v>-401919</v>
      </c>
      <c r="E20" s="53">
        <f>+E16-E19</f>
        <v>-611394</v>
      </c>
      <c r="F20" s="53">
        <f>+F16-F19</f>
        <v>-104519</v>
      </c>
      <c r="G20" s="53">
        <f>+G16-G19</f>
        <v>0</v>
      </c>
      <c r="H20" s="45"/>
      <c r="I20" s="45"/>
      <c r="J20" s="58"/>
      <c r="K20" s="45"/>
      <c r="L20" s="45"/>
      <c r="M20" s="92">
        <f t="shared" si="0"/>
        <v>16</v>
      </c>
      <c r="N20" s="90" t="str">
        <f t="shared" si="1"/>
        <v>1915 SVEUČILIŠTE U ZAGREBU - PRAVNI FAKULTET</v>
      </c>
      <c r="O20" s="90">
        <v>1915</v>
      </c>
      <c r="P20" s="93" t="s">
        <v>355</v>
      </c>
      <c r="Q20" s="94" t="s">
        <v>302</v>
      </c>
      <c r="R20" s="95" t="s">
        <v>356</v>
      </c>
      <c r="S20" s="93" t="s">
        <v>194</v>
      </c>
      <c r="T20" s="91">
        <v>3225909</v>
      </c>
      <c r="U20" s="87" t="s">
        <v>357</v>
      </c>
      <c r="V20" s="88" t="s">
        <v>41</v>
      </c>
      <c r="W20" s="89" t="s">
        <v>40</v>
      </c>
      <c r="X20" s="45"/>
      <c r="Y20" s="45"/>
      <c r="Z20" s="45"/>
      <c r="AA20" s="45"/>
      <c r="AB20" s="45"/>
    </row>
    <row r="21" spans="1:28" ht="11.25" customHeight="1">
      <c r="B21" s="310"/>
      <c r="C21" s="310"/>
      <c r="D21" s="310"/>
      <c r="E21" s="311"/>
      <c r="F21" s="311"/>
      <c r="G21" s="311"/>
      <c r="H21" s="45"/>
      <c r="I21" s="45"/>
      <c r="J21" s="63"/>
      <c r="K21" s="45"/>
      <c r="L21" s="45"/>
      <c r="M21" s="92">
        <f t="shared" si="0"/>
        <v>17</v>
      </c>
      <c r="N21" s="90" t="str">
        <f t="shared" si="1"/>
        <v>1923  SVEUČILIŠTE U ZAGREBU AGRONOMSKI FAKULTET</v>
      </c>
      <c r="O21" s="90">
        <v>1923</v>
      </c>
      <c r="P21" s="93" t="s">
        <v>2918</v>
      </c>
      <c r="Q21" s="94" t="s">
        <v>302</v>
      </c>
      <c r="R21" s="95" t="s">
        <v>304</v>
      </c>
      <c r="S21" s="93" t="s">
        <v>194</v>
      </c>
      <c r="T21" s="91">
        <v>3283097</v>
      </c>
      <c r="U21" s="87" t="s">
        <v>305</v>
      </c>
      <c r="V21" s="88" t="s">
        <v>41</v>
      </c>
      <c r="W21" s="89" t="s">
        <v>40</v>
      </c>
      <c r="X21" s="45"/>
      <c r="Y21" s="45"/>
      <c r="Z21" s="45"/>
      <c r="AA21" s="45"/>
      <c r="AB21" s="45"/>
    </row>
    <row r="22" spans="1:28" s="184" customFormat="1" ht="17.399999999999999">
      <c r="B22" s="312" t="s">
        <v>2079</v>
      </c>
      <c r="C22" s="312"/>
      <c r="D22" s="312"/>
      <c r="E22" s="313"/>
      <c r="F22" s="313"/>
      <c r="G22" s="313"/>
      <c r="H22" s="185"/>
      <c r="I22" s="185"/>
      <c r="J22" s="186"/>
      <c r="K22" s="185"/>
      <c r="L22" s="185"/>
      <c r="M22" s="92">
        <f t="shared" si="0"/>
        <v>18</v>
      </c>
      <c r="N22" s="90" t="str">
        <f t="shared" si="1"/>
        <v>1931 SVEUČILIŠTE U ZAGREBU - EKONOMSKI FAKULTET</v>
      </c>
      <c r="O22" s="90">
        <v>1931</v>
      </c>
      <c r="P22" s="93" t="s">
        <v>314</v>
      </c>
      <c r="Q22" s="94" t="s">
        <v>302</v>
      </c>
      <c r="R22" s="95" t="s">
        <v>803</v>
      </c>
      <c r="S22" s="93" t="s">
        <v>194</v>
      </c>
      <c r="T22" s="91">
        <v>3272079</v>
      </c>
      <c r="U22" s="87" t="s">
        <v>315</v>
      </c>
      <c r="V22" s="88" t="s">
        <v>41</v>
      </c>
      <c r="W22" s="89" t="s">
        <v>40</v>
      </c>
      <c r="X22" s="185"/>
      <c r="Y22" s="185"/>
      <c r="Z22" s="185"/>
      <c r="AA22" s="185"/>
      <c r="AB22" s="185"/>
    </row>
    <row r="23" spans="1:28">
      <c r="A23" s="50"/>
      <c r="B23" s="50"/>
      <c r="C23" s="50"/>
      <c r="D23" s="50"/>
      <c r="E23" s="45"/>
      <c r="F23" s="45"/>
      <c r="G23" s="119" t="s">
        <v>1896</v>
      </c>
      <c r="H23" s="45"/>
      <c r="I23" s="45"/>
      <c r="J23" s="45"/>
      <c r="K23" s="45"/>
      <c r="L23" s="45"/>
      <c r="M23" s="92">
        <f t="shared" si="0"/>
        <v>19</v>
      </c>
      <c r="N23" s="90" t="str">
        <f t="shared" si="1"/>
        <v>1940 SVEUČILIŠTE U ZAGREBU,  UČITELJSKI FAKULTET</v>
      </c>
      <c r="O23" s="90">
        <v>1940</v>
      </c>
      <c r="P23" s="93" t="s">
        <v>2919</v>
      </c>
      <c r="Q23" s="94" t="s">
        <v>302</v>
      </c>
      <c r="R23" s="95" t="s">
        <v>369</v>
      </c>
      <c r="S23" s="93" t="s">
        <v>194</v>
      </c>
      <c r="T23" s="91">
        <v>1422545</v>
      </c>
      <c r="U23" s="87" t="s">
        <v>370</v>
      </c>
      <c r="V23" s="88" t="s">
        <v>41</v>
      </c>
      <c r="W23" s="89" t="s">
        <v>40</v>
      </c>
      <c r="X23" s="45"/>
      <c r="Y23" s="45"/>
      <c r="Z23" s="45"/>
      <c r="AA23" s="45"/>
      <c r="AB23" s="45"/>
    </row>
    <row r="24" spans="1:28" ht="30.75" customHeight="1">
      <c r="A24" s="51"/>
      <c r="B24" s="51"/>
      <c r="C24" s="51" t="s">
        <v>2926</v>
      </c>
      <c r="D24" s="51" t="s">
        <v>2927</v>
      </c>
      <c r="E24" s="51" t="s">
        <v>2928</v>
      </c>
      <c r="F24" s="51" t="s">
        <v>2077</v>
      </c>
      <c r="G24" s="51" t="s">
        <v>2929</v>
      </c>
      <c r="H24" s="45"/>
      <c r="I24" s="45"/>
      <c r="J24" s="66"/>
      <c r="K24" s="45"/>
      <c r="L24" s="45"/>
      <c r="M24" s="92">
        <f t="shared" si="0"/>
        <v>20</v>
      </c>
      <c r="N24" s="90" t="str">
        <f t="shared" si="1"/>
        <v>1958 SVEUČILIŠTE U ZAGREBU - FILOZOFSKI FAKULTET</v>
      </c>
      <c r="O24" s="90">
        <v>1958</v>
      </c>
      <c r="P24" s="93" t="s">
        <v>332</v>
      </c>
      <c r="Q24" s="94" t="s">
        <v>302</v>
      </c>
      <c r="R24" s="95" t="s">
        <v>333</v>
      </c>
      <c r="S24" s="93" t="s">
        <v>194</v>
      </c>
      <c r="T24" s="91">
        <v>3254852</v>
      </c>
      <c r="U24" s="87" t="s">
        <v>334</v>
      </c>
      <c r="V24" s="88" t="s">
        <v>41</v>
      </c>
      <c r="W24" s="89" t="s">
        <v>40</v>
      </c>
      <c r="X24" s="45"/>
      <c r="Y24" s="45"/>
      <c r="Z24" s="45"/>
      <c r="AA24" s="45"/>
      <c r="AB24" s="45"/>
    </row>
    <row r="25" spans="1:28" ht="28.8">
      <c r="A25" s="55">
        <v>8</v>
      </c>
      <c r="B25" s="52" t="s">
        <v>12</v>
      </c>
      <c r="C25" s="229"/>
      <c r="D25" s="229">
        <v>2000</v>
      </c>
      <c r="E25" s="56">
        <f>'B.1 RAČUN FINANC EK'!F10</f>
        <v>0</v>
      </c>
      <c r="F25" s="56">
        <f>'B.1 RAČUN FINANC EK'!G10</f>
        <v>0</v>
      </c>
      <c r="G25" s="56">
        <f>'B.1 RAČUN FINANC EK'!H10</f>
        <v>0</v>
      </c>
      <c r="H25" s="45"/>
      <c r="I25" s="45"/>
      <c r="J25" s="45"/>
      <c r="K25" s="45"/>
      <c r="L25" s="45"/>
      <c r="M25" s="92">
        <f t="shared" si="0"/>
        <v>21</v>
      </c>
      <c r="N25" s="90" t="str">
        <f t="shared" si="1"/>
        <v>1966 SVEUČILIŠTE U ZAGREBU - EDUKCIJSKO-REHABILITACIJSKI FAKULTET</v>
      </c>
      <c r="O25" s="90">
        <v>1966</v>
      </c>
      <c r="P25" s="93" t="s">
        <v>2321</v>
      </c>
      <c r="Q25" s="94" t="s">
        <v>302</v>
      </c>
      <c r="R25" s="95" t="s">
        <v>312</v>
      </c>
      <c r="S25" s="93" t="s">
        <v>194</v>
      </c>
      <c r="T25" s="91">
        <v>3219780</v>
      </c>
      <c r="U25" s="87" t="s">
        <v>313</v>
      </c>
      <c r="V25" s="88" t="s">
        <v>41</v>
      </c>
      <c r="W25" s="89" t="s">
        <v>40</v>
      </c>
      <c r="X25" s="45"/>
      <c r="Y25" s="45"/>
      <c r="Z25" s="45"/>
      <c r="AA25" s="45"/>
      <c r="AB25" s="45"/>
    </row>
    <row r="26" spans="1:28" ht="28.8">
      <c r="A26" s="55">
        <v>5</v>
      </c>
      <c r="B26" s="52" t="s">
        <v>13</v>
      </c>
      <c r="C26" s="229"/>
      <c r="D26" s="229">
        <v>2000</v>
      </c>
      <c r="E26" s="56">
        <f>'B.1 RAČUN FINANC EK'!F15</f>
        <v>0</v>
      </c>
      <c r="F26" s="56">
        <f>'B.1 RAČUN FINANC EK'!G15</f>
        <v>0</v>
      </c>
      <c r="G26" s="56">
        <f>'B.1 RAČUN FINANC EK'!H15</f>
        <v>0</v>
      </c>
      <c r="H26" s="67"/>
      <c r="I26" s="45"/>
      <c r="J26" s="45"/>
      <c r="K26" s="45"/>
      <c r="L26" s="45"/>
      <c r="M26" s="92">
        <f t="shared" si="0"/>
        <v>22</v>
      </c>
      <c r="N26" s="90" t="str">
        <f t="shared" si="1"/>
        <v xml:space="preserve">1974 SVEUČILIŠTE U ZAGREBU - AKADEMIJA DRAMSKE UMJETNOSTI </v>
      </c>
      <c r="O26" s="90">
        <v>1974</v>
      </c>
      <c r="P26" s="93" t="s">
        <v>2406</v>
      </c>
      <c r="Q26" s="94" t="s">
        <v>302</v>
      </c>
      <c r="R26" s="95" t="s">
        <v>306</v>
      </c>
      <c r="S26" s="93" t="s">
        <v>194</v>
      </c>
      <c r="T26" s="91">
        <v>3205029</v>
      </c>
      <c r="U26" s="87" t="s">
        <v>307</v>
      </c>
      <c r="V26" s="88" t="s">
        <v>41</v>
      </c>
      <c r="W26" s="89" t="s">
        <v>40</v>
      </c>
      <c r="X26" s="45"/>
      <c r="Y26" s="45"/>
      <c r="Z26" s="45"/>
      <c r="AA26" s="45"/>
      <c r="AB26" s="45"/>
    </row>
    <row r="27" spans="1:28" ht="18.75" customHeight="1">
      <c r="A27" s="52"/>
      <c r="B27" s="52" t="s">
        <v>2026</v>
      </c>
      <c r="C27" s="60">
        <f>+C25-C26</f>
        <v>0</v>
      </c>
      <c r="D27" s="60">
        <f>+D25-D26</f>
        <v>0</v>
      </c>
      <c r="E27" s="60">
        <f>+E25-E26</f>
        <v>0</v>
      </c>
      <c r="F27" s="60">
        <f>+F25-F26</f>
        <v>0</v>
      </c>
      <c r="G27" s="60">
        <f>+G25-G26</f>
        <v>0</v>
      </c>
      <c r="H27" s="45"/>
      <c r="I27" s="45"/>
      <c r="J27" s="45"/>
      <c r="K27" s="45"/>
      <c r="L27" s="45"/>
      <c r="M27" s="92">
        <f t="shared" si="0"/>
        <v>23</v>
      </c>
      <c r="N27" s="90" t="str">
        <f t="shared" si="1"/>
        <v>1982 SVEUČILIŠTE U ZAGREBU AKADEMIJA LIKOVNIH UMJETNOSTI</v>
      </c>
      <c r="O27" s="90">
        <v>1982</v>
      </c>
      <c r="P27" s="93" t="s">
        <v>2402</v>
      </c>
      <c r="Q27" s="94" t="s">
        <v>302</v>
      </c>
      <c r="R27" s="95" t="s">
        <v>308</v>
      </c>
      <c r="S27" s="93" t="s">
        <v>194</v>
      </c>
      <c r="T27" s="91">
        <v>3207919</v>
      </c>
      <c r="U27" s="87" t="s">
        <v>309</v>
      </c>
      <c r="V27" s="88" t="s">
        <v>41</v>
      </c>
      <c r="W27" s="89" t="s">
        <v>40</v>
      </c>
      <c r="X27" s="45"/>
      <c r="Y27" s="45"/>
      <c r="Z27" s="45"/>
      <c r="AA27" s="45"/>
      <c r="AB27" s="45"/>
    </row>
    <row r="28" spans="1:28" ht="28.8">
      <c r="A28" s="62" t="s">
        <v>10</v>
      </c>
      <c r="B28" s="111" t="s">
        <v>1769</v>
      </c>
      <c r="C28" s="226">
        <v>1784103.28</v>
      </c>
      <c r="D28" s="226">
        <v>715053</v>
      </c>
      <c r="E28" s="61">
        <f>+'Unos prijenosa'!D5</f>
        <v>715913</v>
      </c>
      <c r="F28" s="61">
        <f>+'Unos prijenosa'!D13</f>
        <v>104519</v>
      </c>
      <c r="G28" s="61">
        <f>+'Unos prijenosa'!D21</f>
        <v>0</v>
      </c>
      <c r="H28" s="45"/>
      <c r="I28" s="45"/>
      <c r="J28" s="45"/>
      <c r="K28" s="45"/>
      <c r="L28" s="45"/>
      <c r="M28" s="92">
        <f t="shared" si="0"/>
        <v>24</v>
      </c>
      <c r="N28" s="90" t="str">
        <f t="shared" si="1"/>
        <v>1999 SVEUČILIŠTE U ZAGREBU - MUZIČKA AKADEMIJA</v>
      </c>
      <c r="O28" s="90">
        <v>1999</v>
      </c>
      <c r="P28" s="93" t="s">
        <v>353</v>
      </c>
      <c r="Q28" s="94" t="s">
        <v>302</v>
      </c>
      <c r="R28" s="95" t="s">
        <v>809</v>
      </c>
      <c r="S28" s="93" t="s">
        <v>194</v>
      </c>
      <c r="T28" s="91">
        <v>3205002</v>
      </c>
      <c r="U28" s="87" t="s">
        <v>354</v>
      </c>
      <c r="V28" s="88" t="s">
        <v>41</v>
      </c>
      <c r="W28" s="89" t="s">
        <v>40</v>
      </c>
      <c r="X28" s="45"/>
      <c r="Y28" s="45"/>
      <c r="Z28" s="45"/>
      <c r="AA28" s="45"/>
      <c r="AB28" s="45"/>
    </row>
    <row r="29" spans="1:28" ht="28.8">
      <c r="A29" s="62" t="s">
        <v>11</v>
      </c>
      <c r="B29" s="111" t="s">
        <v>2027</v>
      </c>
      <c r="C29" s="227">
        <v>-3288652.91</v>
      </c>
      <c r="D29" s="227">
        <v>-313134</v>
      </c>
      <c r="E29" s="64">
        <f>+'Unos prijenosa'!D7</f>
        <v>-104519</v>
      </c>
      <c r="F29" s="64">
        <f>+'Unos prijenosa'!D15</f>
        <v>0</v>
      </c>
      <c r="G29" s="65">
        <f>+'Unos prijenosa'!D23</f>
        <v>0</v>
      </c>
      <c r="H29" s="45"/>
      <c r="I29" s="70"/>
      <c r="J29" s="45"/>
      <c r="K29" s="45"/>
      <c r="L29" s="45"/>
      <c r="M29" s="92">
        <f t="shared" si="0"/>
        <v>25</v>
      </c>
      <c r="N29" s="90" t="str">
        <f t="shared" si="1"/>
        <v>2006 SVEUČILIŠTE U ZAGREBU KINEZIOLOŠKI FAKULTET</v>
      </c>
      <c r="O29" s="90">
        <v>2006</v>
      </c>
      <c r="P29" s="93" t="s">
        <v>2342</v>
      </c>
      <c r="Q29" s="94" t="s">
        <v>302</v>
      </c>
      <c r="R29" s="95" t="s">
        <v>346</v>
      </c>
      <c r="S29" s="93" t="s">
        <v>194</v>
      </c>
      <c r="T29" s="91">
        <v>3274080</v>
      </c>
      <c r="U29" s="87" t="s">
        <v>347</v>
      </c>
      <c r="V29" s="88" t="s">
        <v>41</v>
      </c>
      <c r="W29" s="89" t="s">
        <v>40</v>
      </c>
      <c r="X29" s="45"/>
      <c r="Y29" s="45"/>
      <c r="Z29" s="45"/>
      <c r="AA29" s="45"/>
      <c r="AB29" s="45"/>
    </row>
    <row r="30" spans="1:28" ht="18.75" customHeight="1">
      <c r="A30" s="52"/>
      <c r="B30" s="52" t="s">
        <v>14</v>
      </c>
      <c r="C30" s="60">
        <f>+C27+C28+C29</f>
        <v>-1504549.6300000001</v>
      </c>
      <c r="D30" s="60">
        <f>+D27+D28+D29</f>
        <v>401919</v>
      </c>
      <c r="E30" s="60">
        <f>+E27+E28+E29</f>
        <v>611394</v>
      </c>
      <c r="F30" s="60">
        <f>+F27+F28+F29</f>
        <v>104519</v>
      </c>
      <c r="G30" s="60">
        <f>+G27+G28+G29</f>
        <v>0</v>
      </c>
      <c r="H30" s="45"/>
      <c r="I30" s="45"/>
      <c r="J30" s="45"/>
      <c r="K30" s="45"/>
      <c r="L30" s="45"/>
      <c r="M30" s="92">
        <f t="shared" si="0"/>
        <v>26</v>
      </c>
      <c r="N30" s="90" t="str">
        <f t="shared" si="1"/>
        <v>2014 SVEUČILIŠTE U ZAGREBU FARMACEUTSKO-BIOKEMIJSKI FAKULTET</v>
      </c>
      <c r="O30" s="90">
        <v>2014</v>
      </c>
      <c r="P30" s="93" t="s">
        <v>2313</v>
      </c>
      <c r="Q30" s="94" t="s">
        <v>302</v>
      </c>
      <c r="R30" s="95" t="s">
        <v>330</v>
      </c>
      <c r="S30" s="93" t="s">
        <v>194</v>
      </c>
      <c r="T30" s="91">
        <v>3205037</v>
      </c>
      <c r="U30" s="87" t="s">
        <v>331</v>
      </c>
      <c r="V30" s="88" t="s">
        <v>41</v>
      </c>
      <c r="W30" s="89" t="s">
        <v>40</v>
      </c>
      <c r="X30" s="45"/>
      <c r="Y30" s="45"/>
      <c r="Z30" s="45"/>
      <c r="AA30" s="45"/>
      <c r="AB30" s="45"/>
    </row>
    <row r="31" spans="1:28">
      <c r="B31" s="310"/>
      <c r="C31" s="310"/>
      <c r="D31" s="310"/>
      <c r="E31" s="311"/>
      <c r="F31" s="311"/>
      <c r="G31" s="311"/>
      <c r="H31" s="71"/>
      <c r="I31" s="72"/>
      <c r="J31" s="72"/>
      <c r="K31" s="72"/>
      <c r="L31" s="72"/>
      <c r="M31" s="92">
        <f t="shared" si="0"/>
        <v>27</v>
      </c>
      <c r="N31" s="90" t="str">
        <f t="shared" si="1"/>
        <v>2022 SVEUČILIŠTE U ZAGREBU VETERINARSKI FAKULTET</v>
      </c>
      <c r="O31" s="90">
        <v>2022</v>
      </c>
      <c r="P31" s="93" t="s">
        <v>2350</v>
      </c>
      <c r="Q31" s="94" t="s">
        <v>302</v>
      </c>
      <c r="R31" s="95" t="s">
        <v>371</v>
      </c>
      <c r="S31" s="93" t="s">
        <v>194</v>
      </c>
      <c r="T31" s="91">
        <v>3225755</v>
      </c>
      <c r="U31" s="87" t="s">
        <v>372</v>
      </c>
      <c r="V31" s="88" t="s">
        <v>41</v>
      </c>
      <c r="W31" s="89" t="s">
        <v>40</v>
      </c>
      <c r="X31" s="72"/>
      <c r="Y31" s="72"/>
      <c r="Z31" s="72"/>
      <c r="AA31" s="72"/>
      <c r="AB31" s="72"/>
    </row>
    <row r="32" spans="1:28" ht="24.6" customHeight="1">
      <c r="A32" s="68"/>
      <c r="B32" s="68" t="s">
        <v>1770</v>
      </c>
      <c r="C32" s="69">
        <f>+C20+C30</f>
        <v>0.40999999898485839</v>
      </c>
      <c r="D32" s="69">
        <f>+D20+D30</f>
        <v>0</v>
      </c>
      <c r="E32" s="69">
        <f>+E20+E30</f>
        <v>0</v>
      </c>
      <c r="F32" s="69">
        <f>+F20+F30</f>
        <v>0</v>
      </c>
      <c r="G32" s="69">
        <f>+G20+G30</f>
        <v>0</v>
      </c>
      <c r="H32" s="45"/>
      <c r="I32" s="45"/>
      <c r="J32" s="45"/>
      <c r="K32" s="45"/>
      <c r="L32" s="45"/>
      <c r="M32" s="92">
        <f t="shared" si="0"/>
        <v>28</v>
      </c>
      <c r="N32" s="90" t="str">
        <f t="shared" si="1"/>
        <v>2047 SVEUČILIŠTE U ZAGREBU RUDARSKO-GEOLOŠKO-NAFTNI FAKULTET</v>
      </c>
      <c r="O32" s="90">
        <v>2047</v>
      </c>
      <c r="P32" s="93" t="s">
        <v>2305</v>
      </c>
      <c r="Q32" s="94" t="s">
        <v>302</v>
      </c>
      <c r="R32" s="95" t="s">
        <v>362</v>
      </c>
      <c r="S32" s="93" t="s">
        <v>194</v>
      </c>
      <c r="T32" s="91">
        <v>3207005</v>
      </c>
      <c r="U32" s="87" t="s">
        <v>363</v>
      </c>
      <c r="V32" s="88" t="s">
        <v>41</v>
      </c>
      <c r="W32" s="89" t="s">
        <v>40</v>
      </c>
      <c r="X32" s="45"/>
      <c r="Y32" s="45"/>
      <c r="Z32" s="45"/>
      <c r="AA32" s="45"/>
      <c r="AB32" s="45"/>
    </row>
    <row r="33" spans="1:28">
      <c r="A33" s="50"/>
      <c r="B33" s="50"/>
      <c r="C33" s="50"/>
      <c r="D33" s="50"/>
      <c r="E33" s="45"/>
      <c r="F33" s="45"/>
      <c r="G33" s="45"/>
      <c r="H33" s="45"/>
      <c r="I33" s="45"/>
      <c r="J33" s="45"/>
      <c r="K33" s="45"/>
      <c r="L33" s="45"/>
      <c r="M33" s="92">
        <f t="shared" si="0"/>
        <v>29</v>
      </c>
      <c r="N33" s="90" t="str">
        <f t="shared" si="1"/>
        <v>2063 SVEUČILIŠTE U ZAGREBU FAKULTET ORGANIZACIJE I INFORMATIKE</v>
      </c>
      <c r="O33" s="90">
        <v>2063</v>
      </c>
      <c r="P33" s="93" t="s">
        <v>2300</v>
      </c>
      <c r="Q33" s="94" t="s">
        <v>302</v>
      </c>
      <c r="R33" s="95" t="s">
        <v>373</v>
      </c>
      <c r="S33" s="93" t="s">
        <v>339</v>
      </c>
      <c r="T33" s="91">
        <v>3006107</v>
      </c>
      <c r="U33" s="87" t="s">
        <v>374</v>
      </c>
      <c r="V33" s="88" t="s">
        <v>41</v>
      </c>
      <c r="W33" s="89" t="s">
        <v>40</v>
      </c>
      <c r="X33" s="45"/>
      <c r="Y33" s="45"/>
      <c r="Z33" s="45"/>
      <c r="AA33" s="45"/>
      <c r="AB33" s="45"/>
    </row>
    <row r="34" spans="1:28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92">
        <f t="shared" si="0"/>
        <v>30</v>
      </c>
      <c r="N34" s="90" t="str">
        <f t="shared" si="1"/>
        <v>2071 SVEUČILIŠTE U ZAGREBU - METALURŠKI FAKULTET SISAK</v>
      </c>
      <c r="O34" s="90">
        <v>2071</v>
      </c>
      <c r="P34" s="93" t="s">
        <v>350</v>
      </c>
      <c r="Q34" s="94" t="s">
        <v>302</v>
      </c>
      <c r="R34" s="95" t="s">
        <v>351</v>
      </c>
      <c r="S34" s="93" t="s">
        <v>808</v>
      </c>
      <c r="T34" s="91">
        <v>3313786</v>
      </c>
      <c r="U34" s="87" t="s">
        <v>352</v>
      </c>
      <c r="V34" s="88" t="s">
        <v>41</v>
      </c>
      <c r="W34" s="89" t="s">
        <v>40</v>
      </c>
      <c r="X34" s="45"/>
      <c r="Y34" s="45"/>
      <c r="Z34" s="45"/>
      <c r="AA34" s="45"/>
      <c r="AB34" s="45"/>
    </row>
    <row r="35" spans="1:28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92">
        <f t="shared" si="0"/>
        <v>31</v>
      </c>
      <c r="N35" s="90" t="str">
        <f t="shared" si="1"/>
        <v>2080 SVEUČILIŠTE U ZAGREBU - GRAFIČKI FAKULTET</v>
      </c>
      <c r="O35" s="90">
        <v>2080</v>
      </c>
      <c r="P35" s="93" t="s">
        <v>343</v>
      </c>
      <c r="Q35" s="94" t="s">
        <v>302</v>
      </c>
      <c r="R35" s="95" t="s">
        <v>344</v>
      </c>
      <c r="S35" s="93" t="s">
        <v>194</v>
      </c>
      <c r="T35" s="91">
        <v>3219763</v>
      </c>
      <c r="U35" s="87" t="s">
        <v>345</v>
      </c>
      <c r="V35" s="88" t="s">
        <v>41</v>
      </c>
      <c r="W35" s="89" t="s">
        <v>40</v>
      </c>
      <c r="X35" s="45"/>
      <c r="Y35" s="45"/>
      <c r="Z35" s="45"/>
      <c r="AA35" s="45"/>
      <c r="AB35" s="45"/>
    </row>
    <row r="36" spans="1:28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92">
        <f t="shared" si="0"/>
        <v>32</v>
      </c>
      <c r="N36" s="90" t="str">
        <f t="shared" si="1"/>
        <v>2102 SVEUČILIŠTE U ZAGREBU - GEOTEHNIČKI FAKULTET</v>
      </c>
      <c r="O36" s="90">
        <v>2102</v>
      </c>
      <c r="P36" s="93" t="s">
        <v>337</v>
      </c>
      <c r="Q36" s="94" t="s">
        <v>302</v>
      </c>
      <c r="R36" s="95" t="s">
        <v>338</v>
      </c>
      <c r="S36" s="93" t="s">
        <v>339</v>
      </c>
      <c r="T36" s="91">
        <v>3042316</v>
      </c>
      <c r="U36" s="87" t="s">
        <v>340</v>
      </c>
      <c r="V36" s="88" t="s">
        <v>41</v>
      </c>
      <c r="W36" s="89" t="s">
        <v>40</v>
      </c>
      <c r="X36" s="45"/>
      <c r="Y36" s="45"/>
      <c r="Z36" s="45"/>
      <c r="AA36" s="45"/>
      <c r="AB36" s="45"/>
    </row>
    <row r="37" spans="1:28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92">
        <f t="shared" si="0"/>
        <v>33</v>
      </c>
      <c r="N37" s="90" t="str">
        <f t="shared" ref="N37:N64" si="2">O37&amp;" "&amp;P37</f>
        <v xml:space="preserve">2135  SVEUČILIŠTE U ZAGREBU, KATOLIČKI BOGOSLOVNI FAKULTET </v>
      </c>
      <c r="O37" s="90">
        <v>2135</v>
      </c>
      <c r="P37" s="93" t="s">
        <v>2920</v>
      </c>
      <c r="Q37" s="94" t="s">
        <v>302</v>
      </c>
      <c r="R37" s="95" t="s">
        <v>320</v>
      </c>
      <c r="S37" s="93" t="s">
        <v>194</v>
      </c>
      <c r="T37" s="91">
        <v>3703088</v>
      </c>
      <c r="U37" s="87">
        <v>48987767944</v>
      </c>
      <c r="V37" s="88" t="s">
        <v>41</v>
      </c>
      <c r="W37" s="89" t="s">
        <v>40</v>
      </c>
      <c r="X37" s="45"/>
      <c r="Y37" s="45"/>
      <c r="Z37" s="45"/>
      <c r="AA37" s="45"/>
      <c r="AB37" s="45"/>
    </row>
    <row r="38" spans="1:28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92">
        <f t="shared" si="0"/>
        <v>34</v>
      </c>
      <c r="N38" s="90" t="str">
        <f t="shared" si="2"/>
        <v>2151 SVEUČILIŠTE U RIJECI - TEHNIČKI FAKULTET</v>
      </c>
      <c r="O38" s="90">
        <v>2151</v>
      </c>
      <c r="P38" s="93" t="s">
        <v>263</v>
      </c>
      <c r="Q38" s="94" t="s">
        <v>237</v>
      </c>
      <c r="R38" s="95" t="s">
        <v>264</v>
      </c>
      <c r="S38" s="93" t="s">
        <v>239</v>
      </c>
      <c r="T38" s="91">
        <v>3334317</v>
      </c>
      <c r="U38" s="87" t="s">
        <v>265</v>
      </c>
      <c r="V38" s="88" t="s">
        <v>41</v>
      </c>
      <c r="W38" s="89" t="s">
        <v>40</v>
      </c>
      <c r="X38" s="45"/>
      <c r="Y38" s="45"/>
      <c r="Z38" s="45"/>
      <c r="AA38" s="45"/>
      <c r="AB38" s="45"/>
    </row>
    <row r="39" spans="1:28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92">
        <f t="shared" si="0"/>
        <v>35</v>
      </c>
      <c r="N39" s="90" t="str">
        <f t="shared" si="2"/>
        <v>2160 SVEUČILIŠTE U RIJECI - GRAĐEVINSKI FAKULTET</v>
      </c>
      <c r="O39" s="90">
        <v>2160</v>
      </c>
      <c r="P39" s="93" t="s">
        <v>798</v>
      </c>
      <c r="Q39" s="94" t="s">
        <v>237</v>
      </c>
      <c r="R39" s="95" t="s">
        <v>251</v>
      </c>
      <c r="S39" s="93" t="s">
        <v>239</v>
      </c>
      <c r="T39" s="91">
        <v>3395855</v>
      </c>
      <c r="U39" s="87" t="s">
        <v>252</v>
      </c>
      <c r="V39" s="88" t="s">
        <v>41</v>
      </c>
      <c r="W39" s="89" t="s">
        <v>40</v>
      </c>
      <c r="X39" s="45"/>
      <c r="Y39" s="45"/>
      <c r="Z39" s="45"/>
      <c r="AA39" s="45"/>
      <c r="AB39" s="45"/>
    </row>
    <row r="40" spans="1:28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92">
        <f t="shared" si="0"/>
        <v>36</v>
      </c>
      <c r="N40" s="90" t="str">
        <f t="shared" si="2"/>
        <v>2186 SVEUČILIŠTE U RIJECI, EKONOMSKI FAKULTET</v>
      </c>
      <c r="O40" s="90">
        <v>2186</v>
      </c>
      <c r="P40" s="93" t="s">
        <v>2311</v>
      </c>
      <c r="Q40" s="94" t="s">
        <v>237</v>
      </c>
      <c r="R40" s="95" t="s">
        <v>243</v>
      </c>
      <c r="S40" s="93" t="s">
        <v>239</v>
      </c>
      <c r="T40" s="91">
        <v>3328627</v>
      </c>
      <c r="U40" s="87" t="s">
        <v>244</v>
      </c>
      <c r="V40" s="88" t="s">
        <v>41</v>
      </c>
      <c r="W40" s="89" t="s">
        <v>40</v>
      </c>
      <c r="X40" s="45"/>
      <c r="Y40" s="45"/>
      <c r="Z40" s="45"/>
      <c r="AA40" s="45"/>
      <c r="AB40" s="45"/>
    </row>
    <row r="41" spans="1:28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92">
        <f t="shared" si="0"/>
        <v>37</v>
      </c>
      <c r="N41" s="90" t="str">
        <f t="shared" si="2"/>
        <v>2194 Sveučilište u Rijeci,  Fakultet za menadžment u turizmu i ugostiteljstvu</v>
      </c>
      <c r="O41" s="90">
        <v>2194</v>
      </c>
      <c r="P41" s="93" t="s">
        <v>2921</v>
      </c>
      <c r="Q41" s="94" t="s">
        <v>237</v>
      </c>
      <c r="R41" s="95" t="s">
        <v>245</v>
      </c>
      <c r="S41" s="93" t="s">
        <v>246</v>
      </c>
      <c r="T41" s="91">
        <v>3091732</v>
      </c>
      <c r="U41" s="87" t="s">
        <v>247</v>
      </c>
      <c r="V41" s="88" t="s">
        <v>41</v>
      </c>
      <c r="W41" s="89" t="s">
        <v>40</v>
      </c>
      <c r="X41" s="45"/>
      <c r="Y41" s="45"/>
      <c r="Z41" s="45"/>
      <c r="AA41" s="45"/>
      <c r="AB41" s="45"/>
    </row>
    <row r="42" spans="1:28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92">
        <f t="shared" si="0"/>
        <v>38</v>
      </c>
      <c r="N42" s="90" t="str">
        <f t="shared" si="2"/>
        <v>2217 SVEUČILIŠTE U RIJECI, PRAVNI FAKULTET</v>
      </c>
      <c r="O42" s="90">
        <v>2217</v>
      </c>
      <c r="P42" s="93" t="s">
        <v>2323</v>
      </c>
      <c r="Q42" s="94" t="s">
        <v>237</v>
      </c>
      <c r="R42" s="95" t="s">
        <v>258</v>
      </c>
      <c r="S42" s="93" t="s">
        <v>239</v>
      </c>
      <c r="T42" s="91">
        <v>3328562</v>
      </c>
      <c r="U42" s="87" t="s">
        <v>259</v>
      </c>
      <c r="V42" s="88" t="s">
        <v>41</v>
      </c>
      <c r="W42" s="89" t="s">
        <v>40</v>
      </c>
      <c r="X42" s="45"/>
      <c r="Y42" s="45"/>
      <c r="Z42" s="45"/>
      <c r="AA42" s="45"/>
      <c r="AB42" s="45"/>
    </row>
    <row r="43" spans="1:28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92">
        <f t="shared" si="0"/>
        <v>39</v>
      </c>
      <c r="N43" s="90" t="str">
        <f t="shared" si="2"/>
        <v>2225 SVEUČILIŠTE U RIJECI - MEDICINSKI FAKULTET</v>
      </c>
      <c r="O43" s="90">
        <v>2225</v>
      </c>
      <c r="P43" s="93" t="s">
        <v>253</v>
      </c>
      <c r="Q43" s="94" t="s">
        <v>237</v>
      </c>
      <c r="R43" s="95" t="s">
        <v>254</v>
      </c>
      <c r="S43" s="93" t="s">
        <v>239</v>
      </c>
      <c r="T43" s="91">
        <v>3328554</v>
      </c>
      <c r="U43" s="87" t="s">
        <v>255</v>
      </c>
      <c r="V43" s="88" t="s">
        <v>41</v>
      </c>
      <c r="W43" s="89" t="s">
        <v>40</v>
      </c>
      <c r="X43" s="45"/>
      <c r="Y43" s="45"/>
      <c r="Z43" s="45"/>
      <c r="AA43" s="45"/>
      <c r="AB43" s="45"/>
    </row>
    <row r="44" spans="1:28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92">
        <f t="shared" si="0"/>
        <v>40</v>
      </c>
      <c r="N44" s="90" t="str">
        <f t="shared" si="2"/>
        <v>2250 SVEUČILIŠTE JOSIPA JURJA  STROSSMAYERA U OSIJEKU, GRAĐEVINSKI I ARHITEKTONSKI FAKULTET OSIJEK</v>
      </c>
      <c r="O44" s="90">
        <v>2250</v>
      </c>
      <c r="P44" s="93" t="s">
        <v>2352</v>
      </c>
      <c r="Q44" s="94" t="s">
        <v>195</v>
      </c>
      <c r="R44" s="95" t="s">
        <v>794</v>
      </c>
      <c r="S44" s="93" t="s">
        <v>197</v>
      </c>
      <c r="T44" s="91">
        <v>3397335</v>
      </c>
      <c r="U44" s="87" t="s">
        <v>207</v>
      </c>
      <c r="V44" s="88" t="s">
        <v>41</v>
      </c>
      <c r="W44" s="89" t="s">
        <v>40</v>
      </c>
      <c r="X44" s="45"/>
      <c r="Y44" s="45"/>
      <c r="Z44" s="45"/>
      <c r="AA44" s="45"/>
      <c r="AB44" s="45"/>
    </row>
    <row r="45" spans="1:28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92">
        <f t="shared" si="0"/>
        <v>41</v>
      </c>
      <c r="N45" s="90" t="str">
        <f t="shared" si="2"/>
        <v>2268 SVEUČILIŠTE J.J. STROSSMAYERA U OSIJEKU - FAKULTET AGROBIOTEHNIČKIH ZNANOSTI OSIJEK</v>
      </c>
      <c r="O45" s="90">
        <v>2268</v>
      </c>
      <c r="P45" s="93" t="s">
        <v>2374</v>
      </c>
      <c r="Q45" s="94" t="s">
        <v>195</v>
      </c>
      <c r="R45" s="95" t="s">
        <v>210</v>
      </c>
      <c r="S45" s="93" t="s">
        <v>197</v>
      </c>
      <c r="T45" s="91">
        <v>3058212</v>
      </c>
      <c r="U45" s="87" t="s">
        <v>211</v>
      </c>
      <c r="V45" s="88" t="s">
        <v>41</v>
      </c>
      <c r="W45" s="89" t="s">
        <v>40</v>
      </c>
      <c r="X45" s="45"/>
      <c r="Y45" s="45"/>
      <c r="Z45" s="45"/>
      <c r="AA45" s="45"/>
      <c r="AB45" s="45"/>
    </row>
    <row r="46" spans="1:28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92">
        <f t="shared" si="0"/>
        <v>42</v>
      </c>
      <c r="N46" s="90" t="str">
        <f t="shared" si="2"/>
        <v>2276 SVEUČILIŠTE J.J. STROSSMAYERA U OSIJEKU - PREHRAMBENO-TEHNOLOŠKI FAKULTET</v>
      </c>
      <c r="O46" s="90">
        <v>2276</v>
      </c>
      <c r="P46" s="93" t="s">
        <v>2334</v>
      </c>
      <c r="Q46" s="94" t="s">
        <v>195</v>
      </c>
      <c r="R46" s="95" t="s">
        <v>824</v>
      </c>
      <c r="S46" s="93" t="s">
        <v>197</v>
      </c>
      <c r="T46" s="91">
        <v>3058204</v>
      </c>
      <c r="U46" s="87" t="s">
        <v>214</v>
      </c>
      <c r="V46" s="88" t="s">
        <v>41</v>
      </c>
      <c r="W46" s="89" t="s">
        <v>40</v>
      </c>
      <c r="X46" s="45"/>
      <c r="Y46" s="45"/>
      <c r="Z46" s="45"/>
      <c r="AA46" s="45"/>
      <c r="AB46" s="45"/>
    </row>
    <row r="47" spans="1:28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92">
        <f t="shared" si="0"/>
        <v>43</v>
      </c>
      <c r="N47" s="90" t="str">
        <f t="shared" si="2"/>
        <v>2284 SVEUČILIŠTE J.J. STROSSMAYERA U OSIJEKU - EKONOMSKI FAKULTET</v>
      </c>
      <c r="O47" s="90">
        <v>2284</v>
      </c>
      <c r="P47" s="93" t="s">
        <v>2296</v>
      </c>
      <c r="Q47" s="94" t="s">
        <v>195</v>
      </c>
      <c r="R47" s="95" t="s">
        <v>199</v>
      </c>
      <c r="S47" s="93" t="s">
        <v>197</v>
      </c>
      <c r="T47" s="91">
        <v>3021645</v>
      </c>
      <c r="U47" s="87" t="s">
        <v>200</v>
      </c>
      <c r="V47" s="88" t="s">
        <v>41</v>
      </c>
      <c r="W47" s="89" t="s">
        <v>40</v>
      </c>
      <c r="X47" s="45"/>
      <c r="Y47" s="45"/>
      <c r="Z47" s="45"/>
      <c r="AA47" s="45"/>
      <c r="AB47" s="45"/>
    </row>
    <row r="48" spans="1:28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92">
        <f t="shared" si="0"/>
        <v>44</v>
      </c>
      <c r="N48" s="90" t="str">
        <f t="shared" si="2"/>
        <v>2292 SVEUČILIŠTE JOSIPA JURJA STROSSMAYERA U OSIJEKU - PRAVNI FAKULTET</v>
      </c>
      <c r="O48" s="90">
        <v>2292</v>
      </c>
      <c r="P48" s="93" t="s">
        <v>2339</v>
      </c>
      <c r="Q48" s="94" t="s">
        <v>195</v>
      </c>
      <c r="R48" s="95" t="s">
        <v>212</v>
      </c>
      <c r="S48" s="93" t="s">
        <v>197</v>
      </c>
      <c r="T48" s="91">
        <v>3014193</v>
      </c>
      <c r="U48" s="87" t="s">
        <v>213</v>
      </c>
      <c r="V48" s="88" t="s">
        <v>41</v>
      </c>
      <c r="W48" s="89" t="s">
        <v>40</v>
      </c>
      <c r="X48" s="45"/>
      <c r="Y48" s="45"/>
      <c r="Z48" s="45"/>
      <c r="AA48" s="45"/>
      <c r="AB48" s="45"/>
    </row>
    <row r="49" spans="1:28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92">
        <f t="shared" si="0"/>
        <v>45</v>
      </c>
      <c r="N49" s="90" t="str">
        <f t="shared" si="2"/>
        <v>2313 SVEUČILIŠTE J.J. STROSSMAYERA  U OSIJEKU - FAKULTET ELEKTROTEHNIKE, RAČUNARSTVA I INFORMACIJSKIH TEHNOLOGIJA OSIJEK</v>
      </c>
      <c r="O49" s="90">
        <v>2313</v>
      </c>
      <c r="P49" s="93" t="s">
        <v>2408</v>
      </c>
      <c r="Q49" s="94" t="s">
        <v>195</v>
      </c>
      <c r="R49" s="95" t="s">
        <v>201</v>
      </c>
      <c r="S49" s="93" t="s">
        <v>197</v>
      </c>
      <c r="T49" s="91">
        <v>3392589</v>
      </c>
      <c r="U49" s="87" t="s">
        <v>202</v>
      </c>
      <c r="V49" s="88" t="s">
        <v>41</v>
      </c>
      <c r="W49" s="89" t="s">
        <v>40</v>
      </c>
      <c r="X49" s="45"/>
      <c r="Y49" s="45"/>
      <c r="Z49" s="45"/>
      <c r="AA49" s="45"/>
      <c r="AB49" s="45"/>
    </row>
    <row r="50" spans="1:28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92">
        <f t="shared" si="0"/>
        <v>46</v>
      </c>
      <c r="N50" s="90" t="str">
        <f t="shared" si="2"/>
        <v>2321 SVEUČILIŠTE J.J. STROSSMAYERA U OSIJEKU - FILOZOFSKI FAKULTET</v>
      </c>
      <c r="O50" s="90">
        <v>2321</v>
      </c>
      <c r="P50" s="93" t="s">
        <v>2332</v>
      </c>
      <c r="Q50" s="94" t="s">
        <v>195</v>
      </c>
      <c r="R50" s="95" t="s">
        <v>203</v>
      </c>
      <c r="S50" s="93" t="s">
        <v>197</v>
      </c>
      <c r="T50" s="91">
        <v>3014185</v>
      </c>
      <c r="U50" s="87" t="s">
        <v>204</v>
      </c>
      <c r="V50" s="88" t="s">
        <v>41</v>
      </c>
      <c r="W50" s="89" t="s">
        <v>40</v>
      </c>
      <c r="X50" s="45"/>
      <c r="Y50" s="45"/>
      <c r="Z50" s="45"/>
      <c r="AA50" s="45"/>
      <c r="AB50" s="45"/>
    </row>
    <row r="51" spans="1:28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92">
        <f t="shared" si="0"/>
        <v>47</v>
      </c>
      <c r="N51" s="90" t="str">
        <f t="shared" si="2"/>
        <v>2330 SVEUČILIŠTE U SPLITU, FAKULTET ELEKTROTEHNIKE, STROJARSTVA I BRODOGRADNJE</v>
      </c>
      <c r="O51" s="90">
        <v>2330</v>
      </c>
      <c r="P51" s="93" t="s">
        <v>2383</v>
      </c>
      <c r="Q51" s="94" t="s">
        <v>271</v>
      </c>
      <c r="R51" s="95" t="s">
        <v>277</v>
      </c>
      <c r="S51" s="93" t="s">
        <v>272</v>
      </c>
      <c r="T51" s="91">
        <v>3118339</v>
      </c>
      <c r="U51" s="87" t="s">
        <v>278</v>
      </c>
      <c r="V51" s="88" t="s">
        <v>41</v>
      </c>
      <c r="W51" s="89" t="s">
        <v>40</v>
      </c>
      <c r="X51" s="45"/>
      <c r="Y51" s="45"/>
      <c r="Z51" s="45"/>
      <c r="AA51" s="45"/>
      <c r="AB51" s="45"/>
    </row>
    <row r="52" spans="1:28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92">
        <f t="shared" si="0"/>
        <v>48</v>
      </c>
      <c r="N52" s="90" t="str">
        <f t="shared" si="2"/>
        <v>2348 SVEUČILIŠTE U SPLITU - FAKULTET GRAĐEVINARSTVA, ARHITEKTURE I GEODEZIJE</v>
      </c>
      <c r="O52" s="90">
        <v>2348</v>
      </c>
      <c r="P52" s="93" t="s">
        <v>281</v>
      </c>
      <c r="Q52" s="94" t="s">
        <v>271</v>
      </c>
      <c r="R52" s="95" t="s">
        <v>282</v>
      </c>
      <c r="S52" s="93" t="s">
        <v>272</v>
      </c>
      <c r="T52" s="91">
        <v>3149463</v>
      </c>
      <c r="U52" s="87" t="s">
        <v>283</v>
      </c>
      <c r="V52" s="88" t="s">
        <v>41</v>
      </c>
      <c r="W52" s="89" t="s">
        <v>40</v>
      </c>
      <c r="X52" s="45"/>
      <c r="Y52" s="45"/>
      <c r="Z52" s="45"/>
      <c r="AA52" s="45"/>
      <c r="AB52" s="45"/>
    </row>
    <row r="53" spans="1:28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92">
        <f t="shared" si="0"/>
        <v>49</v>
      </c>
      <c r="N53" s="90" t="str">
        <f t="shared" si="2"/>
        <v>2356 SVEUČILIŠTE U SPLITU - KEMIJSKO-TEHNOLOŠKI FAKULTET</v>
      </c>
      <c r="O53" s="90">
        <v>2356</v>
      </c>
      <c r="P53" s="93" t="s">
        <v>284</v>
      </c>
      <c r="Q53" s="94" t="s">
        <v>271</v>
      </c>
      <c r="R53" s="95" t="s">
        <v>799</v>
      </c>
      <c r="S53" s="93" t="s">
        <v>272</v>
      </c>
      <c r="T53" s="91">
        <v>3119068</v>
      </c>
      <c r="U53" s="87" t="s">
        <v>285</v>
      </c>
      <c r="V53" s="88" t="s">
        <v>41</v>
      </c>
      <c r="W53" s="89" t="s">
        <v>40</v>
      </c>
      <c r="X53" s="45"/>
      <c r="Y53" s="45"/>
      <c r="Z53" s="45"/>
      <c r="AA53" s="45"/>
      <c r="AB53" s="45"/>
    </row>
    <row r="54" spans="1:28" ht="1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92">
        <f t="shared" si="0"/>
        <v>50</v>
      </c>
      <c r="N54" s="90" t="str">
        <f t="shared" si="2"/>
        <v>2372 SVEUČILIŠTE U SPLITU - EKONOMSKI FAKULTET</v>
      </c>
      <c r="O54" s="90">
        <v>2372</v>
      </c>
      <c r="P54" s="93" t="s">
        <v>274</v>
      </c>
      <c r="Q54" s="94" t="s">
        <v>271</v>
      </c>
      <c r="R54" s="95" t="s">
        <v>275</v>
      </c>
      <c r="S54" s="93" t="s">
        <v>272</v>
      </c>
      <c r="T54" s="91">
        <v>3119076</v>
      </c>
      <c r="U54" s="87" t="s">
        <v>276</v>
      </c>
      <c r="V54" s="88" t="s">
        <v>41</v>
      </c>
      <c r="W54" s="89" t="s">
        <v>40</v>
      </c>
      <c r="X54" s="45"/>
      <c r="Y54" s="45"/>
      <c r="Z54" s="45"/>
      <c r="AA54" s="45"/>
      <c r="AB54" s="45"/>
    </row>
    <row r="55" spans="1:28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92">
        <f t="shared" si="0"/>
        <v>51</v>
      </c>
      <c r="N55" s="90" t="str">
        <f t="shared" si="2"/>
        <v>2397 SVEUČILIŠTE U SPLITU -  PRAVNI FAKULTET</v>
      </c>
      <c r="O55" s="90">
        <v>2397</v>
      </c>
      <c r="P55" s="93" t="s">
        <v>2344</v>
      </c>
      <c r="Q55" s="94" t="s">
        <v>271</v>
      </c>
      <c r="R55" s="95" t="s">
        <v>294</v>
      </c>
      <c r="S55" s="93" t="s">
        <v>272</v>
      </c>
      <c r="T55" s="91">
        <v>3118347</v>
      </c>
      <c r="U55" s="87" t="s">
        <v>295</v>
      </c>
      <c r="V55" s="88" t="s">
        <v>41</v>
      </c>
      <c r="W55" s="89" t="s">
        <v>40</v>
      </c>
      <c r="X55" s="45"/>
      <c r="Y55" s="45"/>
      <c r="Z55" s="45"/>
      <c r="AA55" s="45"/>
      <c r="AB55" s="45"/>
    </row>
    <row r="56" spans="1:28" ht="1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92">
        <f t="shared" si="0"/>
        <v>52</v>
      </c>
      <c r="N56" s="90" t="str">
        <f t="shared" si="2"/>
        <v>2410 SVEUČILIŠTE U SPLITU, PRIRODOSLOVNO-MATEMATIČKI FAKULTET</v>
      </c>
      <c r="O56" s="90">
        <v>2410</v>
      </c>
      <c r="P56" s="93" t="s">
        <v>2416</v>
      </c>
      <c r="Q56" s="94" t="s">
        <v>271</v>
      </c>
      <c r="R56" s="95" t="s">
        <v>801</v>
      </c>
      <c r="S56" s="93" t="s">
        <v>272</v>
      </c>
      <c r="T56" s="91">
        <v>3199622</v>
      </c>
      <c r="U56" s="87" t="s">
        <v>296</v>
      </c>
      <c r="V56" s="88" t="s">
        <v>41</v>
      </c>
      <c r="W56" s="89" t="s">
        <v>40</v>
      </c>
      <c r="X56" s="45"/>
      <c r="Y56" s="45"/>
      <c r="Z56" s="45"/>
      <c r="AA56" s="45"/>
      <c r="AB56" s="45"/>
    </row>
    <row r="57" spans="1:28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92">
        <f t="shared" si="0"/>
        <v>53</v>
      </c>
      <c r="N57" s="90" t="str">
        <f t="shared" si="2"/>
        <v>2436 SVEUČILIŠTE U ZAGREBU</v>
      </c>
      <c r="O57" s="90">
        <v>2436</v>
      </c>
      <c r="P57" s="93" t="s">
        <v>302</v>
      </c>
      <c r="Q57" s="94" t="s">
        <v>302</v>
      </c>
      <c r="R57" s="95" t="s">
        <v>356</v>
      </c>
      <c r="S57" s="93" t="s">
        <v>194</v>
      </c>
      <c r="T57" s="91">
        <v>3211592</v>
      </c>
      <c r="U57" s="87" t="s">
        <v>303</v>
      </c>
      <c r="V57" s="88" t="s">
        <v>41</v>
      </c>
      <c r="W57" s="89" t="s">
        <v>40</v>
      </c>
      <c r="X57" s="45"/>
      <c r="Y57" s="45"/>
      <c r="Z57" s="45"/>
      <c r="AA57" s="45"/>
      <c r="AB57" s="45"/>
    </row>
    <row r="58" spans="1:28" ht="1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92">
        <f t="shared" si="0"/>
        <v>54</v>
      </c>
      <c r="N58" s="90" t="str">
        <f t="shared" si="2"/>
        <v>2444 SVEUČILIŠTE U RIJECI</v>
      </c>
      <c r="O58" s="90">
        <v>2444</v>
      </c>
      <c r="P58" s="93" t="s">
        <v>237</v>
      </c>
      <c r="Q58" s="94" t="s">
        <v>237</v>
      </c>
      <c r="R58" s="95" t="s">
        <v>238</v>
      </c>
      <c r="S58" s="93" t="s">
        <v>239</v>
      </c>
      <c r="T58" s="91">
        <v>3337413</v>
      </c>
      <c r="U58" s="87" t="s">
        <v>240</v>
      </c>
      <c r="V58" s="88" t="s">
        <v>41</v>
      </c>
      <c r="W58" s="89" t="s">
        <v>40</v>
      </c>
      <c r="X58" s="45"/>
      <c r="Y58" s="45"/>
      <c r="Z58" s="45"/>
      <c r="AA58" s="45"/>
      <c r="AB58" s="45"/>
    </row>
    <row r="59" spans="1:28" ht="1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92">
        <f t="shared" si="0"/>
        <v>55</v>
      </c>
      <c r="N59" s="90" t="str">
        <f t="shared" si="2"/>
        <v>2452 SVEUČILIŠTE J.J. STROSSMAYERA U OSIJEKU</v>
      </c>
      <c r="O59" s="90">
        <v>2452</v>
      </c>
      <c r="P59" s="93" t="s">
        <v>2359</v>
      </c>
      <c r="Q59" s="94" t="s">
        <v>195</v>
      </c>
      <c r="R59" s="95" t="s">
        <v>196</v>
      </c>
      <c r="S59" s="93" t="s">
        <v>197</v>
      </c>
      <c r="T59" s="91">
        <v>3049779</v>
      </c>
      <c r="U59" s="87" t="s">
        <v>198</v>
      </c>
      <c r="V59" s="88" t="s">
        <v>41</v>
      </c>
      <c r="W59" s="89" t="s">
        <v>40</v>
      </c>
      <c r="X59" s="45"/>
      <c r="Y59" s="45"/>
      <c r="Z59" s="45"/>
      <c r="AA59" s="45"/>
      <c r="AB59" s="45"/>
    </row>
    <row r="60" spans="1:28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92">
        <f t="shared" si="0"/>
        <v>56</v>
      </c>
      <c r="N60" s="90" t="str">
        <f t="shared" si="2"/>
        <v>2469 SVEUČILIŠTE U SPLITU</v>
      </c>
      <c r="O60" s="90">
        <v>2469</v>
      </c>
      <c r="P60" s="93" t="s">
        <v>271</v>
      </c>
      <c r="Q60" s="94" t="s">
        <v>271</v>
      </c>
      <c r="R60" s="95" t="s">
        <v>279</v>
      </c>
      <c r="S60" s="93" t="s">
        <v>272</v>
      </c>
      <c r="T60" s="91">
        <v>3129306</v>
      </c>
      <c r="U60" s="87" t="s">
        <v>273</v>
      </c>
      <c r="V60" s="88" t="s">
        <v>41</v>
      </c>
      <c r="W60" s="89" t="s">
        <v>40</v>
      </c>
      <c r="X60" s="45"/>
      <c r="Y60" s="45"/>
      <c r="Z60" s="45"/>
      <c r="AA60" s="45"/>
      <c r="AB60" s="45"/>
    </row>
    <row r="61" spans="1:28" ht="1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92">
        <f t="shared" si="0"/>
        <v>57</v>
      </c>
      <c r="N61" s="90" t="str">
        <f t="shared" si="2"/>
        <v>2493 SVEUČILIŠTE U RIJECI - SVEUČILIŠNA KNJIŽNICA</v>
      </c>
      <c r="O61" s="90">
        <v>2493</v>
      </c>
      <c r="P61" s="93" t="s">
        <v>260</v>
      </c>
      <c r="Q61" s="94" t="s">
        <v>237</v>
      </c>
      <c r="R61" s="95" t="s">
        <v>261</v>
      </c>
      <c r="S61" s="93" t="s">
        <v>239</v>
      </c>
      <c r="T61" s="91">
        <v>3328686</v>
      </c>
      <c r="U61" s="87" t="s">
        <v>262</v>
      </c>
      <c r="V61" s="88" t="s">
        <v>41</v>
      </c>
      <c r="W61" s="89" t="s">
        <v>40</v>
      </c>
      <c r="X61" s="45"/>
      <c r="Y61" s="45"/>
      <c r="Z61" s="45"/>
      <c r="AA61" s="45"/>
      <c r="AB61" s="45"/>
    </row>
    <row r="62" spans="1:28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92">
        <f t="shared" si="0"/>
        <v>58</v>
      </c>
      <c r="N62" s="90" t="str">
        <f t="shared" si="2"/>
        <v>2508 SVEUČILIŠTE JOSIPA JURJA STROSSMAYERA U OSIJEKU GRADSKA I SVEUČILIŠNA KNJIŽNICA OSIJEK</v>
      </c>
      <c r="O62" s="90">
        <v>2508</v>
      </c>
      <c r="P62" s="93" t="s">
        <v>2366</v>
      </c>
      <c r="Q62" s="94" t="s">
        <v>195</v>
      </c>
      <c r="R62" s="95" t="s">
        <v>205</v>
      </c>
      <c r="S62" s="93" t="s">
        <v>197</v>
      </c>
      <c r="T62" s="91">
        <v>3014347</v>
      </c>
      <c r="U62" s="87" t="s">
        <v>206</v>
      </c>
      <c r="V62" s="88" t="s">
        <v>41</v>
      </c>
      <c r="W62" s="89" t="s">
        <v>40</v>
      </c>
      <c r="X62" s="45"/>
      <c r="Y62" s="45"/>
      <c r="Z62" s="45"/>
      <c r="AA62" s="45"/>
      <c r="AB62" s="45"/>
    </row>
    <row r="63" spans="1:28" ht="1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92">
        <f t="shared" si="0"/>
        <v>59</v>
      </c>
      <c r="N63" s="90" t="str">
        <f t="shared" si="2"/>
        <v>2524 SVEUČILIŠTE U SPLITU - SVEUČILIŠNA KNJIŽNICA</v>
      </c>
      <c r="O63" s="90">
        <v>2524</v>
      </c>
      <c r="P63" s="93" t="s">
        <v>297</v>
      </c>
      <c r="Q63" s="94" t="s">
        <v>271</v>
      </c>
      <c r="R63" s="95" t="s">
        <v>298</v>
      </c>
      <c r="S63" s="93" t="s">
        <v>272</v>
      </c>
      <c r="T63" s="91">
        <v>3118436</v>
      </c>
      <c r="U63" s="87" t="s">
        <v>299</v>
      </c>
      <c r="V63" s="88" t="s">
        <v>41</v>
      </c>
      <c r="W63" s="89" t="s">
        <v>40</v>
      </c>
      <c r="X63" s="45"/>
      <c r="Y63" s="45"/>
      <c r="Z63" s="45"/>
      <c r="AA63" s="45"/>
      <c r="AB63" s="45"/>
    </row>
    <row r="64" spans="1:28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92">
        <f t="shared" si="0"/>
        <v>60</v>
      </c>
      <c r="N64" s="90" t="str">
        <f t="shared" si="2"/>
        <v xml:space="preserve">2532 SVEUČILIŠTE U ZADRU, ZNANSTVENA KNJIŽNICA </v>
      </c>
      <c r="O64" s="90">
        <v>2532</v>
      </c>
      <c r="P64" s="93" t="s">
        <v>2069</v>
      </c>
      <c r="Q64" s="94" t="s">
        <v>234</v>
      </c>
      <c r="R64" s="95"/>
      <c r="S64" s="93"/>
      <c r="T64" s="91" t="s">
        <v>2070</v>
      </c>
      <c r="U64" s="87" t="s">
        <v>2071</v>
      </c>
      <c r="V64" s="88" t="s">
        <v>41</v>
      </c>
      <c r="W64" s="89" t="s">
        <v>40</v>
      </c>
      <c r="X64" s="45"/>
      <c r="Y64" s="45"/>
      <c r="Z64" s="45"/>
      <c r="AA64" s="45"/>
      <c r="AB64" s="45"/>
    </row>
    <row r="65" spans="1:28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92">
        <f t="shared" si="0"/>
        <v>61</v>
      </c>
      <c r="N65" s="90" t="str">
        <f t="shared" ref="N65:N96" si="3">O65&amp;" "&amp;P65</f>
        <v>2900 INSTITUT ZA OCEANOGRAFIJU I RIBARSTVO</v>
      </c>
      <c r="O65" s="90">
        <v>2900</v>
      </c>
      <c r="P65" s="93" t="s">
        <v>461</v>
      </c>
      <c r="Q65" s="94" t="s">
        <v>2072</v>
      </c>
      <c r="R65" s="95" t="s">
        <v>816</v>
      </c>
      <c r="S65" s="93" t="s">
        <v>272</v>
      </c>
      <c r="T65" s="91">
        <v>3118355</v>
      </c>
      <c r="U65" s="87" t="s">
        <v>462</v>
      </c>
      <c r="V65" s="88" t="s">
        <v>524</v>
      </c>
      <c r="W65" s="89" t="s">
        <v>415</v>
      </c>
      <c r="X65" s="45"/>
      <c r="Y65" s="45"/>
      <c r="Z65" s="45"/>
      <c r="AA65" s="45"/>
      <c r="AB65" s="45"/>
    </row>
    <row r="66" spans="1:28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92">
        <f t="shared" si="0"/>
        <v>62</v>
      </c>
      <c r="N66" s="90" t="str">
        <f t="shared" si="3"/>
        <v>2918 EKONOMSKI INSTITUT, ZAGREB</v>
      </c>
      <c r="O66" s="90">
        <v>2918</v>
      </c>
      <c r="P66" s="93" t="s">
        <v>1308</v>
      </c>
      <c r="Q66" s="94" t="s">
        <v>2072</v>
      </c>
      <c r="R66" s="95" t="s">
        <v>416</v>
      </c>
      <c r="S66" s="93" t="s">
        <v>194</v>
      </c>
      <c r="T66" s="91">
        <v>3219925</v>
      </c>
      <c r="U66" s="87" t="s">
        <v>417</v>
      </c>
      <c r="V66" s="88" t="s">
        <v>524</v>
      </c>
      <c r="W66" s="89" t="s">
        <v>415</v>
      </c>
      <c r="X66" s="45"/>
      <c r="Y66" s="45"/>
      <c r="Z66" s="45"/>
      <c r="AA66" s="45"/>
      <c r="AB66" s="45"/>
    </row>
    <row r="67" spans="1:28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92">
        <f t="shared" si="0"/>
        <v>63</v>
      </c>
      <c r="N67" s="90" t="str">
        <f t="shared" si="3"/>
        <v>2934 HRVATSKI INSTITUT ZA POVIJEST</v>
      </c>
      <c r="O67" s="90">
        <v>2934</v>
      </c>
      <c r="P67" s="93" t="s">
        <v>418</v>
      </c>
      <c r="Q67" s="94" t="s">
        <v>2072</v>
      </c>
      <c r="R67" s="95" t="s">
        <v>419</v>
      </c>
      <c r="S67" s="93" t="s">
        <v>194</v>
      </c>
      <c r="T67" s="91">
        <v>3207153</v>
      </c>
      <c r="U67" s="87" t="s">
        <v>420</v>
      </c>
      <c r="V67" s="88" t="s">
        <v>524</v>
      </c>
      <c r="W67" s="89" t="s">
        <v>415</v>
      </c>
      <c r="X67" s="45"/>
      <c r="Y67" s="45"/>
      <c r="Z67" s="45"/>
      <c r="AA67" s="45"/>
      <c r="AB67" s="45"/>
    </row>
    <row r="68" spans="1:28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92">
        <f t="shared" si="0"/>
        <v>64</v>
      </c>
      <c r="N68" s="90" t="str">
        <f t="shared" si="3"/>
        <v>2942 INSTITUT ZA POVIJEST UMJETNOSTI</v>
      </c>
      <c r="O68" s="90">
        <v>2942</v>
      </c>
      <c r="P68" s="93" t="s">
        <v>467</v>
      </c>
      <c r="Q68" s="94" t="s">
        <v>2072</v>
      </c>
      <c r="R68" s="95" t="s">
        <v>468</v>
      </c>
      <c r="S68" s="93" t="s">
        <v>194</v>
      </c>
      <c r="T68" s="91">
        <v>1339958</v>
      </c>
      <c r="U68" s="87" t="s">
        <v>469</v>
      </c>
      <c r="V68" s="88" t="s">
        <v>524</v>
      </c>
      <c r="W68" s="89" t="s">
        <v>415</v>
      </c>
      <c r="X68" s="45"/>
      <c r="Y68" s="45"/>
      <c r="Z68" s="45"/>
      <c r="AA68" s="45"/>
      <c r="AB68" s="45"/>
    </row>
    <row r="69" spans="1:28" ht="1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92">
        <f t="shared" si="0"/>
        <v>65</v>
      </c>
      <c r="N69" s="90" t="str">
        <f t="shared" si="3"/>
        <v>2959 INSTITUT ZA MEDICINSKA ISTRAŽIVANJA I MEDICINU RADA</v>
      </c>
      <c r="O69" s="90">
        <v>2959</v>
      </c>
      <c r="P69" s="93" t="s">
        <v>453</v>
      </c>
      <c r="Q69" s="94" t="s">
        <v>2072</v>
      </c>
      <c r="R69" s="95" t="s">
        <v>454</v>
      </c>
      <c r="S69" s="93" t="s">
        <v>194</v>
      </c>
      <c r="T69" s="91">
        <v>3270475</v>
      </c>
      <c r="U69" s="87" t="s">
        <v>455</v>
      </c>
      <c r="V69" s="88" t="s">
        <v>524</v>
      </c>
      <c r="W69" s="89" t="s">
        <v>415</v>
      </c>
      <c r="X69" s="45"/>
      <c r="Y69" s="45"/>
      <c r="Z69" s="45"/>
      <c r="AA69" s="45"/>
      <c r="AB69" s="45"/>
    </row>
    <row r="70" spans="1:28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92">
        <f t="shared" si="0"/>
        <v>66</v>
      </c>
      <c r="N70" s="90" t="str">
        <f t="shared" si="3"/>
        <v>2967 HRVATSKI ŠUMARSKI INSTITUT</v>
      </c>
      <c r="O70" s="90">
        <v>2967</v>
      </c>
      <c r="P70" s="93" t="s">
        <v>476</v>
      </c>
      <c r="Q70" s="94" t="s">
        <v>2072</v>
      </c>
      <c r="R70" s="95" t="s">
        <v>477</v>
      </c>
      <c r="S70" s="93" t="s">
        <v>478</v>
      </c>
      <c r="T70" s="91">
        <v>3115879</v>
      </c>
      <c r="U70" s="87" t="s">
        <v>479</v>
      </c>
      <c r="V70" s="88" t="s">
        <v>524</v>
      </c>
      <c r="W70" s="89" t="s">
        <v>415</v>
      </c>
      <c r="X70" s="45"/>
      <c r="Y70" s="45"/>
      <c r="Z70" s="45"/>
      <c r="AA70" s="45"/>
      <c r="AB70" s="45"/>
    </row>
    <row r="71" spans="1:28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92">
        <f t="shared" si="0"/>
        <v>67</v>
      </c>
      <c r="N71" s="90" t="str">
        <f t="shared" si="3"/>
        <v>2975 INSTITUT ZA FIZIKU</v>
      </c>
      <c r="O71" s="90">
        <v>2975</v>
      </c>
      <c r="P71" s="93" t="s">
        <v>440</v>
      </c>
      <c r="Q71" s="94" t="s">
        <v>2072</v>
      </c>
      <c r="R71" s="95" t="s">
        <v>426</v>
      </c>
      <c r="S71" s="93" t="s">
        <v>194</v>
      </c>
      <c r="T71" s="91">
        <v>3270424</v>
      </c>
      <c r="U71" s="87" t="s">
        <v>441</v>
      </c>
      <c r="V71" s="88" t="s">
        <v>524</v>
      </c>
      <c r="W71" s="89" t="s">
        <v>415</v>
      </c>
      <c r="X71" s="45"/>
      <c r="Y71" s="45"/>
      <c r="Z71" s="45"/>
      <c r="AA71" s="45"/>
      <c r="AB71" s="45"/>
    </row>
    <row r="72" spans="1:28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92">
        <f t="shared" ref="M72:M135" si="4">+M71+1</f>
        <v>68</v>
      </c>
      <c r="N72" s="90" t="str">
        <f t="shared" si="3"/>
        <v>2991 POLJOPRIVREDNI INSTITUT OSIJEK</v>
      </c>
      <c r="O72" s="90">
        <v>2991</v>
      </c>
      <c r="P72" s="93" t="s">
        <v>817</v>
      </c>
      <c r="Q72" s="94" t="s">
        <v>2072</v>
      </c>
      <c r="R72" s="95" t="s">
        <v>818</v>
      </c>
      <c r="S72" s="93" t="s">
        <v>197</v>
      </c>
      <c r="T72" s="91">
        <v>3058239</v>
      </c>
      <c r="U72" s="87" t="s">
        <v>819</v>
      </c>
      <c r="V72" s="88" t="s">
        <v>524</v>
      </c>
      <c r="W72" s="89" t="s">
        <v>415</v>
      </c>
      <c r="X72" s="45"/>
      <c r="Y72" s="45"/>
      <c r="Z72" s="45"/>
      <c r="AA72" s="45"/>
      <c r="AB72" s="45"/>
    </row>
    <row r="73" spans="1:28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92">
        <f t="shared" si="4"/>
        <v>69</v>
      </c>
      <c r="N73" s="90" t="str">
        <f t="shared" si="3"/>
        <v>3009 INSTITUT ZA MIGRACIJE I NARODNOSTI</v>
      </c>
      <c r="O73" s="90">
        <v>3009</v>
      </c>
      <c r="P73" s="93" t="s">
        <v>458</v>
      </c>
      <c r="Q73" s="94" t="s">
        <v>2072</v>
      </c>
      <c r="R73" s="95" t="s">
        <v>459</v>
      </c>
      <c r="S73" s="93" t="s">
        <v>194</v>
      </c>
      <c r="T73" s="91">
        <v>3287572</v>
      </c>
      <c r="U73" s="87" t="s">
        <v>460</v>
      </c>
      <c r="V73" s="88" t="s">
        <v>524</v>
      </c>
      <c r="W73" s="89" t="s">
        <v>415</v>
      </c>
      <c r="X73" s="45"/>
      <c r="Y73" s="45"/>
      <c r="Z73" s="45"/>
      <c r="AA73" s="45"/>
      <c r="AB73" s="45"/>
    </row>
    <row r="74" spans="1:28" ht="1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92">
        <f t="shared" si="4"/>
        <v>70</v>
      </c>
      <c r="N74" s="90" t="str">
        <f t="shared" si="3"/>
        <v>3025 INSTITUT ZA JADRANSKE KULTURE I MELIORACIJU KRŠA</v>
      </c>
      <c r="O74" s="90">
        <v>3025</v>
      </c>
      <c r="P74" s="93" t="s">
        <v>447</v>
      </c>
      <c r="Q74" s="94" t="s">
        <v>2072</v>
      </c>
      <c r="R74" s="95" t="s">
        <v>448</v>
      </c>
      <c r="S74" s="93" t="s">
        <v>272</v>
      </c>
      <c r="T74" s="91">
        <v>3140792</v>
      </c>
      <c r="U74" s="87" t="s">
        <v>449</v>
      </c>
      <c r="V74" s="88" t="s">
        <v>524</v>
      </c>
      <c r="W74" s="89" t="s">
        <v>415</v>
      </c>
      <c r="X74" s="45"/>
      <c r="Y74" s="45"/>
      <c r="Z74" s="45"/>
      <c r="AA74" s="45"/>
      <c r="AB74" s="45"/>
    </row>
    <row r="75" spans="1:28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92">
        <f t="shared" si="4"/>
        <v>71</v>
      </c>
      <c r="N75" s="90" t="str">
        <f t="shared" si="3"/>
        <v>3041 INSTITUT RUĐER BOŠKOVIĆ</v>
      </c>
      <c r="O75" s="90">
        <v>3041</v>
      </c>
      <c r="P75" s="93" t="s">
        <v>425</v>
      </c>
      <c r="Q75" s="94" t="s">
        <v>2072</v>
      </c>
      <c r="R75" s="95" t="s">
        <v>426</v>
      </c>
      <c r="S75" s="93" t="s">
        <v>194</v>
      </c>
      <c r="T75" s="91">
        <v>3270289</v>
      </c>
      <c r="U75" s="87" t="s">
        <v>427</v>
      </c>
      <c r="V75" s="88" t="s">
        <v>524</v>
      </c>
      <c r="W75" s="89" t="s">
        <v>415</v>
      </c>
      <c r="X75" s="45"/>
      <c r="Y75" s="45"/>
      <c r="Z75" s="45"/>
      <c r="AA75" s="45"/>
      <c r="AB75" s="45"/>
    </row>
    <row r="76" spans="1:28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92">
        <f t="shared" si="4"/>
        <v>72</v>
      </c>
      <c r="N76" s="90" t="str">
        <f t="shared" si="3"/>
        <v>3050 INSTITUT ZA DRUŠTVENA ISTRAŽIVANJA U ZAGREBU</v>
      </c>
      <c r="O76" s="90">
        <v>3050</v>
      </c>
      <c r="P76" s="93" t="s">
        <v>1309</v>
      </c>
      <c r="Q76" s="94" t="s">
        <v>2072</v>
      </c>
      <c r="R76" s="95" t="s">
        <v>433</v>
      </c>
      <c r="S76" s="93" t="s">
        <v>194</v>
      </c>
      <c r="T76" s="91">
        <v>3205118</v>
      </c>
      <c r="U76" s="87" t="s">
        <v>434</v>
      </c>
      <c r="V76" s="88" t="s">
        <v>524</v>
      </c>
      <c r="W76" s="89" t="s">
        <v>415</v>
      </c>
      <c r="X76" s="45"/>
      <c r="Y76" s="45"/>
      <c r="Z76" s="45"/>
      <c r="AA76" s="45"/>
      <c r="AB76" s="45"/>
    </row>
    <row r="77" spans="1:28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92">
        <f t="shared" si="4"/>
        <v>73</v>
      </c>
      <c r="N77" s="90" t="str">
        <f t="shared" si="3"/>
        <v>3068 INSTITUT ZA TURIZAM</v>
      </c>
      <c r="O77" s="90">
        <v>3068</v>
      </c>
      <c r="P77" s="93" t="s">
        <v>470</v>
      </c>
      <c r="Q77" s="94" t="s">
        <v>2072</v>
      </c>
      <c r="R77" s="95" t="s">
        <v>471</v>
      </c>
      <c r="S77" s="93" t="s">
        <v>194</v>
      </c>
      <c r="T77" s="91">
        <v>3208001</v>
      </c>
      <c r="U77" s="87" t="s">
        <v>472</v>
      </c>
      <c r="V77" s="88" t="s">
        <v>524</v>
      </c>
      <c r="W77" s="89" t="s">
        <v>415</v>
      </c>
      <c r="X77" s="45"/>
      <c r="Y77" s="45"/>
      <c r="Z77" s="45"/>
      <c r="AA77" s="45"/>
      <c r="AB77" s="45"/>
    </row>
    <row r="78" spans="1:28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92">
        <f t="shared" si="4"/>
        <v>74</v>
      </c>
      <c r="N78" s="90" t="str">
        <f t="shared" si="3"/>
        <v>3076 INSTITUT ZA POLJOPRIVREDU I TURIZAM</v>
      </c>
      <c r="O78" s="90">
        <v>3076</v>
      </c>
      <c r="P78" s="93" t="s">
        <v>463</v>
      </c>
      <c r="Q78" s="94" t="s">
        <v>2072</v>
      </c>
      <c r="R78" s="95" t="s">
        <v>464</v>
      </c>
      <c r="S78" s="93" t="s">
        <v>465</v>
      </c>
      <c r="T78" s="91">
        <v>3421031</v>
      </c>
      <c r="U78" s="87" t="s">
        <v>466</v>
      </c>
      <c r="V78" s="88" t="s">
        <v>524</v>
      </c>
      <c r="W78" s="89" t="s">
        <v>415</v>
      </c>
      <c r="X78" s="45"/>
      <c r="Y78" s="45"/>
      <c r="Z78" s="45"/>
      <c r="AA78" s="45"/>
      <c r="AB78" s="45"/>
    </row>
    <row r="79" spans="1:28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92">
        <f t="shared" si="4"/>
        <v>75</v>
      </c>
      <c r="N79" s="90" t="str">
        <f t="shared" si="3"/>
        <v>3084 INSTITUT ZA ETNOLOGIJU I FOLKLORISTIKU</v>
      </c>
      <c r="O79" s="90">
        <v>3084</v>
      </c>
      <c r="P79" s="93" t="s">
        <v>435</v>
      </c>
      <c r="Q79" s="94" t="s">
        <v>2072</v>
      </c>
      <c r="R79" s="95" t="s">
        <v>436</v>
      </c>
      <c r="S79" s="93" t="s">
        <v>194</v>
      </c>
      <c r="T79" s="91">
        <v>3724042</v>
      </c>
      <c r="U79" s="87" t="s">
        <v>437</v>
      </c>
      <c r="V79" s="88" t="s">
        <v>524</v>
      </c>
      <c r="W79" s="89" t="s">
        <v>415</v>
      </c>
      <c r="X79" s="45"/>
      <c r="Y79" s="45"/>
      <c r="Z79" s="45"/>
      <c r="AA79" s="45"/>
      <c r="AB79" s="45"/>
    </row>
    <row r="80" spans="1:28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92">
        <f t="shared" si="4"/>
        <v>76</v>
      </c>
      <c r="N80" s="90" t="str">
        <f t="shared" si="3"/>
        <v>3092 INSTITUT ZA FILOZOFIJU</v>
      </c>
      <c r="O80" s="90">
        <v>3092</v>
      </c>
      <c r="P80" s="93" t="s">
        <v>438</v>
      </c>
      <c r="Q80" s="94" t="s">
        <v>2072</v>
      </c>
      <c r="R80" s="95" t="s">
        <v>814</v>
      </c>
      <c r="S80" s="93" t="s">
        <v>194</v>
      </c>
      <c r="T80" s="91">
        <v>3772047</v>
      </c>
      <c r="U80" s="87" t="s">
        <v>439</v>
      </c>
      <c r="V80" s="88" t="s">
        <v>524</v>
      </c>
      <c r="W80" s="89" t="s">
        <v>415</v>
      </c>
      <c r="X80" s="45"/>
      <c r="Y80" s="45"/>
      <c r="Z80" s="45"/>
      <c r="AA80" s="45"/>
      <c r="AB80" s="45"/>
    </row>
    <row r="81" spans="1:28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92">
        <f t="shared" si="4"/>
        <v>77</v>
      </c>
      <c r="N81" s="90" t="str">
        <f t="shared" si="3"/>
        <v>3105 INSTITUT DRUŠTVENIH ZNANOSTI  IVO PILAR</v>
      </c>
      <c r="O81" s="90">
        <v>3105</v>
      </c>
      <c r="P81" s="93" t="s">
        <v>2441</v>
      </c>
      <c r="Q81" s="94" t="s">
        <v>2072</v>
      </c>
      <c r="R81" s="95" t="s">
        <v>423</v>
      </c>
      <c r="S81" s="93" t="s">
        <v>194</v>
      </c>
      <c r="T81" s="91">
        <v>3793028</v>
      </c>
      <c r="U81" s="87" t="s">
        <v>424</v>
      </c>
      <c r="V81" s="88" t="s">
        <v>524</v>
      </c>
      <c r="W81" s="89" t="s">
        <v>415</v>
      </c>
      <c r="X81" s="45"/>
      <c r="Y81" s="45"/>
      <c r="Z81" s="45"/>
      <c r="AA81" s="45"/>
      <c r="AB81" s="45"/>
    </row>
    <row r="82" spans="1:28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92">
        <f t="shared" si="4"/>
        <v>78</v>
      </c>
      <c r="N82" s="90" t="str">
        <f t="shared" si="3"/>
        <v>3113 INSTITUT ZA ANTROPOLOGIJU</v>
      </c>
      <c r="O82" s="90">
        <v>3113</v>
      </c>
      <c r="P82" s="93" t="s">
        <v>428</v>
      </c>
      <c r="Q82" s="94" t="s">
        <v>2072</v>
      </c>
      <c r="R82" s="95" t="s">
        <v>429</v>
      </c>
      <c r="S82" s="93" t="s">
        <v>194</v>
      </c>
      <c r="T82" s="91">
        <v>3817121</v>
      </c>
      <c r="U82" s="87" t="s">
        <v>430</v>
      </c>
      <c r="V82" s="88" t="s">
        <v>524</v>
      </c>
      <c r="W82" s="89" t="s">
        <v>415</v>
      </c>
      <c r="X82" s="45"/>
      <c r="Y82" s="45"/>
      <c r="Z82" s="45"/>
      <c r="AA82" s="45"/>
      <c r="AB82" s="45"/>
    </row>
    <row r="83" spans="1:28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92">
        <f t="shared" si="4"/>
        <v>79</v>
      </c>
      <c r="N83" s="90" t="str">
        <f t="shared" si="3"/>
        <v>3121 INSTITUT ZA ARHEOLOGIJU</v>
      </c>
      <c r="O83" s="90">
        <v>3121</v>
      </c>
      <c r="P83" s="93" t="s">
        <v>431</v>
      </c>
      <c r="Q83" s="94" t="s">
        <v>2072</v>
      </c>
      <c r="R83" s="95" t="s">
        <v>429</v>
      </c>
      <c r="S83" s="93" t="s">
        <v>194</v>
      </c>
      <c r="T83" s="91">
        <v>3937658</v>
      </c>
      <c r="U83" s="87" t="s">
        <v>432</v>
      </c>
      <c r="V83" s="88" t="s">
        <v>524</v>
      </c>
      <c r="W83" s="89" t="s">
        <v>415</v>
      </c>
      <c r="X83" s="45"/>
      <c r="Y83" s="45"/>
      <c r="Z83" s="45"/>
      <c r="AA83" s="45"/>
      <c r="AB83" s="45"/>
    </row>
    <row r="84" spans="1:28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92">
        <f t="shared" si="4"/>
        <v>80</v>
      </c>
      <c r="N84" s="90" t="str">
        <f t="shared" si="3"/>
        <v>6154 SVEUČILIŠTE U ZAGREBU - FAKULTET FILOZOFIJE I RELIGIJSKIH ZNANOSTI</v>
      </c>
      <c r="O84" s="90">
        <v>6154</v>
      </c>
      <c r="P84" s="93" t="s">
        <v>804</v>
      </c>
      <c r="Q84" s="94" t="s">
        <v>302</v>
      </c>
      <c r="R84" s="95" t="s">
        <v>318</v>
      </c>
      <c r="S84" s="93" t="s">
        <v>194</v>
      </c>
      <c r="T84" s="91">
        <v>1235664</v>
      </c>
      <c r="U84" s="87" t="s">
        <v>319</v>
      </c>
      <c r="V84" s="88" t="s">
        <v>41</v>
      </c>
      <c r="W84" s="89" t="s">
        <v>40</v>
      </c>
      <c r="X84" s="45"/>
      <c r="Y84" s="45"/>
      <c r="Z84" s="45"/>
      <c r="AA84" s="45"/>
      <c r="AB84" s="45"/>
    </row>
    <row r="85" spans="1:28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92">
        <f t="shared" si="4"/>
        <v>81</v>
      </c>
      <c r="N85" s="90" t="str">
        <f t="shared" si="3"/>
        <v>6179 DRŽAVNI ZAVOD ZA INTELEKTUALNO VLASNIŠTVO</v>
      </c>
      <c r="O85" s="90">
        <v>6179</v>
      </c>
      <c r="P85" s="93" t="s">
        <v>481</v>
      </c>
      <c r="Q85" s="94" t="s">
        <v>820</v>
      </c>
      <c r="R85" s="95" t="s">
        <v>482</v>
      </c>
      <c r="S85" s="93" t="s">
        <v>194</v>
      </c>
      <c r="T85" s="91">
        <v>3899772</v>
      </c>
      <c r="U85" s="87" t="s">
        <v>483</v>
      </c>
      <c r="V85" s="88" t="s">
        <v>820</v>
      </c>
      <c r="W85" s="89" t="s">
        <v>575</v>
      </c>
      <c r="X85" s="45"/>
      <c r="Y85" s="45"/>
      <c r="Z85" s="45"/>
      <c r="AA85" s="45"/>
      <c r="AB85" s="45"/>
    </row>
    <row r="86" spans="1:28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92">
        <f t="shared" si="4"/>
        <v>82</v>
      </c>
      <c r="N86" s="90" t="str">
        <f t="shared" si="3"/>
        <v>21053 VELEUČILIŠTE U KARLOVCU</v>
      </c>
      <c r="O86" s="90">
        <v>21053</v>
      </c>
      <c r="P86" s="93" t="s">
        <v>394</v>
      </c>
      <c r="Q86" s="94" t="s">
        <v>2073</v>
      </c>
      <c r="R86" s="95" t="s">
        <v>395</v>
      </c>
      <c r="S86" s="93" t="s">
        <v>396</v>
      </c>
      <c r="T86" s="91">
        <v>1286030</v>
      </c>
      <c r="U86" s="87" t="s">
        <v>397</v>
      </c>
      <c r="V86" s="88" t="s">
        <v>41</v>
      </c>
      <c r="W86" s="89" t="s">
        <v>40</v>
      </c>
      <c r="X86" s="45"/>
      <c r="Y86" s="45"/>
      <c r="Z86" s="45"/>
      <c r="AA86" s="45"/>
      <c r="AB86" s="45"/>
    </row>
    <row r="87" spans="1:28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92">
        <f t="shared" si="4"/>
        <v>83</v>
      </c>
      <c r="N87" s="90" t="str">
        <f t="shared" si="3"/>
        <v>21061 INSTITUT ZA HRVATSKI JEZIK I JEZIKOSLOVLJE</v>
      </c>
      <c r="O87" s="90">
        <v>21061</v>
      </c>
      <c r="P87" s="93" t="s">
        <v>444</v>
      </c>
      <c r="Q87" s="94" t="s">
        <v>2072</v>
      </c>
      <c r="R87" s="95" t="s">
        <v>445</v>
      </c>
      <c r="S87" s="93" t="s">
        <v>194</v>
      </c>
      <c r="T87" s="91">
        <v>1259571</v>
      </c>
      <c r="U87" s="87" t="s">
        <v>446</v>
      </c>
      <c r="V87" s="88" t="s">
        <v>524</v>
      </c>
      <c r="W87" s="89" t="s">
        <v>415</v>
      </c>
      <c r="X87" s="45"/>
      <c r="Y87" s="45"/>
      <c r="Z87" s="45"/>
      <c r="AA87" s="45"/>
      <c r="AB87" s="45"/>
    </row>
    <row r="88" spans="1:28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92">
        <f t="shared" si="4"/>
        <v>84</v>
      </c>
      <c r="N88" s="90" t="str">
        <f t="shared" si="3"/>
        <v>21070 STAROSLAVENSKI INSTITUT</v>
      </c>
      <c r="O88" s="90">
        <v>21070</v>
      </c>
      <c r="P88" s="93" t="s">
        <v>473</v>
      </c>
      <c r="Q88" s="94" t="s">
        <v>2072</v>
      </c>
      <c r="R88" s="95" t="s">
        <v>474</v>
      </c>
      <c r="S88" s="93" t="s">
        <v>194</v>
      </c>
      <c r="T88" s="91">
        <v>1259563</v>
      </c>
      <c r="U88" s="87" t="s">
        <v>475</v>
      </c>
      <c r="V88" s="88" t="s">
        <v>524</v>
      </c>
      <c r="W88" s="89" t="s">
        <v>415</v>
      </c>
      <c r="X88" s="45"/>
      <c r="Y88" s="45"/>
      <c r="Z88" s="45"/>
      <c r="AA88" s="45"/>
      <c r="AB88" s="45"/>
    </row>
    <row r="89" spans="1:28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92">
        <f t="shared" si="4"/>
        <v>85</v>
      </c>
      <c r="N89" s="90" t="str">
        <f t="shared" si="3"/>
        <v>21836 NACIONALNA I SVEUČILIŠNA KNJIŽNICA U ZAGREBU</v>
      </c>
      <c r="O89" s="90">
        <v>21836</v>
      </c>
      <c r="P89" s="93" t="s">
        <v>484</v>
      </c>
      <c r="Q89" s="94" t="s">
        <v>2074</v>
      </c>
      <c r="R89" s="95" t="s">
        <v>485</v>
      </c>
      <c r="S89" s="93" t="s">
        <v>194</v>
      </c>
      <c r="T89" s="91">
        <v>3205363</v>
      </c>
      <c r="U89" s="87" t="s">
        <v>486</v>
      </c>
      <c r="V89" s="88" t="s">
        <v>505</v>
      </c>
      <c r="W89" s="89" t="s">
        <v>480</v>
      </c>
      <c r="X89" s="45"/>
      <c r="Y89" s="45"/>
      <c r="Z89" s="45"/>
      <c r="AA89" s="45"/>
      <c r="AB89" s="45"/>
    </row>
    <row r="90" spans="1:28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92">
        <f t="shared" si="4"/>
        <v>86</v>
      </c>
      <c r="N90" s="90" t="str">
        <f t="shared" si="3"/>
        <v>21852 HRVATSKA AKADEMSKA ISTRAŽIVAČKA MREŽA - CARNET</v>
      </c>
      <c r="O90" s="90">
        <v>21852</v>
      </c>
      <c r="P90" s="93" t="s">
        <v>2464</v>
      </c>
      <c r="Q90" s="94" t="s">
        <v>2074</v>
      </c>
      <c r="R90" s="95" t="s">
        <v>487</v>
      </c>
      <c r="S90" s="93" t="s">
        <v>194</v>
      </c>
      <c r="T90" s="91">
        <v>1147820</v>
      </c>
      <c r="U90" s="87" t="s">
        <v>488</v>
      </c>
      <c r="V90" s="88" t="s">
        <v>505</v>
      </c>
      <c r="W90" s="89" t="s">
        <v>480</v>
      </c>
      <c r="X90" s="45"/>
      <c r="Y90" s="45"/>
      <c r="Z90" s="45"/>
      <c r="AA90" s="45"/>
      <c r="AB90" s="45"/>
    </row>
    <row r="91" spans="1:28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92">
        <f t="shared" si="4"/>
        <v>87</v>
      </c>
      <c r="N91" s="90" t="str">
        <f t="shared" si="3"/>
        <v>21869 LEKSIKOGRAFSKI ZAVOD MIROSLAV KRLEŽA</v>
      </c>
      <c r="O91" s="90">
        <v>21869</v>
      </c>
      <c r="P91" s="93" t="s">
        <v>489</v>
      </c>
      <c r="Q91" s="94" t="s">
        <v>2074</v>
      </c>
      <c r="R91" s="95" t="s">
        <v>490</v>
      </c>
      <c r="S91" s="93" t="s">
        <v>194</v>
      </c>
      <c r="T91" s="91">
        <v>3211622</v>
      </c>
      <c r="U91" s="87" t="s">
        <v>491</v>
      </c>
      <c r="V91" s="88" t="s">
        <v>505</v>
      </c>
      <c r="W91" s="89" t="s">
        <v>480</v>
      </c>
      <c r="X91" s="45"/>
      <c r="Y91" s="45"/>
      <c r="Z91" s="45"/>
      <c r="AA91" s="45"/>
      <c r="AB91" s="45"/>
    </row>
    <row r="92" spans="1:28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92">
        <f t="shared" si="4"/>
        <v>88</v>
      </c>
      <c r="N92" s="90" t="str">
        <f t="shared" si="3"/>
        <v>22371 VELEUČILIŠTE U KRIŽEVCIMA</v>
      </c>
      <c r="O92" s="90">
        <v>22371</v>
      </c>
      <c r="P92" s="93" t="s">
        <v>2377</v>
      </c>
      <c r="Q92" s="94" t="s">
        <v>2073</v>
      </c>
      <c r="R92" s="95" t="s">
        <v>409</v>
      </c>
      <c r="S92" s="93" t="s">
        <v>410</v>
      </c>
      <c r="T92" s="91">
        <v>1411942</v>
      </c>
      <c r="U92" s="87" t="s">
        <v>411</v>
      </c>
      <c r="V92" s="88" t="s">
        <v>41</v>
      </c>
      <c r="W92" s="89" t="s">
        <v>40</v>
      </c>
      <c r="X92" s="45"/>
      <c r="Y92" s="45"/>
      <c r="Z92" s="45"/>
      <c r="AA92" s="45"/>
      <c r="AB92" s="45"/>
    </row>
    <row r="93" spans="1:28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92">
        <f t="shared" si="4"/>
        <v>89</v>
      </c>
      <c r="N93" s="90" t="str">
        <f t="shared" si="3"/>
        <v>22427 TEHNIČKO VELEUČILIŠTE U ZAGREBU</v>
      </c>
      <c r="O93" s="90">
        <v>22427</v>
      </c>
      <c r="P93" s="93" t="s">
        <v>380</v>
      </c>
      <c r="Q93" s="94" t="s">
        <v>2073</v>
      </c>
      <c r="R93" s="95" t="s">
        <v>381</v>
      </c>
      <c r="S93" s="93" t="s">
        <v>194</v>
      </c>
      <c r="T93" s="91">
        <v>1398270</v>
      </c>
      <c r="U93" s="87" t="s">
        <v>382</v>
      </c>
      <c r="V93" s="88" t="s">
        <v>41</v>
      </c>
      <c r="W93" s="89" t="s">
        <v>40</v>
      </c>
      <c r="X93" s="45"/>
      <c r="Y93" s="45"/>
      <c r="Z93" s="45"/>
      <c r="AA93" s="45"/>
      <c r="AB93" s="45"/>
    </row>
    <row r="94" spans="1:28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92">
        <f t="shared" si="4"/>
        <v>90</v>
      </c>
      <c r="N94" s="90" t="str">
        <f t="shared" si="3"/>
        <v>22435 SVEUČILIŠTE U SPLITU, FILOZOFSKI FAKULTET</v>
      </c>
      <c r="O94" s="90">
        <v>22435</v>
      </c>
      <c r="P94" s="93" t="s">
        <v>2922</v>
      </c>
      <c r="Q94" s="94" t="s">
        <v>271</v>
      </c>
      <c r="R94" s="95" t="s">
        <v>279</v>
      </c>
      <c r="S94" s="93" t="s">
        <v>272</v>
      </c>
      <c r="T94" s="91">
        <v>1413236</v>
      </c>
      <c r="U94" s="87" t="s">
        <v>280</v>
      </c>
      <c r="V94" s="88" t="s">
        <v>41</v>
      </c>
      <c r="W94" s="89" t="s">
        <v>40</v>
      </c>
      <c r="X94" s="45"/>
      <c r="Y94" s="45"/>
      <c r="Z94" s="45"/>
      <c r="AA94" s="45"/>
      <c r="AB94" s="45"/>
    </row>
    <row r="95" spans="1:28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92">
        <f t="shared" si="4"/>
        <v>91</v>
      </c>
      <c r="N95" s="90" t="str">
        <f t="shared" si="3"/>
        <v>22451 SVEUČILIŠTE U SPLITU - MEDICINSKI FAKULTET</v>
      </c>
      <c r="O95" s="90">
        <v>22451</v>
      </c>
      <c r="P95" s="93" t="s">
        <v>289</v>
      </c>
      <c r="Q95" s="94" t="s">
        <v>271</v>
      </c>
      <c r="R95" s="95" t="s">
        <v>290</v>
      </c>
      <c r="S95" s="93" t="s">
        <v>272</v>
      </c>
      <c r="T95" s="91">
        <v>1315366</v>
      </c>
      <c r="U95" s="87" t="s">
        <v>291</v>
      </c>
      <c r="V95" s="88" t="s">
        <v>41</v>
      </c>
      <c r="W95" s="89" t="s">
        <v>40</v>
      </c>
      <c r="X95" s="45"/>
      <c r="Y95" s="45"/>
      <c r="Z95" s="45"/>
      <c r="AA95" s="45"/>
      <c r="AB95" s="45"/>
    </row>
    <row r="96" spans="1:28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92">
        <f t="shared" si="4"/>
        <v>92</v>
      </c>
      <c r="N96" s="90" t="str">
        <f t="shared" si="3"/>
        <v>22460 SVEUČILIŠTE U SPLITU - POMORSKI FAKULTET</v>
      </c>
      <c r="O96" s="90">
        <v>22460</v>
      </c>
      <c r="P96" s="93" t="s">
        <v>292</v>
      </c>
      <c r="Q96" s="94" t="s">
        <v>271</v>
      </c>
      <c r="R96" s="95" t="s">
        <v>800</v>
      </c>
      <c r="S96" s="93" t="s">
        <v>272</v>
      </c>
      <c r="T96" s="91">
        <v>1406043</v>
      </c>
      <c r="U96" s="87" t="s">
        <v>293</v>
      </c>
      <c r="V96" s="88" t="s">
        <v>41</v>
      </c>
      <c r="W96" s="89" t="s">
        <v>40</v>
      </c>
      <c r="X96" s="45"/>
      <c r="Y96" s="45"/>
      <c r="Z96" s="45"/>
      <c r="AA96" s="45"/>
      <c r="AB96" s="45"/>
    </row>
    <row r="97" spans="1:28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92">
        <f t="shared" si="4"/>
        <v>93</v>
      </c>
      <c r="N97" s="90" t="str">
        <f t="shared" ref="N97:N128" si="5">O97&amp;" "&amp;P97</f>
        <v xml:space="preserve">22478 Sveučilište u Splitu, Umjetnička akademija </v>
      </c>
      <c r="O97" s="90">
        <v>22478</v>
      </c>
      <c r="P97" s="93" t="s">
        <v>2381</v>
      </c>
      <c r="Q97" s="94" t="s">
        <v>271</v>
      </c>
      <c r="R97" s="95" t="s">
        <v>300</v>
      </c>
      <c r="S97" s="93" t="s">
        <v>272</v>
      </c>
      <c r="T97" s="91">
        <v>1321358</v>
      </c>
      <c r="U97" s="87" t="s">
        <v>301</v>
      </c>
      <c r="V97" s="88" t="s">
        <v>41</v>
      </c>
      <c r="W97" s="89" t="s">
        <v>40</v>
      </c>
      <c r="X97" s="45"/>
      <c r="Y97" s="45"/>
      <c r="Z97" s="45"/>
      <c r="AA97" s="45"/>
      <c r="AB97" s="45"/>
    </row>
    <row r="98" spans="1:28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92">
        <f t="shared" si="4"/>
        <v>94</v>
      </c>
      <c r="N98" s="90" t="str">
        <f t="shared" si="5"/>
        <v>22486 Sveučilište Josipa Jurja Strossmayera u Osijeku, Fakultet za odgojne i obrazovne znanosti</v>
      </c>
      <c r="O98" s="90">
        <v>22486</v>
      </c>
      <c r="P98" s="93" t="s">
        <v>2348</v>
      </c>
      <c r="Q98" s="94" t="s">
        <v>195</v>
      </c>
      <c r="R98" s="95" t="s">
        <v>215</v>
      </c>
      <c r="S98" s="93" t="s">
        <v>197</v>
      </c>
      <c r="T98" s="91">
        <v>1404881</v>
      </c>
      <c r="U98" s="87" t="s">
        <v>216</v>
      </c>
      <c r="V98" s="88" t="s">
        <v>41</v>
      </c>
      <c r="W98" s="89" t="s">
        <v>40</v>
      </c>
      <c r="X98" s="45"/>
      <c r="Y98" s="45"/>
      <c r="Z98" s="45"/>
      <c r="AA98" s="45"/>
      <c r="AB98" s="45"/>
    </row>
    <row r="99" spans="1:28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92">
        <f t="shared" si="4"/>
        <v>95</v>
      </c>
      <c r="N99" s="90" t="str">
        <f t="shared" si="5"/>
        <v>22494 VELEUČILIŠTE U RIJECI</v>
      </c>
      <c r="O99" s="90">
        <v>22494</v>
      </c>
      <c r="P99" s="93" t="s">
        <v>399</v>
      </c>
      <c r="Q99" s="94" t="s">
        <v>2073</v>
      </c>
      <c r="R99" s="95" t="s">
        <v>400</v>
      </c>
      <c r="S99" s="93" t="s">
        <v>239</v>
      </c>
      <c r="T99" s="91">
        <v>1387332</v>
      </c>
      <c r="U99" s="87" t="s">
        <v>401</v>
      </c>
      <c r="V99" s="88" t="s">
        <v>41</v>
      </c>
      <c r="W99" s="89" t="s">
        <v>40</v>
      </c>
      <c r="X99" s="45"/>
      <c r="Y99" s="45"/>
      <c r="Z99" s="45"/>
      <c r="AA99" s="45"/>
      <c r="AB99" s="45"/>
    </row>
    <row r="100" spans="1:28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92">
        <f t="shared" si="4"/>
        <v>96</v>
      </c>
      <c r="N100" s="90" t="str">
        <f t="shared" si="5"/>
        <v>22525 HRVATSKI GEOLOŠKI INSTITUT</v>
      </c>
      <c r="O100" s="90">
        <v>22525</v>
      </c>
      <c r="P100" s="93" t="s">
        <v>2449</v>
      </c>
      <c r="Q100" s="94" t="s">
        <v>2072</v>
      </c>
      <c r="R100" s="95" t="s">
        <v>442</v>
      </c>
      <c r="S100" s="93" t="s">
        <v>194</v>
      </c>
      <c r="T100" s="91">
        <v>3219518</v>
      </c>
      <c r="U100" s="87" t="s">
        <v>443</v>
      </c>
      <c r="V100" s="88" t="s">
        <v>524</v>
      </c>
      <c r="W100" s="89" t="s">
        <v>415</v>
      </c>
      <c r="X100" s="45"/>
      <c r="Y100" s="45"/>
      <c r="Z100" s="45"/>
      <c r="AA100" s="45"/>
      <c r="AB100" s="45"/>
    </row>
    <row r="101" spans="1:28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92">
        <f t="shared" si="4"/>
        <v>97</v>
      </c>
      <c r="N101" s="90" t="str">
        <f t="shared" si="5"/>
        <v>22568 SVEUČILIŠTE U RIJECI, POMORSKI FAKULTET</v>
      </c>
      <c r="O101" s="90">
        <v>22568</v>
      </c>
      <c r="P101" s="93" t="s">
        <v>1307</v>
      </c>
      <c r="Q101" s="94" t="s">
        <v>237</v>
      </c>
      <c r="R101" s="95" t="s">
        <v>256</v>
      </c>
      <c r="S101" s="93" t="s">
        <v>239</v>
      </c>
      <c r="T101" s="91">
        <v>1580485</v>
      </c>
      <c r="U101" s="87" t="s">
        <v>257</v>
      </c>
      <c r="V101" s="88" t="s">
        <v>41</v>
      </c>
      <c r="W101" s="89" t="s">
        <v>40</v>
      </c>
      <c r="X101" s="45"/>
      <c r="Y101" s="45"/>
      <c r="Z101" s="45"/>
      <c r="AA101" s="45"/>
      <c r="AB101" s="45"/>
    </row>
    <row r="102" spans="1:28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92">
        <f t="shared" si="4"/>
        <v>98</v>
      </c>
      <c r="N102" s="90" t="str">
        <f t="shared" si="5"/>
        <v>22621 INSTITUT ZA RAZVOJ I MEĐUNARODNE ODNOSE</v>
      </c>
      <c r="O102" s="90">
        <v>22621</v>
      </c>
      <c r="P102" s="93" t="s">
        <v>456</v>
      </c>
      <c r="Q102" s="94" t="s">
        <v>2072</v>
      </c>
      <c r="R102" s="95" t="s">
        <v>815</v>
      </c>
      <c r="S102" s="93" t="s">
        <v>194</v>
      </c>
      <c r="T102" s="91">
        <v>3205177</v>
      </c>
      <c r="U102" s="87" t="s">
        <v>457</v>
      </c>
      <c r="V102" s="88" t="s">
        <v>524</v>
      </c>
      <c r="W102" s="89" t="s">
        <v>415</v>
      </c>
      <c r="X102" s="45"/>
      <c r="Y102" s="45"/>
      <c r="Z102" s="45"/>
      <c r="AA102" s="45"/>
      <c r="AB102" s="45"/>
    </row>
    <row r="103" spans="1:28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92">
        <f t="shared" si="4"/>
        <v>99</v>
      </c>
      <c r="N103" s="90" t="str">
        <f t="shared" si="5"/>
        <v>22824 VELEUČILIŠTE U ŠIBENIKU</v>
      </c>
      <c r="O103" s="90">
        <v>22824</v>
      </c>
      <c r="P103" s="93" t="s">
        <v>402</v>
      </c>
      <c r="Q103" s="94" t="s">
        <v>2073</v>
      </c>
      <c r="R103" s="95" t="s">
        <v>403</v>
      </c>
      <c r="S103" s="93" t="s">
        <v>404</v>
      </c>
      <c r="T103" s="91">
        <v>2100673</v>
      </c>
      <c r="U103" s="87" t="s">
        <v>405</v>
      </c>
      <c r="V103" s="88" t="s">
        <v>41</v>
      </c>
      <c r="W103" s="89" t="s">
        <v>40</v>
      </c>
      <c r="X103" s="45"/>
      <c r="Y103" s="45"/>
      <c r="Z103" s="45"/>
      <c r="AA103" s="45"/>
      <c r="AB103" s="45"/>
    </row>
    <row r="104" spans="1:28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92">
        <f t="shared" si="4"/>
        <v>100</v>
      </c>
      <c r="N104" s="90" t="str">
        <f t="shared" si="5"/>
        <v>22832 ZDRAVSTVENO VELEUČILIŠTE</v>
      </c>
      <c r="O104" s="90">
        <v>22832</v>
      </c>
      <c r="P104" s="93" t="s">
        <v>412</v>
      </c>
      <c r="Q104" s="94" t="s">
        <v>2073</v>
      </c>
      <c r="R104" s="95" t="s">
        <v>413</v>
      </c>
      <c r="S104" s="93" t="s">
        <v>194</v>
      </c>
      <c r="T104" s="91">
        <v>1274597</v>
      </c>
      <c r="U104" s="87" t="s">
        <v>414</v>
      </c>
      <c r="V104" s="88" t="s">
        <v>41</v>
      </c>
      <c r="W104" s="89" t="s">
        <v>40</v>
      </c>
      <c r="X104" s="45"/>
      <c r="Y104" s="45"/>
      <c r="Z104" s="45"/>
      <c r="AA104" s="45"/>
      <c r="AB104" s="45"/>
    </row>
    <row r="105" spans="1:28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92">
        <f t="shared" si="4"/>
        <v>101</v>
      </c>
      <c r="N105" s="90" t="str">
        <f t="shared" si="5"/>
        <v>22849 SVEUČILIŠTE J.J. STROSSMAYERA U OSIJEKU - MEDICINSKI FAKULTET</v>
      </c>
      <c r="O105" s="90">
        <v>22849</v>
      </c>
      <c r="P105" s="93" t="s">
        <v>2396</v>
      </c>
      <c r="Q105" s="94" t="s">
        <v>195</v>
      </c>
      <c r="R105" s="95" t="s">
        <v>208</v>
      </c>
      <c r="S105" s="93" t="s">
        <v>197</v>
      </c>
      <c r="T105" s="91">
        <v>1388142</v>
      </c>
      <c r="U105" s="87" t="s">
        <v>209</v>
      </c>
      <c r="V105" s="88" t="s">
        <v>41</v>
      </c>
      <c r="W105" s="89" t="s">
        <v>40</v>
      </c>
      <c r="X105" s="45"/>
      <c r="Y105" s="45"/>
      <c r="Z105" s="45"/>
      <c r="AA105" s="45"/>
      <c r="AB105" s="45"/>
    </row>
    <row r="106" spans="1:28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92">
        <f t="shared" si="4"/>
        <v>102</v>
      </c>
      <c r="N106" s="90" t="str">
        <f t="shared" si="5"/>
        <v>22857 SVEUČILIŠTE U RIJECI - FILOZOFSKI FAKULTET</v>
      </c>
      <c r="O106" s="90">
        <v>22857</v>
      </c>
      <c r="P106" s="93" t="s">
        <v>248</v>
      </c>
      <c r="Q106" s="94" t="s">
        <v>237</v>
      </c>
      <c r="R106" s="95" t="s">
        <v>249</v>
      </c>
      <c r="S106" s="93" t="s">
        <v>239</v>
      </c>
      <c r="T106" s="91">
        <v>3368491</v>
      </c>
      <c r="U106" s="87" t="s">
        <v>250</v>
      </c>
      <c r="V106" s="88" t="s">
        <v>41</v>
      </c>
      <c r="W106" s="89" t="s">
        <v>40</v>
      </c>
      <c r="X106" s="45"/>
      <c r="Y106" s="45"/>
      <c r="Z106" s="45"/>
      <c r="AA106" s="45"/>
      <c r="AB106" s="45"/>
    </row>
    <row r="107" spans="1:28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92">
        <f t="shared" si="4"/>
        <v>103</v>
      </c>
      <c r="N107" s="90" t="str">
        <f t="shared" si="5"/>
        <v>23286 INSTITUT ZA JAVNE FINANCIJE</v>
      </c>
      <c r="O107" s="90">
        <v>23286</v>
      </c>
      <c r="P107" s="93" t="s">
        <v>450</v>
      </c>
      <c r="Q107" s="94" t="s">
        <v>2072</v>
      </c>
      <c r="R107" s="95" t="s">
        <v>451</v>
      </c>
      <c r="S107" s="93" t="s">
        <v>194</v>
      </c>
      <c r="T107" s="91">
        <v>3226344</v>
      </c>
      <c r="U107" s="87" t="s">
        <v>452</v>
      </c>
      <c r="V107" s="88" t="s">
        <v>524</v>
      </c>
      <c r="W107" s="89" t="s">
        <v>415</v>
      </c>
      <c r="X107" s="45"/>
      <c r="Y107" s="45"/>
      <c r="Z107" s="45"/>
      <c r="AA107" s="45"/>
      <c r="AB107" s="45"/>
    </row>
    <row r="108" spans="1:28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92">
        <f t="shared" si="4"/>
        <v>104</v>
      </c>
      <c r="N108" s="90" t="str">
        <f t="shared" si="5"/>
        <v>23368 SVEUČILIŠTE U SPLITU , KATOLIČKI BOGOSLOVNI FAKULTET</v>
      </c>
      <c r="O108" s="90">
        <v>23368</v>
      </c>
      <c r="P108" s="93" t="s">
        <v>2302</v>
      </c>
      <c r="Q108" s="94" t="s">
        <v>271</v>
      </c>
      <c r="R108" s="95" t="s">
        <v>288</v>
      </c>
      <c r="S108" s="93" t="s">
        <v>272</v>
      </c>
      <c r="T108" s="91">
        <v>1465643</v>
      </c>
      <c r="U108" s="87">
        <v>36149548625</v>
      </c>
      <c r="V108" s="88" t="s">
        <v>41</v>
      </c>
      <c r="W108" s="89" t="s">
        <v>40</v>
      </c>
      <c r="X108" s="45"/>
      <c r="Y108" s="45"/>
      <c r="Z108" s="45"/>
      <c r="AA108" s="45"/>
      <c r="AB108" s="45"/>
    </row>
    <row r="109" spans="1:28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92">
        <f t="shared" si="4"/>
        <v>105</v>
      </c>
      <c r="N109" s="90" t="str">
        <f t="shared" si="5"/>
        <v>23665 SVEUČILIŠTE U ZAGREBU  SVEUČILIŠNI RAČUNSKI CENTAR</v>
      </c>
      <c r="O109" s="90">
        <v>23665</v>
      </c>
      <c r="P109" s="93" t="s">
        <v>2459</v>
      </c>
      <c r="Q109" s="94" t="s">
        <v>2074</v>
      </c>
      <c r="R109" s="95" t="s">
        <v>487</v>
      </c>
      <c r="S109" s="93" t="s">
        <v>194</v>
      </c>
      <c r="T109" s="91">
        <v>3283020</v>
      </c>
      <c r="U109" s="87" t="s">
        <v>492</v>
      </c>
      <c r="V109" s="88" t="s">
        <v>505</v>
      </c>
      <c r="W109" s="89" t="s">
        <v>480</v>
      </c>
      <c r="X109" s="45"/>
      <c r="Y109" s="45"/>
      <c r="Z109" s="45"/>
      <c r="AA109" s="45"/>
      <c r="AB109" s="45"/>
    </row>
    <row r="110" spans="1:28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92">
        <f t="shared" si="4"/>
        <v>106</v>
      </c>
      <c r="N110" s="90" t="str">
        <f t="shared" si="5"/>
        <v>23815 SVEUČILIŠTE U ZADRU</v>
      </c>
      <c r="O110" s="90">
        <v>23815</v>
      </c>
      <c r="P110" s="93" t="s">
        <v>234</v>
      </c>
      <c r="Q110" s="94" t="s">
        <v>234</v>
      </c>
      <c r="R110" s="95" t="s">
        <v>802</v>
      </c>
      <c r="S110" s="93" t="s">
        <v>235</v>
      </c>
      <c r="T110" s="91">
        <v>1695525</v>
      </c>
      <c r="U110" s="87" t="s">
        <v>236</v>
      </c>
      <c r="V110" s="88" t="s">
        <v>41</v>
      </c>
      <c r="W110" s="89" t="s">
        <v>40</v>
      </c>
      <c r="X110" s="45"/>
      <c r="Y110" s="45"/>
      <c r="Z110" s="45"/>
      <c r="AA110" s="45"/>
      <c r="AB110" s="45"/>
    </row>
    <row r="111" spans="1:28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92">
        <f t="shared" si="4"/>
        <v>107</v>
      </c>
      <c r="N111" s="90" t="str">
        <f t="shared" si="5"/>
        <v>23962 AGENCIJA ZA ODGOJ I OBRAZOVANJE</v>
      </c>
      <c r="O111" s="90">
        <v>23962</v>
      </c>
      <c r="P111" s="93" t="s">
        <v>493</v>
      </c>
      <c r="Q111" s="94" t="s">
        <v>2074</v>
      </c>
      <c r="R111" s="95" t="s">
        <v>193</v>
      </c>
      <c r="S111" s="93" t="s">
        <v>194</v>
      </c>
      <c r="T111" s="91">
        <v>1778129</v>
      </c>
      <c r="U111" s="87" t="s">
        <v>494</v>
      </c>
      <c r="V111" s="88" t="s">
        <v>505</v>
      </c>
      <c r="W111" s="89" t="s">
        <v>480</v>
      </c>
      <c r="X111" s="45"/>
      <c r="Y111" s="45"/>
      <c r="Z111" s="45"/>
      <c r="AA111" s="45"/>
      <c r="AB111" s="45"/>
    </row>
    <row r="112" spans="1:28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92">
        <f t="shared" si="4"/>
        <v>108</v>
      </c>
      <c r="N112" s="90" t="str">
        <f t="shared" si="5"/>
        <v>24141 SVEUČILIŠTE U DUBROVNIKU</v>
      </c>
      <c r="O112" s="90">
        <v>24141</v>
      </c>
      <c r="P112" s="93" t="s">
        <v>230</v>
      </c>
      <c r="Q112" s="94" t="s">
        <v>230</v>
      </c>
      <c r="R112" s="95" t="s">
        <v>231</v>
      </c>
      <c r="S112" s="93" t="s">
        <v>232</v>
      </c>
      <c r="T112" s="91">
        <v>1787578</v>
      </c>
      <c r="U112" s="87" t="s">
        <v>233</v>
      </c>
      <c r="V112" s="88" t="s">
        <v>41</v>
      </c>
      <c r="W112" s="89" t="s">
        <v>40</v>
      </c>
      <c r="X112" s="45"/>
      <c r="Y112" s="45"/>
      <c r="Z112" s="45"/>
      <c r="AA112" s="45"/>
      <c r="AB112" s="45"/>
    </row>
    <row r="113" spans="1:28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92">
        <f t="shared" si="4"/>
        <v>109</v>
      </c>
      <c r="N113" s="90" t="str">
        <f t="shared" si="5"/>
        <v>38438 VELEUČILIŠTE MARKO MARULIĆ</v>
      </c>
      <c r="O113" s="90">
        <v>38438</v>
      </c>
      <c r="P113" s="93" t="s">
        <v>2923</v>
      </c>
      <c r="Q113" s="94" t="s">
        <v>2073</v>
      </c>
      <c r="R113" s="95" t="s">
        <v>387</v>
      </c>
      <c r="S113" s="93" t="s">
        <v>388</v>
      </c>
      <c r="T113" s="91">
        <v>1963813</v>
      </c>
      <c r="U113" s="87" t="s">
        <v>389</v>
      </c>
      <c r="V113" s="88" t="s">
        <v>41</v>
      </c>
      <c r="W113" s="89" t="s">
        <v>40</v>
      </c>
      <c r="X113" s="45"/>
      <c r="Y113" s="45"/>
      <c r="Z113" s="45"/>
      <c r="AA113" s="45"/>
      <c r="AB113" s="45"/>
    </row>
    <row r="114" spans="1:28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92">
        <f t="shared" si="4"/>
        <v>110</v>
      </c>
      <c r="N114" s="90" t="str">
        <f t="shared" si="5"/>
        <v>38446 VELEUČILIŠTE LAVOSLAV RUŽIČKA U VUKOVARU</v>
      </c>
      <c r="O114" s="90">
        <v>38446</v>
      </c>
      <c r="P114" s="93" t="s">
        <v>383</v>
      </c>
      <c r="Q114" s="94" t="s">
        <v>2073</v>
      </c>
      <c r="R114" s="95" t="s">
        <v>384</v>
      </c>
      <c r="S114" s="93" t="s">
        <v>385</v>
      </c>
      <c r="T114" s="91">
        <v>1970828</v>
      </c>
      <c r="U114" s="87" t="s">
        <v>386</v>
      </c>
      <c r="V114" s="88" t="s">
        <v>41</v>
      </c>
      <c r="W114" s="89" t="s">
        <v>40</v>
      </c>
      <c r="X114" s="45"/>
      <c r="Y114" s="45"/>
      <c r="Z114" s="45"/>
      <c r="AA114" s="45"/>
      <c r="AB114" s="45"/>
    </row>
    <row r="115" spans="1:28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92">
        <f t="shared" si="4"/>
        <v>111</v>
      </c>
      <c r="N115" s="90" t="str">
        <f t="shared" si="5"/>
        <v>38454 SVEUČILIŠTE U RIJECI, AKADEMIJA PRIMIJENJENIH UMJETNOSTI</v>
      </c>
      <c r="O115" s="90">
        <v>38454</v>
      </c>
      <c r="P115" s="93" t="s">
        <v>2394</v>
      </c>
      <c r="Q115" s="94" t="s">
        <v>237</v>
      </c>
      <c r="R115" s="95" t="s">
        <v>241</v>
      </c>
      <c r="S115" s="93" t="s">
        <v>239</v>
      </c>
      <c r="T115" s="91">
        <v>1954253</v>
      </c>
      <c r="U115" s="87" t="s">
        <v>242</v>
      </c>
      <c r="V115" s="88" t="s">
        <v>41</v>
      </c>
      <c r="W115" s="89" t="s">
        <v>40</v>
      </c>
      <c r="X115" s="45"/>
      <c r="Y115" s="45"/>
      <c r="Z115" s="45"/>
      <c r="AA115" s="45"/>
      <c r="AB115" s="45"/>
    </row>
    <row r="116" spans="1:28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92">
        <f t="shared" si="4"/>
        <v>112</v>
      </c>
      <c r="N116" s="90" t="str">
        <f t="shared" si="5"/>
        <v>38479 SVEUČILIŠTE JOSIPA JURJA STROSSMAYERA U OSIJEKU, KATOLIČKI BOGOSLOVNI FAKULTET U ĐAKOVU</v>
      </c>
      <c r="O116" s="90">
        <v>38479</v>
      </c>
      <c r="P116" s="93" t="s">
        <v>2924</v>
      </c>
      <c r="Q116" s="94" t="s">
        <v>195</v>
      </c>
      <c r="R116" s="95" t="s">
        <v>217</v>
      </c>
      <c r="S116" s="93" t="s">
        <v>218</v>
      </c>
      <c r="T116" s="91">
        <v>1986490</v>
      </c>
      <c r="U116" s="87" t="s">
        <v>219</v>
      </c>
      <c r="V116" s="88" t="s">
        <v>41</v>
      </c>
      <c r="W116" s="89" t="s">
        <v>40</v>
      </c>
      <c r="X116" s="45"/>
      <c r="Y116" s="45"/>
      <c r="Z116" s="45"/>
      <c r="AA116" s="45"/>
      <c r="AB116" s="45"/>
    </row>
    <row r="117" spans="1:28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92">
        <f t="shared" si="4"/>
        <v>113</v>
      </c>
      <c r="N117" s="90" t="str">
        <f t="shared" si="5"/>
        <v>38487 AGENCIJA ZA ZNANOST I VISOKO OBRAZOVANJE</v>
      </c>
      <c r="O117" s="90">
        <v>38487</v>
      </c>
      <c r="P117" s="93" t="s">
        <v>495</v>
      </c>
      <c r="Q117" s="94" t="s">
        <v>2074</v>
      </c>
      <c r="R117" s="95" t="s">
        <v>496</v>
      </c>
      <c r="S117" s="93" t="s">
        <v>194</v>
      </c>
      <c r="T117" s="91">
        <v>1922548</v>
      </c>
      <c r="U117" s="87" t="s">
        <v>497</v>
      </c>
      <c r="V117" s="88" t="s">
        <v>505</v>
      </c>
      <c r="W117" s="89" t="s">
        <v>480</v>
      </c>
      <c r="X117" s="45"/>
      <c r="Y117" s="45"/>
      <c r="Z117" s="45"/>
      <c r="AA117" s="45"/>
      <c r="AB117" s="45"/>
    </row>
    <row r="118" spans="1:28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92">
        <f t="shared" si="4"/>
        <v>114</v>
      </c>
      <c r="N118" s="90" t="str">
        <f t="shared" si="5"/>
        <v>40883 NACIONALNI CENTAR ZA VANJSKO VREDNOVANJE OBRAZOVANJA</v>
      </c>
      <c r="O118" s="90">
        <v>40883</v>
      </c>
      <c r="P118" s="93" t="s">
        <v>498</v>
      </c>
      <c r="Q118" s="94" t="s">
        <v>2074</v>
      </c>
      <c r="R118" s="95" t="s">
        <v>830</v>
      </c>
      <c r="S118" s="93" t="s">
        <v>831</v>
      </c>
      <c r="T118" s="91">
        <v>1943430</v>
      </c>
      <c r="U118" s="87" t="s">
        <v>499</v>
      </c>
      <c r="V118" s="88" t="s">
        <v>505</v>
      </c>
      <c r="W118" s="89" t="s">
        <v>480</v>
      </c>
      <c r="X118" s="45"/>
      <c r="Y118" s="45"/>
      <c r="Z118" s="45"/>
      <c r="AA118" s="45"/>
      <c r="AB118" s="45"/>
    </row>
    <row r="119" spans="1:28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92">
        <f t="shared" si="4"/>
        <v>115</v>
      </c>
      <c r="N119" s="90" t="str">
        <f t="shared" si="5"/>
        <v>40947 SVEUČILIŠTE U RIJECI, UČITELJSKI FAKULTET</v>
      </c>
      <c r="O119" s="90">
        <v>40947</v>
      </c>
      <c r="P119" s="93" t="s">
        <v>2418</v>
      </c>
      <c r="Q119" s="94" t="s">
        <v>237</v>
      </c>
      <c r="R119" s="95" t="s">
        <v>266</v>
      </c>
      <c r="S119" s="93" t="s">
        <v>239</v>
      </c>
      <c r="T119" s="91">
        <v>2116073</v>
      </c>
      <c r="U119" s="87" t="s">
        <v>267</v>
      </c>
      <c r="V119" s="88" t="s">
        <v>41</v>
      </c>
      <c r="W119" s="89" t="s">
        <v>40</v>
      </c>
      <c r="X119" s="45"/>
      <c r="Y119" s="45"/>
      <c r="Z119" s="45"/>
      <c r="AA119" s="45"/>
      <c r="AB119" s="45"/>
    </row>
    <row r="120" spans="1:28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92">
        <f t="shared" si="4"/>
        <v>116</v>
      </c>
      <c r="N120" s="90" t="str">
        <f t="shared" si="5"/>
        <v>41185 VELEUČILIŠTE NIKOLA TESLA U GOSPIĆU</v>
      </c>
      <c r="O120" s="90">
        <v>41185</v>
      </c>
      <c r="P120" s="93" t="s">
        <v>390</v>
      </c>
      <c r="Q120" s="94" t="s">
        <v>2073</v>
      </c>
      <c r="R120" s="95" t="s">
        <v>391</v>
      </c>
      <c r="S120" s="93" t="s">
        <v>392</v>
      </c>
      <c r="T120" s="91">
        <v>2103133</v>
      </c>
      <c r="U120" s="87" t="s">
        <v>393</v>
      </c>
      <c r="V120" s="88" t="s">
        <v>41</v>
      </c>
      <c r="W120" s="89" t="s">
        <v>40</v>
      </c>
      <c r="X120" s="45"/>
      <c r="Y120" s="45"/>
      <c r="Z120" s="45"/>
      <c r="AA120" s="45"/>
      <c r="AB120" s="45"/>
    </row>
    <row r="121" spans="1:28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92">
        <f t="shared" si="4"/>
        <v>117</v>
      </c>
      <c r="N121" s="90" t="str">
        <f t="shared" si="5"/>
        <v>42024 SVEUČILIŠTE JURJA DOBRILE U PULI</v>
      </c>
      <c r="O121" s="90">
        <v>42024</v>
      </c>
      <c r="P121" s="93" t="s">
        <v>223</v>
      </c>
      <c r="Q121" s="94" t="s">
        <v>832</v>
      </c>
      <c r="R121" s="95" t="s">
        <v>224</v>
      </c>
      <c r="S121" s="93" t="s">
        <v>225</v>
      </c>
      <c r="T121" s="91">
        <v>2161753</v>
      </c>
      <c r="U121" s="87" t="s">
        <v>226</v>
      </c>
      <c r="V121" s="88" t="s">
        <v>41</v>
      </c>
      <c r="W121" s="89" t="s">
        <v>40</v>
      </c>
      <c r="X121" s="45"/>
      <c r="Y121" s="45"/>
      <c r="Z121" s="45"/>
      <c r="AA121" s="45"/>
      <c r="AB121" s="45"/>
    </row>
    <row r="122" spans="1:28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92">
        <f t="shared" si="4"/>
        <v>118</v>
      </c>
      <c r="N122" s="90" t="str">
        <f t="shared" si="5"/>
        <v>42993 VELEUČILIŠTE U VIROVITICI</v>
      </c>
      <c r="O122" s="90">
        <v>42993</v>
      </c>
      <c r="P122" s="93" t="s">
        <v>828</v>
      </c>
      <c r="Q122" s="94" t="s">
        <v>2073</v>
      </c>
      <c r="R122" s="95" t="s">
        <v>406</v>
      </c>
      <c r="S122" s="93" t="s">
        <v>407</v>
      </c>
      <c r="T122" s="91">
        <v>2282208</v>
      </c>
      <c r="U122" s="87" t="s">
        <v>408</v>
      </c>
      <c r="V122" s="88" t="s">
        <v>41</v>
      </c>
      <c r="W122" s="89" t="s">
        <v>40</v>
      </c>
      <c r="X122" s="45"/>
      <c r="Y122" s="45"/>
      <c r="Z122" s="45"/>
      <c r="AA122" s="45"/>
      <c r="AB122" s="45"/>
    </row>
    <row r="123" spans="1:28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92">
        <f t="shared" si="4"/>
        <v>119</v>
      </c>
      <c r="N123" s="90" t="str">
        <f t="shared" si="5"/>
        <v>43335 AGENCIJA ZA MOBILNOST I PROGRAME EUROPSKE UNIJE</v>
      </c>
      <c r="O123" s="90">
        <v>43335</v>
      </c>
      <c r="P123" s="93" t="s">
        <v>500</v>
      </c>
      <c r="Q123" s="94" t="s">
        <v>2074</v>
      </c>
      <c r="R123" s="95" t="s">
        <v>490</v>
      </c>
      <c r="S123" s="93" t="s">
        <v>194</v>
      </c>
      <c r="T123" s="91">
        <v>2298007</v>
      </c>
      <c r="U123" s="87" t="s">
        <v>501</v>
      </c>
      <c r="V123" s="88" t="s">
        <v>505</v>
      </c>
      <c r="W123" s="89" t="s">
        <v>480</v>
      </c>
      <c r="X123" s="45"/>
      <c r="Y123" s="45"/>
      <c r="Z123" s="45"/>
      <c r="AA123" s="45"/>
      <c r="AB123" s="45"/>
    </row>
    <row r="124" spans="1:28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92">
        <f t="shared" si="4"/>
        <v>120</v>
      </c>
      <c r="N124" s="90" t="str">
        <f t="shared" si="5"/>
        <v>43749 MEĐIMURSKO VELEUČILIŠTE U ČAKOVCU</v>
      </c>
      <c r="O124" s="90">
        <v>43749</v>
      </c>
      <c r="P124" s="93" t="s">
        <v>375</v>
      </c>
      <c r="Q124" s="94" t="s">
        <v>2073</v>
      </c>
      <c r="R124" s="95" t="s">
        <v>377</v>
      </c>
      <c r="S124" s="93" t="s">
        <v>378</v>
      </c>
      <c r="T124" s="91">
        <v>2382512</v>
      </c>
      <c r="U124" s="87" t="s">
        <v>379</v>
      </c>
      <c r="V124" s="88" t="s">
        <v>41</v>
      </c>
      <c r="W124" s="89" t="s">
        <v>40</v>
      </c>
      <c r="X124" s="45"/>
      <c r="Y124" s="45"/>
      <c r="Z124" s="45"/>
      <c r="AA124" s="45"/>
      <c r="AB124" s="45"/>
    </row>
    <row r="125" spans="1:28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92">
        <f t="shared" si="4"/>
        <v>121</v>
      </c>
      <c r="N125" s="90" t="str">
        <f t="shared" si="5"/>
        <v>43773 SVEUČILIŠTE U SPLITU, KINEZIOLOŠKI FAKULTET</v>
      </c>
      <c r="O125" s="90">
        <v>43773</v>
      </c>
      <c r="P125" s="93" t="s">
        <v>2421</v>
      </c>
      <c r="Q125" s="94" t="s">
        <v>271</v>
      </c>
      <c r="R125" s="95" t="s">
        <v>286</v>
      </c>
      <c r="S125" s="93" t="s">
        <v>272</v>
      </c>
      <c r="T125" s="91">
        <v>2393255</v>
      </c>
      <c r="U125" s="87" t="s">
        <v>287</v>
      </c>
      <c r="V125" s="88" t="s">
        <v>41</v>
      </c>
      <c r="W125" s="89" t="s">
        <v>40</v>
      </c>
      <c r="X125" s="45"/>
      <c r="Y125" s="45"/>
      <c r="Z125" s="45"/>
      <c r="AA125" s="45"/>
      <c r="AB125" s="45"/>
    </row>
    <row r="126" spans="1:28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92">
        <f t="shared" si="4"/>
        <v>122</v>
      </c>
      <c r="N126" s="90" t="str">
        <f t="shared" si="5"/>
        <v>46173 AGENCIJA ZA STRUKOVNO OBRAZOVANJE I OBRAZOVANJE ODRASLIH</v>
      </c>
      <c r="O126" s="90">
        <v>46173</v>
      </c>
      <c r="P126" s="93" t="s">
        <v>502</v>
      </c>
      <c r="Q126" s="94" t="s">
        <v>2074</v>
      </c>
      <c r="R126" s="95" t="s">
        <v>829</v>
      </c>
      <c r="S126" s="93" t="s">
        <v>194</v>
      </c>
      <c r="T126" s="91">
        <v>2650029</v>
      </c>
      <c r="U126" s="87" t="s">
        <v>503</v>
      </c>
      <c r="V126" s="88" t="s">
        <v>505</v>
      </c>
      <c r="W126" s="89" t="s">
        <v>480</v>
      </c>
      <c r="X126" s="45"/>
      <c r="Y126" s="45"/>
      <c r="Z126" s="45"/>
      <c r="AA126" s="45"/>
      <c r="AB126" s="45"/>
    </row>
    <row r="127" spans="1:28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92">
        <f t="shared" si="4"/>
        <v>123</v>
      </c>
      <c r="N127" s="90" t="str">
        <f t="shared" si="5"/>
        <v xml:space="preserve">48023 SVEUČILIŠTE U RIJECI, FAKULTET ZDRAVSTVENIH STUDIJA </v>
      </c>
      <c r="O127" s="90">
        <v>48023</v>
      </c>
      <c r="P127" s="93" t="s">
        <v>2925</v>
      </c>
      <c r="Q127" s="94" t="s">
        <v>237</v>
      </c>
      <c r="R127" s="95" t="s">
        <v>268</v>
      </c>
      <c r="S127" s="93" t="s">
        <v>239</v>
      </c>
      <c r="T127" s="91" t="s">
        <v>269</v>
      </c>
      <c r="U127" s="87" t="s">
        <v>270</v>
      </c>
      <c r="V127" s="88" t="s">
        <v>41</v>
      </c>
      <c r="W127" s="89" t="s">
        <v>40</v>
      </c>
      <c r="X127" s="45"/>
      <c r="Y127" s="45"/>
      <c r="Z127" s="45"/>
      <c r="AA127" s="45"/>
      <c r="AB127" s="45"/>
    </row>
    <row r="128" spans="1:28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92">
        <f t="shared" si="4"/>
        <v>124</v>
      </c>
      <c r="N128" s="90" t="str">
        <f t="shared" si="5"/>
        <v>48267 SVEUČILIŠTE SJEVER</v>
      </c>
      <c r="O128" s="90">
        <v>48267</v>
      </c>
      <c r="P128" s="93" t="s">
        <v>227</v>
      </c>
      <c r="Q128" s="94" t="s">
        <v>227</v>
      </c>
      <c r="R128" s="95" t="s">
        <v>797</v>
      </c>
      <c r="S128" s="93" t="s">
        <v>228</v>
      </c>
      <c r="T128" s="91">
        <v>2752298</v>
      </c>
      <c r="U128" s="87" t="s">
        <v>229</v>
      </c>
      <c r="V128" s="88" t="s">
        <v>41</v>
      </c>
      <c r="W128" s="89" t="s">
        <v>40</v>
      </c>
      <c r="X128" s="45"/>
      <c r="Y128" s="45"/>
      <c r="Z128" s="45"/>
      <c r="AA128" s="45"/>
      <c r="AB128" s="45"/>
    </row>
    <row r="129" spans="1:28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92">
        <f t="shared" si="4"/>
        <v>125</v>
      </c>
      <c r="N129" s="90" t="str">
        <f t="shared" ref="N129:N137" si="6">O129&amp;" "&amp;P129</f>
        <v>49796 SVEUČILIŠTE J.J. STROSMAYERA U OSIJEKU - FAKULTET ZA DENTALNU MEDICINU I ZDRAVSTVO</v>
      </c>
      <c r="O129" s="90">
        <v>49796</v>
      </c>
      <c r="P129" s="93" t="s">
        <v>2330</v>
      </c>
      <c r="Q129" s="94" t="s">
        <v>195</v>
      </c>
      <c r="R129" s="95" t="s">
        <v>220</v>
      </c>
      <c r="S129" s="93" t="s">
        <v>197</v>
      </c>
      <c r="T129" s="91">
        <v>4748875</v>
      </c>
      <c r="U129" s="87" t="s">
        <v>221</v>
      </c>
      <c r="V129" s="88" t="s">
        <v>41</v>
      </c>
      <c r="W129" s="89" t="s">
        <v>40</v>
      </c>
      <c r="X129" s="45"/>
      <c r="Y129" s="45"/>
      <c r="Z129" s="45"/>
      <c r="AA129" s="45"/>
      <c r="AB129" s="45"/>
    </row>
    <row r="130" spans="1:28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92">
        <f t="shared" si="4"/>
        <v>126</v>
      </c>
      <c r="N130" s="90" t="str">
        <f t="shared" si="6"/>
        <v>50215 SVEUČILIŠTE JOSIPA JURJA STROSSMAYERA U OSIJEKU - AKADEMIJA ZA UMJETNOST I KULTURU U OSIJEKU</v>
      </c>
      <c r="O130" s="90">
        <v>50215</v>
      </c>
      <c r="P130" s="93" t="s">
        <v>2298</v>
      </c>
      <c r="Q130" s="94" t="s">
        <v>195</v>
      </c>
      <c r="R130" s="95" t="s">
        <v>222</v>
      </c>
      <c r="S130" s="93" t="s">
        <v>197</v>
      </c>
      <c r="T130" s="91">
        <v>4907361</v>
      </c>
      <c r="U130" s="87" t="s">
        <v>795</v>
      </c>
      <c r="V130" s="88" t="s">
        <v>41</v>
      </c>
      <c r="W130" s="89" t="s">
        <v>40</v>
      </c>
      <c r="X130" s="45"/>
      <c r="Y130" s="45"/>
      <c r="Z130" s="45"/>
      <c r="AA130" s="45"/>
      <c r="AB130" s="45"/>
    </row>
    <row r="131" spans="1:28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92">
        <f t="shared" si="4"/>
        <v>127</v>
      </c>
      <c r="N131" s="90" t="str">
        <f t="shared" si="6"/>
        <v>50848 VELEUČILIŠTE HRVATSKO ZAGORJE KRAPINA</v>
      </c>
      <c r="O131" s="90">
        <v>50848</v>
      </c>
      <c r="P131" s="93" t="s">
        <v>810</v>
      </c>
      <c r="Q131" s="94" t="s">
        <v>2073</v>
      </c>
      <c r="R131" s="95" t="s">
        <v>811</v>
      </c>
      <c r="S131" s="93" t="s">
        <v>812</v>
      </c>
      <c r="T131" s="91">
        <v>2271354</v>
      </c>
      <c r="U131" s="87" t="s">
        <v>813</v>
      </c>
      <c r="V131" s="88" t="s">
        <v>41</v>
      </c>
      <c r="W131" s="89" t="s">
        <v>40</v>
      </c>
      <c r="X131" s="45"/>
      <c r="Y131" s="45"/>
      <c r="Z131" s="45"/>
      <c r="AA131" s="45"/>
      <c r="AB131" s="45"/>
    </row>
    <row r="132" spans="1:28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92">
        <f t="shared" si="4"/>
        <v>128</v>
      </c>
      <c r="N132" s="90" t="str">
        <f t="shared" si="6"/>
        <v>51191 Sveučilište u Zagrebu Fakultet hrvatskih studija</v>
      </c>
      <c r="O132" s="90">
        <v>51191</v>
      </c>
      <c r="P132" s="93" t="s">
        <v>2346</v>
      </c>
      <c r="Q132" s="94" t="s">
        <v>302</v>
      </c>
      <c r="R132" s="95" t="s">
        <v>805</v>
      </c>
      <c r="S132" s="93" t="s">
        <v>194</v>
      </c>
      <c r="T132" s="91">
        <v>5214068</v>
      </c>
      <c r="U132" s="87" t="s">
        <v>806</v>
      </c>
      <c r="V132" s="88" t="s">
        <v>41</v>
      </c>
      <c r="W132" s="89" t="s">
        <v>40</v>
      </c>
      <c r="X132" s="45"/>
      <c r="Y132" s="45"/>
      <c r="Z132" s="45"/>
      <c r="AA132" s="45"/>
      <c r="AB132" s="45"/>
    </row>
    <row r="133" spans="1:28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92">
        <f t="shared" si="4"/>
        <v>129</v>
      </c>
      <c r="N133" s="90" t="str">
        <f t="shared" si="6"/>
        <v>51360 SVEUČILIŠTE U SLAVONSKOM BRODU</v>
      </c>
      <c r="O133" s="90">
        <v>51360</v>
      </c>
      <c r="P133" s="93" t="s">
        <v>796</v>
      </c>
      <c r="Q133" s="94" t="s">
        <v>796</v>
      </c>
      <c r="R133" s="95" t="s">
        <v>825</v>
      </c>
      <c r="S133" s="93" t="s">
        <v>826</v>
      </c>
      <c r="T133" s="91">
        <v>5290538</v>
      </c>
      <c r="U133" s="87" t="s">
        <v>827</v>
      </c>
      <c r="V133" s="88" t="s">
        <v>41</v>
      </c>
      <c r="W133" s="89" t="s">
        <v>40</v>
      </c>
      <c r="X133" s="45"/>
      <c r="Y133" s="45"/>
      <c r="Z133" s="45"/>
      <c r="AA133" s="45"/>
      <c r="AB133" s="45"/>
    </row>
    <row r="134" spans="1:28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92">
        <f t="shared" si="4"/>
        <v>130</v>
      </c>
      <c r="N134" s="90" t="str">
        <f t="shared" si="6"/>
        <v>51450 SVEUČILIŠTE JOSIPA JURJA STROSSMAYERA U OSIJEKU - KINEZIOLOŠKI FAKULTET OSIJEK</v>
      </c>
      <c r="O134" s="90">
        <v>51450</v>
      </c>
      <c r="P134" s="93" t="s">
        <v>2467</v>
      </c>
      <c r="Q134" s="94" t="s">
        <v>195</v>
      </c>
      <c r="R134" s="95" t="s">
        <v>822</v>
      </c>
      <c r="S134" s="93" t="s">
        <v>197</v>
      </c>
      <c r="T134" s="91">
        <v>5302099</v>
      </c>
      <c r="U134" s="87" t="s">
        <v>823</v>
      </c>
      <c r="V134" s="88" t="s">
        <v>41</v>
      </c>
      <c r="W134" s="89" t="s">
        <v>40</v>
      </c>
      <c r="X134" s="45"/>
      <c r="Y134" s="45"/>
      <c r="Z134" s="45"/>
      <c r="AA134" s="45"/>
      <c r="AB134" s="45"/>
    </row>
    <row r="135" spans="1:28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92">
        <f t="shared" si="4"/>
        <v>131</v>
      </c>
      <c r="N135" s="90" t="str">
        <f t="shared" si="6"/>
        <v>52209 HRVATSKA ZAKLADA ZA ZNANOST</v>
      </c>
      <c r="O135" s="90">
        <v>52209</v>
      </c>
      <c r="P135" s="93" t="s">
        <v>1056</v>
      </c>
      <c r="Q135" s="94" t="s">
        <v>2074</v>
      </c>
      <c r="R135" s="95" t="s">
        <v>1057</v>
      </c>
      <c r="S135" s="93" t="s">
        <v>194</v>
      </c>
      <c r="T135" s="91">
        <v>1626841</v>
      </c>
      <c r="U135" s="87">
        <v>88776522763</v>
      </c>
      <c r="V135" s="88" t="s">
        <v>505</v>
      </c>
      <c r="W135" s="89" t="s">
        <v>480</v>
      </c>
      <c r="X135" s="45"/>
      <c r="Y135" s="45"/>
      <c r="Z135" s="45"/>
      <c r="AA135" s="45"/>
      <c r="AB135" s="45"/>
    </row>
    <row r="136" spans="1:28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92">
        <f>+M135+1</f>
        <v>132</v>
      </c>
      <c r="N136" s="90" t="str">
        <f t="shared" si="6"/>
        <v>52565 SVEUČILIŠTE JOSIPA JURJA STROSSMAYERA U OSIJEKU, FAKULTET TURIZMA I RURALNOG RAZVOJA U POŽEGI</v>
      </c>
      <c r="O136" s="90">
        <v>52565</v>
      </c>
      <c r="P136" s="93" t="s">
        <v>2471</v>
      </c>
      <c r="Q136" s="94" t="s">
        <v>195</v>
      </c>
      <c r="R136" s="95" t="s">
        <v>398</v>
      </c>
      <c r="S136" s="93" t="s">
        <v>197</v>
      </c>
      <c r="T136" s="91">
        <v>5619696</v>
      </c>
      <c r="U136" s="87" t="s">
        <v>1821</v>
      </c>
      <c r="V136" s="88" t="s">
        <v>41</v>
      </c>
      <c r="W136" s="89" t="s">
        <v>40</v>
      </c>
      <c r="X136" s="45"/>
      <c r="Y136" s="45"/>
      <c r="Z136" s="45"/>
      <c r="AA136" s="45"/>
      <c r="AB136" s="45"/>
    </row>
    <row r="137" spans="1:28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92">
        <f>+M136+1</f>
        <v>133</v>
      </c>
      <c r="N137" s="90" t="str">
        <f t="shared" si="6"/>
        <v>53919 Sveučilište u Osijeku, Fakultet primijenjene matematike i informatike</v>
      </c>
      <c r="O137" s="90">
        <v>53919</v>
      </c>
      <c r="P137" s="93" t="s">
        <v>2472</v>
      </c>
      <c r="Q137" s="94" t="s">
        <v>195</v>
      </c>
      <c r="R137" s="95"/>
      <c r="S137" s="93"/>
      <c r="T137" s="91"/>
      <c r="U137" s="87"/>
      <c r="V137" s="88" t="s">
        <v>41</v>
      </c>
      <c r="W137" s="89" t="s">
        <v>40</v>
      </c>
      <c r="X137" s="45"/>
      <c r="Y137" s="45"/>
      <c r="Z137" s="45"/>
      <c r="AA137" s="45"/>
      <c r="AB137" s="45"/>
    </row>
    <row r="138" spans="1:28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</row>
    <row r="139" spans="1:28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</row>
    <row r="140" spans="1:28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</row>
    <row r="141" spans="1:28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</row>
    <row r="142" spans="1:28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</row>
    <row r="143" spans="1:28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spans="1:28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1:28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1:28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</row>
    <row r="147" spans="1:28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1:28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  <row r="149" spans="1:28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spans="1:28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</row>
    <row r="151" spans="1:28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2" spans="1:28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</row>
    <row r="153" spans="1:28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  <row r="154" spans="1:28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</row>
    <row r="155" spans="1:28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</row>
    <row r="156" spans="1:28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</row>
    <row r="157" spans="1:28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</row>
    <row r="158" spans="1:28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</row>
    <row r="159" spans="1:28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</row>
    <row r="160" spans="1:28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</row>
    <row r="161" spans="1:28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</row>
    <row r="162" spans="1:28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</row>
    <row r="163" spans="1:28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</row>
    <row r="164" spans="1:28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</row>
    <row r="165" spans="1:28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</row>
    <row r="166" spans="1:28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</row>
    <row r="167" spans="1:28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</row>
    <row r="168" spans="1:28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</row>
    <row r="169" spans="1:28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</row>
    <row r="170" spans="1:28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</row>
    <row r="171" spans="1:28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</row>
    <row r="172" spans="1:28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</row>
    <row r="173" spans="1:28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</row>
    <row r="174" spans="1:28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</row>
    <row r="175" spans="1:28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</row>
    <row r="176" spans="1:28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</row>
    <row r="177" spans="1:28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</row>
    <row r="178" spans="1:28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</row>
    <row r="179" spans="1:28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</row>
    <row r="180" spans="1:28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</row>
    <row r="181" spans="1:28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</row>
    <row r="182" spans="1:28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</row>
    <row r="183" spans="1:28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</row>
    <row r="184" spans="1:28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</row>
    <row r="185" spans="1:28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</row>
    <row r="186" spans="1:28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</row>
    <row r="187" spans="1:28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</row>
    <row r="188" spans="1:28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</row>
    <row r="189" spans="1:28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</row>
    <row r="190" spans="1:28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</row>
    <row r="191" spans="1:28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</row>
    <row r="192" spans="1:28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</row>
    <row r="193" spans="1:28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</row>
    <row r="194" spans="1:28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</row>
    <row r="195" spans="1:28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</row>
    <row r="196" spans="1:28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</row>
    <row r="197" spans="1:28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</row>
    <row r="198" spans="1:28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</row>
    <row r="199" spans="1:28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</row>
    <row r="200" spans="1:28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</row>
    <row r="201" spans="1:28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</row>
    <row r="202" spans="1:28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</row>
    <row r="203" spans="1:28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</row>
    <row r="204" spans="1:28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</row>
    <row r="205" spans="1:28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</row>
    <row r="206" spans="1:28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</row>
    <row r="207" spans="1:28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</row>
    <row r="208" spans="1:28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</row>
    <row r="209" spans="1:28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</row>
    <row r="210" spans="1:28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</row>
    <row r="211" spans="1:28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</row>
    <row r="212" spans="1:28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</row>
    <row r="213" spans="1:28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</row>
    <row r="214" spans="1:28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1:28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</row>
    <row r="216" spans="1:28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1:28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</row>
    <row r="218" spans="1:28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</row>
    <row r="219" spans="1:28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</row>
    <row r="220" spans="1:28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1:28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22" spans="1:28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</row>
    <row r="223" spans="1:28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</row>
    <row r="224" spans="1:28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</row>
    <row r="225" spans="1:28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</row>
    <row r="226" spans="1:28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</row>
    <row r="227" spans="1:28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</row>
    <row r="228" spans="1:28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</row>
    <row r="229" spans="1:28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</row>
    <row r="230" spans="1:28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</row>
    <row r="231" spans="1:28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</row>
    <row r="232" spans="1:28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</row>
    <row r="233" spans="1:28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</row>
    <row r="234" spans="1:28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</row>
    <row r="235" spans="1:28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</row>
    <row r="236" spans="1:28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</row>
    <row r="237" spans="1:28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</row>
    <row r="238" spans="1:28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</row>
    <row r="239" spans="1:28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</row>
    <row r="240" spans="1:28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</row>
    <row r="241" spans="1:28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</row>
    <row r="242" spans="1:28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</row>
    <row r="243" spans="1:28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</row>
    <row r="244" spans="1:28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</row>
    <row r="245" spans="1:28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</row>
    <row r="246" spans="1:28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  <row r="247" spans="1:28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</row>
    <row r="248" spans="1:28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</row>
    <row r="249" spans="1:28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</row>
    <row r="250" spans="1:28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</row>
    <row r="251" spans="1:28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</row>
    <row r="252" spans="1:28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</row>
    <row r="253" spans="1:28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</row>
    <row r="254" spans="1:28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</row>
    <row r="255" spans="1:28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</row>
    <row r="256" spans="1:28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</row>
    <row r="257" spans="1:28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</row>
    <row r="258" spans="1:28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</row>
    <row r="259" spans="1:28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</row>
    <row r="260" spans="1:28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</row>
    <row r="261" spans="1:28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</row>
    <row r="262" spans="1:28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</row>
    <row r="263" spans="1:28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</row>
    <row r="264" spans="1:28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</row>
    <row r="265" spans="1:28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</row>
    <row r="266" spans="1:28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</row>
    <row r="267" spans="1:28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</row>
    <row r="268" spans="1:28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</row>
    <row r="269" spans="1:28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</row>
    <row r="270" spans="1:28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</row>
    <row r="271" spans="1:28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</row>
    <row r="272" spans="1:28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</row>
    <row r="273" spans="1:28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</row>
    <row r="274" spans="1:28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</row>
    <row r="275" spans="1:28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</row>
    <row r="276" spans="1:28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</row>
    <row r="277" spans="1:28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</row>
    <row r="278" spans="1:28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</row>
    <row r="279" spans="1:28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</row>
    <row r="280" spans="1:28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</row>
    <row r="281" spans="1:28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</row>
    <row r="282" spans="1:28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</row>
    <row r="283" spans="1:28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</row>
    <row r="284" spans="1:28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</row>
    <row r="285" spans="1:28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</row>
    <row r="286" spans="1:28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</row>
    <row r="287" spans="1:28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</row>
    <row r="288" spans="1:28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</row>
    <row r="289" spans="1:28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</row>
    <row r="290" spans="1:28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 spans="1:28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</row>
    <row r="292" spans="1:28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</row>
    <row r="293" spans="1:28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</row>
    <row r="294" spans="1:28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</row>
    <row r="295" spans="1:28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</row>
    <row r="296" spans="1:28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</row>
    <row r="297" spans="1:28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</row>
    <row r="298" spans="1:28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</row>
    <row r="299" spans="1:28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</row>
    <row r="300" spans="1:28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</row>
    <row r="301" spans="1:28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</row>
    <row r="302" spans="1:28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</row>
    <row r="303" spans="1:28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</row>
    <row r="304" spans="1:28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</row>
    <row r="305" spans="1:28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</row>
    <row r="306" spans="1:28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</row>
    <row r="307" spans="1:28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</row>
    <row r="308" spans="1:28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</row>
    <row r="309" spans="1:28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</row>
    <row r="310" spans="1:28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 spans="1:28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</row>
    <row r="312" spans="1:28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</row>
    <row r="313" spans="1:28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</row>
    <row r="314" spans="1:28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</row>
    <row r="315" spans="1:28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</row>
    <row r="316" spans="1:28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 spans="1:28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</row>
    <row r="318" spans="1:28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</row>
    <row r="319" spans="1:28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</row>
    <row r="320" spans="1:28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</row>
    <row r="321" spans="1:28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</row>
    <row r="322" spans="1:28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</row>
    <row r="323" spans="1:28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</row>
    <row r="324" spans="1:28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</row>
    <row r="325" spans="1:28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</row>
    <row r="326" spans="1:28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</row>
    <row r="327" spans="1:28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</row>
    <row r="328" spans="1:28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</row>
    <row r="329" spans="1:28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</row>
    <row r="330" spans="1:28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</row>
    <row r="331" spans="1:28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</row>
    <row r="332" spans="1:28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</row>
    <row r="333" spans="1:28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</row>
    <row r="334" spans="1:28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</row>
    <row r="335" spans="1:28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</row>
    <row r="336" spans="1:28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</row>
    <row r="337" spans="1:28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</row>
    <row r="338" spans="1:28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</row>
    <row r="339" spans="1:28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</row>
    <row r="340" spans="1:28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</row>
    <row r="341" spans="1:28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</row>
    <row r="342" spans="1:28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</row>
    <row r="343" spans="1:28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</row>
    <row r="344" spans="1:28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</row>
    <row r="345" spans="1:28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</row>
    <row r="346" spans="1:28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</row>
    <row r="347" spans="1:28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</row>
    <row r="348" spans="1:28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</row>
    <row r="349" spans="1:28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</row>
    <row r="350" spans="1:28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</row>
    <row r="351" spans="1:28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</row>
    <row r="352" spans="1:28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</row>
    <row r="353" spans="1:28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</row>
    <row r="354" spans="1:28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</row>
    <row r="355" spans="1:28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</row>
    <row r="356" spans="1:28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</row>
    <row r="357" spans="1:28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</row>
    <row r="358" spans="1:28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</row>
    <row r="359" spans="1:28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</row>
    <row r="360" spans="1:28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</row>
    <row r="361" spans="1:28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</row>
    <row r="362" spans="1:28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</row>
    <row r="363" spans="1:28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 spans="1:28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</row>
    <row r="365" spans="1:28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</row>
    <row r="366" spans="1:28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</row>
    <row r="367" spans="1:28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</row>
    <row r="368" spans="1:28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</row>
    <row r="369" spans="1:28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</row>
    <row r="370" spans="1:28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</row>
    <row r="371" spans="1:28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</row>
    <row r="372" spans="1:28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</row>
    <row r="373" spans="1:28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</row>
    <row r="374" spans="1:28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</row>
    <row r="375" spans="1:28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</row>
    <row r="376" spans="1:28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</row>
    <row r="377" spans="1:28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</row>
    <row r="378" spans="1:28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</row>
    <row r="379" spans="1:28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</row>
    <row r="380" spans="1:28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</row>
    <row r="381" spans="1:28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</row>
    <row r="382" spans="1:28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</row>
    <row r="383" spans="1:28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</row>
    <row r="384" spans="1:28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</row>
    <row r="385" spans="1:28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</row>
    <row r="386" spans="1:28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</row>
    <row r="387" spans="1:28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</row>
    <row r="388" spans="1:28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</row>
    <row r="389" spans="1:28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</row>
    <row r="390" spans="1:28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</row>
    <row r="391" spans="1:28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</row>
    <row r="392" spans="1:28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</row>
    <row r="393" spans="1:28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</row>
    <row r="394" spans="1:28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</row>
    <row r="395" spans="1:28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</row>
    <row r="396" spans="1:28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</row>
    <row r="397" spans="1:28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</row>
    <row r="398" spans="1:28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</row>
    <row r="399" spans="1:28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</row>
    <row r="400" spans="1:28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</row>
    <row r="401" spans="1:28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</row>
    <row r="402" spans="1:28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</row>
    <row r="403" spans="1:28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</row>
    <row r="404" spans="1:28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</row>
    <row r="405" spans="1:28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</row>
    <row r="406" spans="1:28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</row>
    <row r="407" spans="1:28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</row>
    <row r="408" spans="1:28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</row>
    <row r="409" spans="1:28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</row>
    <row r="410" spans="1:28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</row>
    <row r="411" spans="1:28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</row>
    <row r="412" spans="1:28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</row>
    <row r="413" spans="1:28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</row>
    <row r="414" spans="1:28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</row>
    <row r="415" spans="1:28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</row>
    <row r="416" spans="1:28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</row>
    <row r="417" spans="1:28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</row>
    <row r="418" spans="1:28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</row>
    <row r="419" spans="1:28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</row>
    <row r="420" spans="1:28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</row>
    <row r="421" spans="1:28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</row>
    <row r="422" spans="1:28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</row>
    <row r="423" spans="1:28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</row>
    <row r="424" spans="1:28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</row>
    <row r="425" spans="1:28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</row>
    <row r="426" spans="1:28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</row>
    <row r="427" spans="1:28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</row>
    <row r="428" spans="1:28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</row>
    <row r="429" spans="1:28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</row>
    <row r="430" spans="1:28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</row>
    <row r="431" spans="1:28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</row>
    <row r="432" spans="1:28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</row>
    <row r="433" spans="1:28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</row>
    <row r="434" spans="1:28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</row>
    <row r="435" spans="1:28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</row>
    <row r="436" spans="1:28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 spans="1:28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</row>
    <row r="438" spans="1:28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</row>
    <row r="439" spans="1:28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</row>
    <row r="440" spans="1:28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</row>
    <row r="441" spans="1:28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</row>
    <row r="442" spans="1:28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</row>
    <row r="443" spans="1:28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</row>
    <row r="444" spans="1:28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</row>
    <row r="445" spans="1:28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</row>
    <row r="446" spans="1:28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</row>
    <row r="447" spans="1:28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</row>
    <row r="448" spans="1:28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</row>
    <row r="449" spans="1:28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</row>
    <row r="450" spans="1:28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</row>
    <row r="451" spans="1:28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</row>
    <row r="452" spans="1:28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</row>
    <row r="453" spans="1:28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</row>
    <row r="454" spans="1:28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</row>
    <row r="455" spans="1:28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</row>
    <row r="456" spans="1:28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</row>
    <row r="457" spans="1:28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</row>
    <row r="458" spans="1:28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</row>
    <row r="459" spans="1:28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</row>
    <row r="460" spans="1:28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</row>
    <row r="461" spans="1:28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</row>
    <row r="462" spans="1:28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</row>
    <row r="463" spans="1:28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</row>
    <row r="464" spans="1:28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</row>
    <row r="465" spans="1:28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</row>
    <row r="466" spans="1:28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</row>
    <row r="467" spans="1:28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</row>
    <row r="468" spans="1:28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</row>
    <row r="469" spans="1:28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</row>
    <row r="470" spans="1:28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</row>
    <row r="471" spans="1:28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</row>
    <row r="472" spans="1:28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</row>
    <row r="473" spans="1:28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</row>
    <row r="474" spans="1:28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</row>
    <row r="475" spans="1:28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</row>
    <row r="476" spans="1:28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</row>
    <row r="477" spans="1:28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</row>
    <row r="478" spans="1:28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</row>
    <row r="479" spans="1:28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</row>
    <row r="480" spans="1:28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</row>
    <row r="481" spans="1:28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</row>
    <row r="482" spans="1:28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</row>
    <row r="483" spans="1:28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</row>
    <row r="484" spans="1:28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</row>
    <row r="485" spans="1:28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</row>
    <row r="486" spans="1:28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</row>
    <row r="487" spans="1:28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</row>
    <row r="488" spans="1:28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</row>
    <row r="489" spans="1:28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</row>
    <row r="490" spans="1:28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</row>
    <row r="491" spans="1:28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</row>
    <row r="492" spans="1:28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</row>
    <row r="493" spans="1:28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</row>
    <row r="494" spans="1:28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</row>
    <row r="495" spans="1:28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</row>
    <row r="496" spans="1:28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</row>
    <row r="497" spans="1:28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</row>
    <row r="498" spans="1:28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</row>
    <row r="499" spans="1:28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</row>
    <row r="500" spans="1:28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</row>
    <row r="501" spans="1:28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</row>
    <row r="502" spans="1:28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</row>
    <row r="503" spans="1:28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</row>
    <row r="504" spans="1:28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</row>
    <row r="505" spans="1:28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</row>
    <row r="506" spans="1:28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</row>
    <row r="507" spans="1:28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</row>
    <row r="508" spans="1:28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</row>
    <row r="509" spans="1:28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 spans="1:28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</row>
    <row r="511" spans="1:28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</row>
    <row r="512" spans="1:28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</row>
    <row r="513" spans="1:28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</row>
    <row r="514" spans="1:28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</row>
    <row r="515" spans="1:28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</row>
    <row r="516" spans="1:28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</row>
    <row r="517" spans="1:28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</row>
    <row r="518" spans="1:28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</row>
    <row r="519" spans="1:28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</row>
    <row r="520" spans="1:28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</row>
    <row r="521" spans="1:28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</row>
    <row r="522" spans="1:28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</row>
    <row r="523" spans="1:28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</row>
    <row r="524" spans="1:28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</row>
    <row r="525" spans="1:28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</row>
    <row r="526" spans="1:28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</row>
    <row r="527" spans="1:28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</row>
    <row r="528" spans="1:28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</row>
    <row r="529" spans="1:28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</row>
    <row r="530" spans="1:28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</row>
    <row r="531" spans="1:28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</row>
    <row r="532" spans="1:28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</row>
    <row r="533" spans="1:28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</row>
    <row r="534" spans="1:28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</row>
    <row r="535" spans="1:28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</row>
    <row r="536" spans="1:28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</row>
    <row r="537" spans="1:28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</row>
    <row r="538" spans="1:28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</row>
    <row r="539" spans="1:28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</row>
    <row r="540" spans="1:28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</row>
    <row r="541" spans="1:28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</row>
    <row r="542" spans="1:28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</row>
    <row r="543" spans="1:28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</row>
    <row r="544" spans="1:28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</row>
    <row r="545" spans="1:28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</row>
    <row r="546" spans="1:28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</row>
    <row r="547" spans="1:28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</row>
    <row r="548" spans="1:28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</row>
    <row r="549" spans="1:28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</row>
    <row r="550" spans="1:28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</row>
    <row r="551" spans="1:28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</row>
    <row r="552" spans="1:28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</row>
    <row r="553" spans="1:28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</row>
    <row r="554" spans="1:28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</row>
    <row r="555" spans="1:28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</row>
    <row r="556" spans="1:28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</row>
    <row r="557" spans="1:28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</row>
    <row r="558" spans="1:28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</row>
    <row r="559" spans="1:28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</row>
    <row r="560" spans="1:28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</row>
    <row r="561" spans="1:28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</row>
    <row r="562" spans="1:28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</row>
    <row r="563" spans="1:28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</row>
    <row r="564" spans="1:28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</row>
    <row r="565" spans="1:28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</row>
    <row r="566" spans="1:28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</row>
    <row r="567" spans="1:28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</row>
    <row r="568" spans="1:28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</row>
    <row r="569" spans="1:28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</row>
    <row r="570" spans="1:28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</row>
    <row r="571" spans="1:28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</row>
    <row r="572" spans="1:28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</row>
    <row r="573" spans="1:28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</row>
    <row r="574" spans="1:28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</row>
    <row r="575" spans="1:28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</row>
    <row r="576" spans="1:28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</row>
    <row r="577" spans="1:28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</row>
    <row r="578" spans="1:28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</row>
    <row r="579" spans="1:28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</row>
    <row r="580" spans="1:28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</row>
    <row r="581" spans="1:28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</row>
    <row r="582" spans="1:28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</row>
    <row r="583" spans="1:28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</row>
    <row r="584" spans="1:28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</row>
    <row r="585" spans="1:28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</row>
    <row r="586" spans="1:28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</row>
    <row r="587" spans="1:28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</row>
    <row r="588" spans="1:28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</row>
    <row r="589" spans="1:28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</row>
    <row r="590" spans="1:28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</row>
    <row r="591" spans="1:28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</row>
    <row r="592" spans="1:28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</row>
    <row r="593" spans="1:28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</row>
    <row r="594" spans="1:28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</row>
    <row r="595" spans="1:28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</row>
    <row r="596" spans="1:28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</row>
    <row r="597" spans="1:28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</row>
    <row r="598" spans="1:28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</row>
    <row r="599" spans="1:28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</row>
    <row r="600" spans="1:28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</row>
    <row r="601" spans="1:28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</row>
    <row r="602" spans="1:28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</row>
    <row r="603" spans="1:28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</row>
    <row r="604" spans="1:28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</row>
    <row r="605" spans="1:28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</row>
    <row r="606" spans="1:28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</row>
    <row r="607" spans="1:28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</row>
    <row r="608" spans="1:28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</row>
    <row r="609" spans="1:28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</row>
    <row r="610" spans="1:28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</row>
    <row r="611" spans="1:28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</row>
    <row r="612" spans="1:28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</row>
    <row r="613" spans="1:28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</row>
    <row r="614" spans="1:28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</row>
    <row r="615" spans="1:28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</row>
    <row r="616" spans="1:28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</row>
    <row r="617" spans="1:28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</row>
    <row r="618" spans="1:28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</row>
    <row r="619" spans="1:28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</row>
    <row r="620" spans="1:28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</row>
    <row r="621" spans="1:28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</row>
    <row r="622" spans="1:28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</row>
    <row r="623" spans="1:28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</row>
    <row r="624" spans="1:28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</row>
    <row r="625" spans="1:28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</row>
    <row r="626" spans="1:28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</row>
    <row r="627" spans="1:28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</row>
    <row r="628" spans="1:28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</row>
    <row r="629" spans="1:28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</row>
    <row r="630" spans="1:28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</row>
    <row r="631" spans="1:28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</row>
    <row r="632" spans="1:28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</row>
    <row r="633" spans="1:28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</row>
    <row r="634" spans="1:28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</row>
    <row r="635" spans="1:28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</row>
    <row r="636" spans="1:28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</row>
    <row r="637" spans="1:28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</row>
    <row r="638" spans="1:28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</row>
    <row r="639" spans="1:28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</row>
    <row r="640" spans="1:28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</row>
    <row r="641" spans="1:28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</row>
    <row r="642" spans="1:28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</row>
    <row r="643" spans="1:28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</row>
    <row r="644" spans="1:28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</row>
    <row r="645" spans="1:28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</row>
    <row r="646" spans="1:28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</row>
    <row r="647" spans="1:28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</row>
    <row r="648" spans="1:28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</row>
    <row r="649" spans="1:28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</row>
    <row r="650" spans="1:28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</row>
    <row r="651" spans="1:28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</row>
    <row r="652" spans="1:28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</row>
    <row r="653" spans="1:28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</row>
    <row r="654" spans="1:28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</row>
    <row r="655" spans="1:28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</row>
    <row r="656" spans="1:28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</row>
    <row r="657" spans="1:28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</row>
    <row r="658" spans="1:28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</row>
    <row r="659" spans="1:28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</row>
    <row r="660" spans="1:28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</row>
    <row r="661" spans="1:28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</row>
    <row r="662" spans="1:28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</row>
    <row r="663" spans="1:28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</row>
    <row r="664" spans="1:28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</row>
    <row r="665" spans="1:28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</row>
    <row r="666" spans="1:28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</row>
    <row r="667" spans="1:28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</row>
    <row r="668" spans="1:28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</row>
    <row r="669" spans="1:28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</row>
    <row r="670" spans="1:28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</row>
    <row r="671" spans="1:28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</row>
    <row r="672" spans="1:28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</row>
    <row r="673" spans="1:28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</row>
    <row r="674" spans="1:28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</row>
    <row r="675" spans="1:28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</row>
    <row r="676" spans="1:28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</row>
    <row r="677" spans="1:28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</row>
    <row r="678" spans="1:28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</row>
    <row r="679" spans="1:28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</row>
    <row r="680" spans="1:28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</row>
    <row r="681" spans="1:28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</row>
    <row r="682" spans="1:28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</row>
    <row r="683" spans="1:28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</row>
    <row r="684" spans="1:28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</row>
    <row r="685" spans="1:28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</row>
    <row r="686" spans="1:28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</row>
    <row r="687" spans="1:28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</row>
    <row r="688" spans="1:28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</row>
    <row r="689" spans="1:28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</row>
    <row r="690" spans="1:28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</row>
    <row r="691" spans="1:28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</row>
    <row r="692" spans="1:28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</row>
    <row r="693" spans="1:28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</row>
    <row r="694" spans="1:28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</row>
    <row r="695" spans="1:28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</row>
    <row r="696" spans="1:28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</row>
    <row r="697" spans="1:28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</row>
    <row r="698" spans="1:28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</row>
    <row r="699" spans="1:28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</row>
    <row r="700" spans="1:28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</row>
    <row r="701" spans="1:28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</row>
    <row r="702" spans="1:28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</row>
    <row r="703" spans="1:28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</row>
    <row r="704" spans="1:28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</row>
    <row r="705" spans="1:28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</row>
    <row r="706" spans="1:28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</row>
    <row r="707" spans="1:28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</row>
    <row r="708" spans="1:28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</row>
    <row r="709" spans="1:28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</row>
    <row r="710" spans="1:28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</row>
    <row r="711" spans="1:28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</row>
    <row r="712" spans="1:28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</row>
    <row r="713" spans="1:28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</row>
    <row r="714" spans="1:28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</row>
    <row r="715" spans="1:28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</row>
    <row r="716" spans="1:28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</row>
    <row r="717" spans="1:28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</row>
    <row r="718" spans="1:28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</row>
    <row r="719" spans="1:28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</row>
    <row r="720" spans="1:28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</row>
    <row r="721" spans="1:28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</row>
    <row r="722" spans="1:28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</row>
    <row r="723" spans="1:28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</row>
    <row r="724" spans="1:28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</row>
    <row r="725" spans="1:28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</row>
    <row r="726" spans="1:28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</row>
    <row r="727" spans="1:28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</row>
    <row r="728" spans="1:28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</row>
    <row r="729" spans="1:28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</row>
    <row r="730" spans="1:28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</row>
    <row r="731" spans="1:28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</row>
    <row r="732" spans="1:28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</row>
    <row r="733" spans="1:28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</row>
    <row r="734" spans="1:28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</row>
    <row r="735" spans="1:28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</row>
    <row r="736" spans="1:28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</row>
    <row r="737" spans="1:28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</row>
    <row r="738" spans="1:28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</row>
    <row r="739" spans="1:28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</row>
    <row r="740" spans="1:28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</row>
    <row r="741" spans="1:28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</row>
    <row r="742" spans="1:28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</row>
    <row r="743" spans="1:28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</row>
    <row r="744" spans="1:28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</row>
    <row r="745" spans="1:28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</row>
    <row r="746" spans="1:28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</row>
    <row r="747" spans="1:28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</row>
    <row r="748" spans="1:28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</row>
    <row r="749" spans="1:28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</row>
    <row r="750" spans="1:28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</row>
    <row r="751" spans="1:28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</row>
    <row r="752" spans="1:28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</row>
    <row r="753" spans="1:28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</row>
    <row r="754" spans="1:28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</row>
    <row r="755" spans="1:28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</row>
    <row r="756" spans="1:28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</row>
    <row r="757" spans="1:28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</row>
    <row r="758" spans="1:28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</row>
    <row r="759" spans="1:28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</row>
    <row r="760" spans="1:28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</row>
    <row r="761" spans="1:28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</row>
    <row r="762" spans="1:28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</row>
    <row r="763" spans="1:28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</row>
    <row r="764" spans="1:28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</row>
    <row r="765" spans="1:28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</row>
    <row r="766" spans="1:28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</row>
    <row r="767" spans="1:28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</row>
    <row r="768" spans="1:28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</row>
    <row r="769" spans="1:28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</row>
    <row r="770" spans="1:28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</row>
    <row r="771" spans="1:28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</row>
    <row r="772" spans="1:28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</row>
    <row r="773" spans="1:28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</row>
    <row r="774" spans="1:28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</row>
    <row r="775" spans="1:28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</row>
    <row r="776" spans="1:28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</row>
    <row r="777" spans="1:28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</row>
    <row r="778" spans="1:28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</row>
    <row r="779" spans="1:28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</row>
    <row r="780" spans="1:28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</row>
    <row r="781" spans="1:28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</row>
    <row r="782" spans="1:28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</row>
    <row r="783" spans="1:28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</row>
    <row r="784" spans="1:28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</row>
    <row r="785" spans="1:28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</row>
    <row r="786" spans="1:28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</row>
    <row r="787" spans="1:28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</row>
    <row r="788" spans="1:28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</row>
    <row r="789" spans="1:28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</row>
    <row r="790" spans="1:28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</row>
    <row r="791" spans="1:28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</row>
    <row r="792" spans="1:28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</row>
    <row r="793" spans="1:28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</row>
    <row r="794" spans="1:28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</row>
    <row r="795" spans="1:28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</row>
    <row r="796" spans="1:28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</row>
    <row r="797" spans="1:28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</row>
    <row r="798" spans="1:28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</row>
    <row r="799" spans="1:28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</row>
    <row r="800" spans="1:28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</row>
    <row r="801" spans="1:28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</row>
    <row r="802" spans="1:28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</row>
    <row r="803" spans="1:28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</row>
    <row r="804" spans="1:28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</row>
    <row r="805" spans="1:28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</row>
    <row r="806" spans="1:28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</row>
    <row r="807" spans="1:28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</row>
    <row r="808" spans="1:28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</row>
    <row r="809" spans="1:28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</row>
    <row r="810" spans="1:28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</row>
    <row r="811" spans="1:28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</row>
    <row r="812" spans="1:28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</row>
    <row r="813" spans="1:28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</row>
    <row r="814" spans="1:28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</row>
    <row r="815" spans="1:28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</row>
    <row r="816" spans="1:28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</row>
    <row r="817" spans="1:28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</row>
    <row r="818" spans="1:28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</row>
    <row r="819" spans="1:28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</row>
    <row r="820" spans="1:28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</row>
    <row r="821" spans="1:28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</row>
    <row r="822" spans="1:28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</row>
    <row r="823" spans="1:28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</row>
    <row r="824" spans="1:28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</row>
    <row r="825" spans="1:28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</row>
    <row r="826" spans="1:28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</row>
    <row r="827" spans="1:28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</row>
    <row r="828" spans="1:28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</row>
    <row r="829" spans="1:28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</row>
    <row r="830" spans="1:28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</row>
    <row r="831" spans="1:28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</row>
    <row r="832" spans="1:28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</row>
    <row r="833" spans="1:28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</row>
    <row r="834" spans="1:28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</row>
    <row r="835" spans="1:28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</row>
    <row r="836" spans="1:28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</row>
    <row r="837" spans="1:28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</row>
    <row r="838" spans="1:28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</row>
    <row r="839" spans="1:28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</row>
    <row r="840" spans="1:28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</row>
    <row r="841" spans="1:28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</row>
    <row r="842" spans="1:28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</row>
    <row r="843" spans="1:28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</row>
    <row r="844" spans="1:28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</row>
    <row r="845" spans="1:28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</row>
    <row r="846" spans="1:28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</row>
    <row r="847" spans="1:28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</row>
    <row r="848" spans="1:28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</row>
    <row r="849" spans="1:28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</row>
    <row r="850" spans="1:28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</row>
    <row r="851" spans="1:28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</row>
    <row r="852" spans="1:28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</row>
    <row r="853" spans="1:28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</row>
    <row r="854" spans="1:28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</row>
    <row r="855" spans="1:28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</row>
    <row r="856" spans="1:28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</row>
    <row r="857" spans="1:28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</row>
    <row r="858" spans="1:28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</row>
    <row r="859" spans="1:28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</row>
    <row r="860" spans="1:28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</row>
    <row r="861" spans="1:28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</row>
    <row r="862" spans="1:28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</row>
    <row r="863" spans="1:28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</row>
    <row r="864" spans="1:28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</row>
    <row r="865" spans="1:28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</row>
    <row r="866" spans="1:28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</row>
    <row r="867" spans="1:28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</row>
    <row r="868" spans="1:28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</row>
    <row r="869" spans="1:28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</row>
    <row r="870" spans="1:28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</row>
    <row r="871" spans="1:28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</row>
    <row r="872" spans="1:28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</row>
    <row r="873" spans="1:28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</row>
    <row r="874" spans="1:28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</row>
    <row r="875" spans="1:28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</row>
    <row r="876" spans="1:28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</row>
    <row r="877" spans="1:28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</row>
    <row r="878" spans="1:28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</row>
    <row r="879" spans="1:28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</row>
    <row r="880" spans="1:28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</row>
    <row r="881" spans="1:28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</row>
    <row r="882" spans="1:28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</row>
    <row r="883" spans="1:28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</row>
    <row r="884" spans="1:28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</row>
    <row r="885" spans="1:28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</row>
    <row r="886" spans="1:28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</row>
    <row r="887" spans="1:28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</row>
    <row r="888" spans="1:28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</row>
    <row r="889" spans="1:28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</row>
    <row r="890" spans="1:28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</row>
    <row r="891" spans="1:28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</row>
    <row r="892" spans="1:28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</row>
    <row r="893" spans="1:28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</row>
    <row r="894" spans="1:28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</row>
    <row r="895" spans="1:28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</row>
    <row r="896" spans="1:28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</row>
    <row r="897" spans="1:28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</row>
    <row r="898" spans="1:28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</row>
    <row r="899" spans="1:28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</row>
    <row r="900" spans="1:28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</row>
    <row r="901" spans="1:28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</row>
    <row r="902" spans="1:28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</row>
    <row r="903" spans="1:28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</row>
    <row r="904" spans="1:28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</row>
    <row r="905" spans="1:28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</row>
    <row r="906" spans="1:28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</row>
    <row r="907" spans="1:28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</row>
    <row r="908" spans="1:28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</row>
    <row r="909" spans="1:28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</row>
    <row r="910" spans="1:28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</row>
    <row r="911" spans="1:28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</row>
    <row r="912" spans="1:28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</row>
    <row r="913" spans="1:28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</row>
    <row r="914" spans="1:28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</row>
    <row r="915" spans="1:28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</row>
    <row r="916" spans="1:28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</row>
    <row r="917" spans="1:28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</row>
    <row r="918" spans="1:28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</row>
    <row r="919" spans="1:28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</row>
    <row r="920" spans="1:28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</row>
    <row r="921" spans="1:28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</row>
    <row r="922" spans="1:28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</row>
    <row r="923" spans="1:28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</row>
    <row r="924" spans="1:28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</row>
    <row r="925" spans="1:28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</row>
    <row r="926" spans="1:28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</row>
    <row r="927" spans="1:28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</row>
    <row r="928" spans="1:28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</row>
    <row r="929" spans="1:28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</row>
    <row r="930" spans="1:28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</row>
    <row r="931" spans="1:28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</row>
    <row r="932" spans="1:28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</row>
    <row r="933" spans="1:28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</row>
    <row r="934" spans="1:28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</row>
    <row r="935" spans="1:28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</row>
    <row r="936" spans="1:28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</row>
    <row r="937" spans="1:28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</row>
    <row r="938" spans="1:28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</row>
    <row r="939" spans="1:28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</row>
    <row r="940" spans="1:28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</row>
    <row r="941" spans="1:28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</row>
    <row r="942" spans="1:28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</row>
    <row r="943" spans="1:28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</row>
    <row r="944" spans="1:28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</row>
    <row r="945" spans="1:28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</row>
    <row r="946" spans="1:28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</row>
    <row r="947" spans="1:28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</row>
    <row r="948" spans="1:28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</row>
    <row r="949" spans="1:28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</row>
    <row r="950" spans="1:28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</row>
    <row r="951" spans="1:28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</row>
    <row r="952" spans="1:28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</row>
    <row r="953" spans="1:28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</row>
    <row r="954" spans="1:28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</row>
    <row r="955" spans="1:28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</row>
    <row r="956" spans="1:28"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</row>
    <row r="957" spans="1:28"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</row>
    <row r="958" spans="1:28"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</row>
    <row r="959" spans="1:28"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</row>
    <row r="960" spans="1:28"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</row>
    <row r="961" spans="8:28"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</row>
    <row r="962" spans="8:28"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</row>
    <row r="963" spans="8:28"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</row>
    <row r="964" spans="8:28"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</row>
    <row r="965" spans="8:28"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</row>
    <row r="966" spans="8:28"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</row>
    <row r="967" spans="8:28"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</row>
    <row r="968" spans="8:28"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</row>
    <row r="969" spans="8:28"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</row>
    <row r="970" spans="8:28"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</row>
    <row r="971" spans="8:28"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</row>
    <row r="972" spans="8:28"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</row>
    <row r="973" spans="8:28"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</row>
    <row r="974" spans="8:28"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</row>
    <row r="975" spans="8:28"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</row>
    <row r="976" spans="8:28"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</row>
    <row r="977" spans="8:28"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</row>
    <row r="978" spans="8:28"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</row>
    <row r="979" spans="8:28"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</row>
    <row r="980" spans="8:28"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</row>
    <row r="981" spans="8:28"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</row>
    <row r="982" spans="8:28"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</row>
    <row r="983" spans="8:28"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</row>
    <row r="984" spans="8:28"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</row>
    <row r="985" spans="8:28"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</row>
    <row r="986" spans="8:28"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</row>
    <row r="987" spans="8:28"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</row>
    <row r="988" spans="8:28"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</row>
    <row r="989" spans="8:28"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</row>
    <row r="990" spans="8:28"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</row>
    <row r="991" spans="8:28"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</row>
    <row r="992" spans="8:28"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</row>
    <row r="993" spans="8:28"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</row>
    <row r="994" spans="8:28"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</row>
  </sheetData>
  <sheetProtection algorithmName="SHA-512" hashValue="rxF8oHuPGHk+T5blUxXCc1uS9Llwcs8sdO5Fg+K1F+2KcEj2GZd896XuaewEOA/HWm+50aHA/TIlPJwQDIyDjA==" saltValue="HLvgA1X9cw+TQw8lip9hqw==" spinCount="100000" sheet="1" selectLockedCells="1"/>
  <autoFilter ref="M3:W137" xr:uid="{00000000-0009-0000-0000-000000000000}"/>
  <sortState xmlns:xlrd2="http://schemas.microsoft.com/office/spreadsheetml/2017/richdata2"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E14" sqref="E14"/>
    </sheetView>
  </sheetViews>
  <sheetFormatPr defaultColWidth="0" defaultRowHeight="14.4"/>
  <cols>
    <col min="1" max="1" width="5.5546875" customWidth="1"/>
    <col min="2" max="2" width="35.88671875" customWidth="1"/>
    <col min="3" max="7" width="17.5546875" customWidth="1"/>
    <col min="8" max="9" width="25.33203125" hidden="1" customWidth="1"/>
    <col min="10" max="16384" width="9.109375" hidden="1"/>
  </cols>
  <sheetData>
    <row r="1" spans="1:9" ht="17.399999999999999">
      <c r="B1" s="145"/>
      <c r="C1" s="145"/>
      <c r="D1" s="145"/>
      <c r="E1" s="145"/>
      <c r="F1" s="145"/>
      <c r="G1" s="145"/>
      <c r="H1" s="145"/>
      <c r="I1" s="145"/>
    </row>
    <row r="2" spans="1:9" ht="15.6">
      <c r="B2" s="325" t="s">
        <v>2059</v>
      </c>
      <c r="C2" s="325"/>
      <c r="D2" s="325"/>
      <c r="E2" s="325"/>
      <c r="F2" s="325"/>
      <c r="G2" s="325"/>
      <c r="H2" s="149"/>
      <c r="I2" s="149"/>
    </row>
    <row r="3" spans="1:9" ht="17.399999999999999">
      <c r="B3" s="145"/>
      <c r="C3" s="145"/>
      <c r="D3" s="145"/>
      <c r="E3" s="145"/>
      <c r="F3" s="145"/>
      <c r="G3" s="145"/>
      <c r="H3" s="147"/>
      <c r="I3" s="147"/>
    </row>
    <row r="4" spans="1:9" ht="26.4">
      <c r="A4" t="s">
        <v>2872</v>
      </c>
      <c r="B4" s="180" t="s">
        <v>2029</v>
      </c>
      <c r="C4" s="150" t="s">
        <v>2926</v>
      </c>
      <c r="D4" s="150" t="s">
        <v>2927</v>
      </c>
      <c r="E4" s="151" t="s">
        <v>2928</v>
      </c>
      <c r="F4" s="151" t="s">
        <v>2077</v>
      </c>
      <c r="G4" s="151" t="s">
        <v>2929</v>
      </c>
    </row>
    <row r="5" spans="1:9" s="154" customFormat="1" ht="10.199999999999999">
      <c r="B5" s="181">
        <v>1</v>
      </c>
      <c r="C5" s="152">
        <v>2</v>
      </c>
      <c r="D5" s="152">
        <v>3</v>
      </c>
      <c r="E5" s="153">
        <v>4</v>
      </c>
      <c r="F5" s="153">
        <v>5</v>
      </c>
      <c r="G5" s="153">
        <v>6</v>
      </c>
    </row>
    <row r="6" spans="1:9">
      <c r="B6" s="224" t="s">
        <v>2060</v>
      </c>
      <c r="C6" s="213">
        <f>C8+C11+C14</f>
        <v>0</v>
      </c>
      <c r="D6" s="213">
        <f>D8+D11+D14</f>
        <v>4000</v>
      </c>
      <c r="E6" s="213">
        <f>+E7+E10</f>
        <v>0</v>
      </c>
      <c r="F6" s="213">
        <f>+F7+F10</f>
        <v>0</v>
      </c>
      <c r="G6" s="213">
        <f>+G7+G10</f>
        <v>0</v>
      </c>
      <c r="H6" s="193" t="str">
        <f>'OPĆI DIO'!$C$1</f>
        <v>1958 SVEUČILIŠTE U ZAGREBU - FILOZOFSKI FAKULTET</v>
      </c>
    </row>
    <row r="7" spans="1:9" s="214" customFormat="1">
      <c r="A7" s="214">
        <v>43</v>
      </c>
      <c r="B7" s="212" t="s">
        <v>2063</v>
      </c>
      <c r="C7" s="215">
        <f>C8</f>
        <v>0</v>
      </c>
      <c r="D7" s="215">
        <f>D8</f>
        <v>2000</v>
      </c>
      <c r="E7" s="215">
        <f>E8+E9</f>
        <v>0</v>
      </c>
      <c r="F7" s="215">
        <f>F8+F9</f>
        <v>0</v>
      </c>
      <c r="G7" s="215">
        <f>G8+G9</f>
        <v>0</v>
      </c>
      <c r="H7" s="193" t="str">
        <f>'OPĆI DIO'!$C$1</f>
        <v>1958 SVEUČILIŠTE U ZAGREBU - FILOZOFSKI FAKULTET</v>
      </c>
    </row>
    <row r="8" spans="1:9" s="174" customFormat="1">
      <c r="A8" s="174">
        <v>81</v>
      </c>
      <c r="B8" s="171" t="s">
        <v>2042</v>
      </c>
      <c r="C8" s="228"/>
      <c r="D8" s="228">
        <v>2000</v>
      </c>
      <c r="E8" s="208">
        <f>SUMIF('Unos prihoda i primitaka'!$N$3:$N$505,$A8,'Unos prihoda i primitaka'!I$3:I$505)</f>
        <v>0</v>
      </c>
      <c r="F8" s="208">
        <f>SUMIF('Unos prihoda i primitaka'!$N$3:$N$505,$A8,'Unos prihoda i primitaka'!J$3:J$505)</f>
        <v>0</v>
      </c>
      <c r="G8" s="208">
        <f>SUMIF('Unos prihoda i primitaka'!$N$3:$N$505,$A8,'Unos prihoda i primitaka'!K$3:K$505)</f>
        <v>0</v>
      </c>
      <c r="H8" s="193" t="str">
        <f>'OPĆI DIO'!$C$1</f>
        <v>1958 SVEUČILIŠTE U ZAGREBU - FILOZOFSKI FAKULTET</v>
      </c>
    </row>
    <row r="9" spans="1:9" s="174" customFormat="1">
      <c r="A9" s="174">
        <v>83</v>
      </c>
      <c r="B9" s="171" t="s">
        <v>2042</v>
      </c>
      <c r="C9" s="228"/>
      <c r="D9" s="228"/>
      <c r="E9" s="208">
        <f>SUMIF('Unos prihoda i primitaka'!$N$3:$N$505,$A9,'Unos prihoda i primitaka'!I$3:I$505)</f>
        <v>0</v>
      </c>
      <c r="F9" s="208">
        <f>SUMIF('Unos prihoda i primitaka'!$N$3:$N$505,$A9,'Unos prihoda i primitaka'!J$3:J$505)</f>
        <v>0</v>
      </c>
      <c r="G9" s="208">
        <f>SUMIF('Unos prihoda i primitaka'!$N$3:$N$505,$A9,'Unos prihoda i primitaka'!K$3:K$505)</f>
        <v>0</v>
      </c>
      <c r="H9" s="193" t="str">
        <f>'OPĆI DIO'!$C$1</f>
        <v>1958 SVEUČILIŠTE U ZAGREBU - FILOZOFSKI FAKULTET</v>
      </c>
    </row>
    <row r="10" spans="1:9" s="214" customFormat="1">
      <c r="A10" s="214">
        <v>81</v>
      </c>
      <c r="B10" s="170" t="s">
        <v>2055</v>
      </c>
      <c r="C10" s="215">
        <f>C11</f>
        <v>0</v>
      </c>
      <c r="D10" s="215">
        <f>D11</f>
        <v>0</v>
      </c>
      <c r="E10" s="215">
        <f>E11</f>
        <v>0</v>
      </c>
      <c r="F10" s="215">
        <f>F11</f>
        <v>0</v>
      </c>
      <c r="G10" s="215">
        <f>G11</f>
        <v>0</v>
      </c>
      <c r="H10" s="193" t="str">
        <f>'OPĆI DIO'!$C$1</f>
        <v>1958 SVEUČILIŠTE U ZAGREBU - FILOZOFSKI FAKULTET</v>
      </c>
    </row>
    <row r="11" spans="1:9" s="174" customFormat="1">
      <c r="A11" s="174">
        <v>84</v>
      </c>
      <c r="B11" s="171" t="s">
        <v>2873</v>
      </c>
      <c r="C11" s="228"/>
      <c r="D11" s="228"/>
      <c r="E11" s="208">
        <f>SUMIF('Unos prihoda i primitaka'!$N$3:$N$505,$A11,'Unos prihoda i primitaka'!I$3:I$505)</f>
        <v>0</v>
      </c>
      <c r="F11" s="208">
        <f>SUMIF('Unos prihoda i primitaka'!$N$3:$N$505,$A11,'Unos prihoda i primitaka'!J$3:J$505)</f>
        <v>0</v>
      </c>
      <c r="G11" s="208">
        <f>SUMIF('Unos prihoda i primitaka'!$N$3:$N$505,$A11,'Unos prihoda i primitaka'!K$3:K$505)</f>
        <v>0</v>
      </c>
      <c r="H11" s="193" t="str">
        <f>'OPĆI DIO'!$C$1</f>
        <v>1958 SVEUČILIŠTE U ZAGREBU - FILOZOFSKI FAKULTET</v>
      </c>
    </row>
    <row r="12" spans="1:9">
      <c r="B12" s="224" t="s">
        <v>2061</v>
      </c>
      <c r="C12" s="225">
        <f t="shared" ref="C12:G13" si="0">C13</f>
        <v>0</v>
      </c>
      <c r="D12" s="225">
        <f t="shared" si="0"/>
        <v>2000</v>
      </c>
      <c r="E12" s="225">
        <f t="shared" si="0"/>
        <v>0</v>
      </c>
      <c r="F12" s="225">
        <f t="shared" si="0"/>
        <v>0</v>
      </c>
      <c r="G12" s="225">
        <f t="shared" si="0"/>
        <v>0</v>
      </c>
      <c r="H12" s="193" t="str">
        <f>'OPĆI DIO'!$C$1</f>
        <v>1958 SVEUČILIŠTE U ZAGREBU - FILOZOFSKI FAKULTET</v>
      </c>
    </row>
    <row r="13" spans="1:9" s="214" customFormat="1">
      <c r="B13" s="212" t="s">
        <v>2039</v>
      </c>
      <c r="C13" s="215">
        <f t="shared" si="0"/>
        <v>0</v>
      </c>
      <c r="D13" s="215">
        <f t="shared" si="0"/>
        <v>2000</v>
      </c>
      <c r="E13" s="215">
        <f t="shared" si="0"/>
        <v>0</v>
      </c>
      <c r="F13" s="215">
        <f t="shared" si="0"/>
        <v>0</v>
      </c>
      <c r="G13" s="215">
        <f t="shared" si="0"/>
        <v>0</v>
      </c>
      <c r="H13" s="193" t="str">
        <f>'OPĆI DIO'!$C$1</f>
        <v>1958 SVEUČILIŠTE U ZAGREBU - FILOZOFSKI FAKULTET</v>
      </c>
    </row>
    <row r="14" spans="1:9" s="174" customFormat="1">
      <c r="A14" s="174">
        <v>5</v>
      </c>
      <c r="B14" s="171" t="s">
        <v>2039</v>
      </c>
      <c r="C14" s="228"/>
      <c r="D14" s="228">
        <v>2000</v>
      </c>
      <c r="E14" s="208">
        <f>SUMIF('Unos rashoda i izdataka'!$T$3:$T$501,$A14,'Unos rashoda i izdataka'!K$3:K$501)+SUMIF('Unos rashoda P4'!$V$3:$V$502,$A14,'Unos rashoda P4'!I$3:I$502)</f>
        <v>0</v>
      </c>
      <c r="F14" s="208">
        <f>SUMIF('Unos rashoda i izdataka'!$T$3:$T$501,$A14,'Unos rashoda i izdataka'!L$3:L$501)+SUMIF('Unos rashoda P4'!$V$3:$V$502,$A14,'Unos rashoda P4'!J$3:J$502)</f>
        <v>0</v>
      </c>
      <c r="G14" s="208">
        <f>SUMIF('Unos rashoda i izdataka'!$T$3:$T$501,$A14,'Unos rashoda i izdataka'!M$3:M$501)+SUMIF('Unos rashoda P4'!$V$3:$V$502,$A14,'Unos rashoda P4'!K$3:K$502)</f>
        <v>0</v>
      </c>
      <c r="H14" s="193" t="str">
        <f>'OPĆI DIO'!$C$1</f>
        <v>1958 SVEUČILIŠTE U ZAGREBU - FILOZOFSKI FAKULTET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1"/>
  <sheetViews>
    <sheetView zoomScale="110" zoomScaleNormal="110" workbookViewId="0">
      <pane xSplit="5" ySplit="3" topLeftCell="F258" activePane="bottomRight" state="frozen"/>
      <selection pane="topRight" activeCell="F1" sqref="F1"/>
      <selection pane="bottomLeft" activeCell="A4" sqref="A4"/>
      <selection pane="bottomRight" activeCell="F268" sqref="F268"/>
    </sheetView>
  </sheetViews>
  <sheetFormatPr defaultColWidth="9.109375" defaultRowHeight="14.4"/>
  <cols>
    <col min="1" max="1" width="13.33203125" customWidth="1"/>
    <col min="2" max="4" width="8.44140625" customWidth="1"/>
    <col min="6" max="6" width="62.6640625" customWidth="1"/>
    <col min="7" max="7" width="9.109375" style="113"/>
    <col min="8" max="8" width="43.109375" bestFit="1" customWidth="1"/>
    <col min="9" max="10" width="9.33203125" style="122" customWidth="1"/>
  </cols>
  <sheetData>
    <row r="1" spans="1:10">
      <c r="A1" s="101" t="s">
        <v>549</v>
      </c>
      <c r="B1" s="230" t="s">
        <v>376</v>
      </c>
      <c r="C1" s="100"/>
      <c r="D1" s="100"/>
    </row>
    <row r="2" spans="1:10">
      <c r="A2" s="234" t="s">
        <v>557</v>
      </c>
      <c r="B2" s="235" t="s">
        <v>558</v>
      </c>
      <c r="C2" s="235"/>
      <c r="D2" s="235"/>
    </row>
    <row r="3" spans="1:10">
      <c r="A3" s="120" t="s">
        <v>3052</v>
      </c>
      <c r="B3" s="120" t="s">
        <v>3053</v>
      </c>
      <c r="C3" s="120" t="s">
        <v>3054</v>
      </c>
      <c r="D3" s="120" t="s">
        <v>3055</v>
      </c>
      <c r="E3" s="120" t="s">
        <v>1794</v>
      </c>
      <c r="F3" s="120" t="s">
        <v>3056</v>
      </c>
      <c r="G3" s="128" t="s">
        <v>3057</v>
      </c>
      <c r="H3" s="120" t="s">
        <v>3058</v>
      </c>
      <c r="I3" s="123"/>
      <c r="J3" s="123"/>
    </row>
    <row r="4" spans="1:10">
      <c r="A4" s="121" t="s">
        <v>555</v>
      </c>
      <c r="B4" s="121" t="s">
        <v>2822</v>
      </c>
      <c r="C4" s="121" t="s">
        <v>2014</v>
      </c>
      <c r="D4" s="121" t="s">
        <v>2015</v>
      </c>
      <c r="E4" s="121" t="s">
        <v>838</v>
      </c>
      <c r="F4" s="121" t="s">
        <v>839</v>
      </c>
      <c r="G4" s="129" t="s">
        <v>1799</v>
      </c>
      <c r="H4" s="121" t="s">
        <v>1800</v>
      </c>
      <c r="I4" s="124"/>
      <c r="J4" s="124"/>
    </row>
    <row r="5" spans="1:10">
      <c r="A5" s="121"/>
      <c r="B5" s="121"/>
      <c r="C5" s="121"/>
      <c r="D5" s="121"/>
      <c r="E5" s="121" t="s">
        <v>2823</v>
      </c>
      <c r="F5" s="121" t="s">
        <v>2824</v>
      </c>
      <c r="G5" s="129" t="s">
        <v>2825</v>
      </c>
      <c r="H5" s="121" t="s">
        <v>1885</v>
      </c>
      <c r="I5" s="124"/>
      <c r="J5" s="124"/>
    </row>
    <row r="6" spans="1:10">
      <c r="A6" s="121"/>
      <c r="B6" s="121"/>
      <c r="C6" s="121"/>
      <c r="D6" s="121"/>
      <c r="E6" s="121" t="s">
        <v>2826</v>
      </c>
      <c r="F6" s="121" t="s">
        <v>2827</v>
      </c>
      <c r="G6" s="129" t="s">
        <v>2825</v>
      </c>
      <c r="H6" s="121" t="s">
        <v>1885</v>
      </c>
      <c r="I6" s="124"/>
      <c r="J6" s="124"/>
    </row>
    <row r="7" spans="1:10">
      <c r="A7" s="121"/>
      <c r="B7" s="121"/>
      <c r="C7" s="121"/>
      <c r="D7" s="121"/>
      <c r="E7" s="121" t="s">
        <v>750</v>
      </c>
      <c r="F7" s="121" t="s">
        <v>751</v>
      </c>
      <c r="G7" s="129" t="s">
        <v>1799</v>
      </c>
      <c r="H7" s="121" t="s">
        <v>1800</v>
      </c>
      <c r="I7" s="124"/>
      <c r="J7" s="124"/>
    </row>
    <row r="8" spans="1:10">
      <c r="A8" s="121"/>
      <c r="B8" s="121"/>
      <c r="C8" s="121"/>
      <c r="D8" s="121"/>
      <c r="E8" s="121" t="s">
        <v>752</v>
      </c>
      <c r="F8" s="121" t="s">
        <v>3059</v>
      </c>
      <c r="G8" s="129" t="s">
        <v>1799</v>
      </c>
      <c r="H8" s="121" t="s">
        <v>1800</v>
      </c>
      <c r="I8" s="124"/>
      <c r="J8" s="124"/>
    </row>
    <row r="9" spans="1:10">
      <c r="A9" s="121"/>
      <c r="B9" s="121"/>
      <c r="C9" s="121"/>
      <c r="D9" s="121"/>
      <c r="E9" s="121" t="s">
        <v>840</v>
      </c>
      <c r="F9" s="121" t="s">
        <v>841</v>
      </c>
      <c r="G9" s="129" t="s">
        <v>1799</v>
      </c>
      <c r="H9" s="121" t="s">
        <v>1800</v>
      </c>
      <c r="I9" s="124"/>
      <c r="J9" s="124"/>
    </row>
    <row r="10" spans="1:10">
      <c r="A10" s="121"/>
      <c r="B10" s="121"/>
      <c r="C10" s="121"/>
      <c r="D10" s="121"/>
      <c r="E10" s="121" t="s">
        <v>842</v>
      </c>
      <c r="F10" s="121" t="s">
        <v>843</v>
      </c>
      <c r="G10" s="129" t="s">
        <v>1803</v>
      </c>
      <c r="H10" s="121" t="s">
        <v>1804</v>
      </c>
      <c r="I10" s="124"/>
      <c r="J10" s="124"/>
    </row>
    <row r="11" spans="1:10">
      <c r="A11" s="121"/>
      <c r="B11" s="121"/>
      <c r="C11" s="121"/>
      <c r="D11" s="121"/>
      <c r="E11" s="121" t="s">
        <v>844</v>
      </c>
      <c r="F11" s="121" t="s">
        <v>845</v>
      </c>
      <c r="G11" s="129" t="s">
        <v>1795</v>
      </c>
      <c r="H11" s="121" t="s">
        <v>1796</v>
      </c>
      <c r="I11" s="124"/>
      <c r="J11" s="124"/>
    </row>
    <row r="12" spans="1:10">
      <c r="A12" s="121"/>
      <c r="B12" s="121"/>
      <c r="C12" s="121"/>
      <c r="D12" s="121"/>
      <c r="E12" s="121" t="s">
        <v>559</v>
      </c>
      <c r="F12" s="121" t="s">
        <v>560</v>
      </c>
      <c r="G12" s="129" t="s">
        <v>1805</v>
      </c>
      <c r="H12" s="121" t="s">
        <v>1806</v>
      </c>
      <c r="I12" s="124"/>
      <c r="J12" s="124"/>
    </row>
    <row r="13" spans="1:10">
      <c r="A13" s="121"/>
      <c r="B13" s="121"/>
      <c r="C13" s="121"/>
      <c r="D13" s="121"/>
      <c r="E13" s="121" t="s">
        <v>753</v>
      </c>
      <c r="F13" s="121" t="s">
        <v>754</v>
      </c>
      <c r="G13" s="129" t="s">
        <v>1799</v>
      </c>
      <c r="H13" s="121" t="s">
        <v>1800</v>
      </c>
      <c r="I13" s="124"/>
      <c r="J13" s="124"/>
    </row>
    <row r="14" spans="1:10">
      <c r="A14" s="121"/>
      <c r="B14" s="121"/>
      <c r="C14" s="121"/>
      <c r="D14" s="121"/>
      <c r="E14" s="121" t="s">
        <v>561</v>
      </c>
      <c r="F14" s="121" t="s">
        <v>562</v>
      </c>
      <c r="G14" s="129" t="s">
        <v>1799</v>
      </c>
      <c r="H14" s="121" t="s">
        <v>1800</v>
      </c>
      <c r="I14" s="124"/>
      <c r="J14" s="124"/>
    </row>
    <row r="15" spans="1:10">
      <c r="A15" s="121"/>
      <c r="B15" s="121"/>
      <c r="C15" s="121"/>
      <c r="D15" s="121"/>
      <c r="E15" s="121" t="s">
        <v>846</v>
      </c>
      <c r="F15" s="121" t="s">
        <v>847</v>
      </c>
      <c r="G15" s="129" t="s">
        <v>1799</v>
      </c>
      <c r="H15" s="121" t="s">
        <v>1800</v>
      </c>
      <c r="I15" s="124"/>
      <c r="J15" s="124"/>
    </row>
    <row r="16" spans="1:10">
      <c r="A16" s="121"/>
      <c r="B16" s="121"/>
      <c r="C16" s="121"/>
      <c r="D16" s="121"/>
      <c r="E16" s="121" t="s">
        <v>755</v>
      </c>
      <c r="F16" s="121" t="s">
        <v>756</v>
      </c>
      <c r="G16" s="129" t="s">
        <v>1799</v>
      </c>
      <c r="H16" s="121" t="s">
        <v>1800</v>
      </c>
      <c r="I16" s="124"/>
      <c r="J16" s="124"/>
    </row>
    <row r="17" spans="1:10">
      <c r="A17" s="121"/>
      <c r="B17" s="121"/>
      <c r="C17" s="121"/>
      <c r="D17" s="121"/>
      <c r="E17" s="121" t="s">
        <v>848</v>
      </c>
      <c r="F17" s="121" t="s">
        <v>849</v>
      </c>
      <c r="G17" s="129" t="s">
        <v>1795</v>
      </c>
      <c r="H17" s="121" t="s">
        <v>1796</v>
      </c>
      <c r="I17" s="124"/>
      <c r="J17" s="124"/>
    </row>
    <row r="18" spans="1:10">
      <c r="A18" s="121"/>
      <c r="B18" s="121"/>
      <c r="C18" s="121"/>
      <c r="D18" s="121"/>
      <c r="E18" s="121" t="s">
        <v>850</v>
      </c>
      <c r="F18" s="121" t="s">
        <v>851</v>
      </c>
      <c r="G18" s="129" t="s">
        <v>1799</v>
      </c>
      <c r="H18" s="121" t="s">
        <v>1800</v>
      </c>
      <c r="I18" s="124"/>
      <c r="J18" s="124"/>
    </row>
    <row r="19" spans="1:10">
      <c r="A19" s="121"/>
      <c r="B19" s="121"/>
      <c r="C19" s="121"/>
      <c r="D19" s="121"/>
      <c r="E19" s="121" t="s">
        <v>563</v>
      </c>
      <c r="F19" s="121" t="s">
        <v>564</v>
      </c>
      <c r="G19" s="129" t="s">
        <v>1799</v>
      </c>
      <c r="H19" s="121" t="s">
        <v>1800</v>
      </c>
      <c r="I19" s="124"/>
      <c r="J19" s="124"/>
    </row>
    <row r="20" spans="1:10">
      <c r="A20" s="121"/>
      <c r="B20" s="121"/>
      <c r="C20" s="121"/>
      <c r="D20" s="121"/>
      <c r="E20" s="121" t="s">
        <v>862</v>
      </c>
      <c r="F20" s="121" t="s">
        <v>863</v>
      </c>
      <c r="G20" s="129" t="s">
        <v>1801</v>
      </c>
      <c r="H20" s="121" t="s">
        <v>1802</v>
      </c>
      <c r="I20" s="124"/>
      <c r="J20" s="124"/>
    </row>
    <row r="21" spans="1:10">
      <c r="A21" s="121"/>
      <c r="B21" s="121"/>
      <c r="C21" s="121"/>
      <c r="D21" s="121"/>
      <c r="E21" s="121" t="s">
        <v>864</v>
      </c>
      <c r="F21" s="121" t="s">
        <v>865</v>
      </c>
      <c r="G21" s="129" t="s">
        <v>1799</v>
      </c>
      <c r="H21" s="121" t="s">
        <v>1800</v>
      </c>
      <c r="I21" s="124"/>
      <c r="J21" s="124"/>
    </row>
    <row r="22" spans="1:10">
      <c r="A22" s="121"/>
      <c r="B22" s="121"/>
      <c r="C22" s="121"/>
      <c r="D22" s="121"/>
      <c r="E22" s="121" t="s">
        <v>870</v>
      </c>
      <c r="F22" s="121" t="s">
        <v>871</v>
      </c>
      <c r="G22" s="129" t="s">
        <v>1799</v>
      </c>
      <c r="H22" s="121" t="s">
        <v>1800</v>
      </c>
      <c r="I22" s="124"/>
      <c r="J22" s="124"/>
    </row>
    <row r="23" spans="1:10">
      <c r="A23" s="121"/>
      <c r="B23" s="121"/>
      <c r="C23" s="121"/>
      <c r="D23" s="121"/>
      <c r="E23" s="121" t="s">
        <v>878</v>
      </c>
      <c r="F23" s="121" t="s">
        <v>879</v>
      </c>
      <c r="G23" s="129" t="s">
        <v>1799</v>
      </c>
      <c r="H23" s="121" t="s">
        <v>1800</v>
      </c>
      <c r="I23" s="124"/>
      <c r="J23" s="124"/>
    </row>
    <row r="24" spans="1:10">
      <c r="A24" s="121"/>
      <c r="B24" s="121"/>
      <c r="C24" s="121"/>
      <c r="D24" s="121"/>
      <c r="E24" s="121" t="s">
        <v>1899</v>
      </c>
      <c r="F24" s="121" t="s">
        <v>1900</v>
      </c>
      <c r="G24" s="129" t="s">
        <v>1799</v>
      </c>
      <c r="H24" s="121" t="s">
        <v>1800</v>
      </c>
      <c r="I24" s="124"/>
      <c r="J24" s="124"/>
    </row>
    <row r="25" spans="1:10">
      <c r="A25" s="121"/>
      <c r="B25" s="121"/>
      <c r="C25" s="121"/>
      <c r="D25" s="121"/>
      <c r="E25" s="121" t="s">
        <v>883</v>
      </c>
      <c r="F25" s="121" t="s">
        <v>884</v>
      </c>
      <c r="G25" s="129" t="s">
        <v>1811</v>
      </c>
      <c r="H25" s="121" t="s">
        <v>1812</v>
      </c>
      <c r="I25" s="124"/>
      <c r="J25" s="124"/>
    </row>
    <row r="26" spans="1:10">
      <c r="A26" s="121"/>
      <c r="B26" s="121"/>
      <c r="C26" s="121"/>
      <c r="D26" s="121"/>
      <c r="E26" s="121" t="s">
        <v>1901</v>
      </c>
      <c r="F26" s="121" t="s">
        <v>1902</v>
      </c>
      <c r="G26" s="129" t="s">
        <v>1799</v>
      </c>
      <c r="H26" s="121" t="s">
        <v>1800</v>
      </c>
      <c r="I26" s="124"/>
      <c r="J26" s="124"/>
    </row>
    <row r="27" spans="1:10">
      <c r="A27" s="121"/>
      <c r="B27" s="121"/>
      <c r="C27" s="121"/>
      <c r="D27" s="121"/>
      <c r="E27" s="121" t="s">
        <v>930</v>
      </c>
      <c r="F27" s="121" t="s">
        <v>931</v>
      </c>
      <c r="G27" s="129" t="s">
        <v>1799</v>
      </c>
      <c r="H27" s="121" t="s">
        <v>1800</v>
      </c>
      <c r="I27" s="124"/>
      <c r="J27" s="124"/>
    </row>
    <row r="28" spans="1:10">
      <c r="A28" s="121"/>
      <c r="B28" s="121"/>
      <c r="C28" s="121"/>
      <c r="D28" s="121"/>
      <c r="E28" s="121" t="s">
        <v>932</v>
      </c>
      <c r="F28" s="121" t="s">
        <v>933</v>
      </c>
      <c r="G28" s="129" t="s">
        <v>1799</v>
      </c>
      <c r="H28" s="121" t="s">
        <v>1800</v>
      </c>
      <c r="I28" s="124"/>
      <c r="J28" s="124"/>
    </row>
    <row r="29" spans="1:10">
      <c r="A29" s="121"/>
      <c r="B29" s="121"/>
      <c r="C29" s="121"/>
      <c r="D29" s="121"/>
      <c r="E29" s="121" t="s">
        <v>762</v>
      </c>
      <c r="F29" s="121" t="s">
        <v>763</v>
      </c>
      <c r="G29" s="129" t="s">
        <v>1797</v>
      </c>
      <c r="H29" s="121" t="s">
        <v>1798</v>
      </c>
      <c r="I29" s="124"/>
      <c r="J29" s="124"/>
    </row>
    <row r="30" spans="1:10">
      <c r="A30" s="121"/>
      <c r="B30" s="121"/>
      <c r="C30" s="121"/>
      <c r="D30" s="121"/>
      <c r="E30" s="121" t="s">
        <v>945</v>
      </c>
      <c r="F30" s="121" t="s">
        <v>946</v>
      </c>
      <c r="G30" s="129" t="s">
        <v>1799</v>
      </c>
      <c r="H30" s="121" t="s">
        <v>1800</v>
      </c>
      <c r="I30" s="124"/>
      <c r="J30" s="124"/>
    </row>
    <row r="31" spans="1:10">
      <c r="A31" s="121"/>
      <c r="B31" s="121"/>
      <c r="C31" s="121"/>
      <c r="D31" s="121"/>
      <c r="E31" s="121" t="s">
        <v>565</v>
      </c>
      <c r="F31" s="121" t="s">
        <v>566</v>
      </c>
      <c r="G31" s="129" t="s">
        <v>1799</v>
      </c>
      <c r="H31" s="121" t="s">
        <v>1800</v>
      </c>
      <c r="I31" s="124"/>
      <c r="J31" s="124"/>
    </row>
    <row r="32" spans="1:10">
      <c r="A32" s="121"/>
      <c r="B32" s="121"/>
      <c r="C32" s="121"/>
      <c r="D32" s="121"/>
      <c r="E32" s="121" t="s">
        <v>947</v>
      </c>
      <c r="F32" s="121" t="s">
        <v>948</v>
      </c>
      <c r="G32" s="129" t="s">
        <v>1799</v>
      </c>
      <c r="H32" s="121" t="s">
        <v>1800</v>
      </c>
      <c r="I32" s="124"/>
      <c r="J32" s="124"/>
    </row>
    <row r="33" spans="1:10">
      <c r="A33" s="121"/>
      <c r="B33" s="121"/>
      <c r="C33" s="121"/>
      <c r="D33" s="121"/>
      <c r="E33" s="121" t="s">
        <v>949</v>
      </c>
      <c r="F33" s="121" t="s">
        <v>950</v>
      </c>
      <c r="G33" s="129" t="s">
        <v>1799</v>
      </c>
      <c r="H33" s="121" t="s">
        <v>1800</v>
      </c>
      <c r="I33" s="124"/>
      <c r="J33" s="124"/>
    </row>
    <row r="34" spans="1:10">
      <c r="A34" s="121"/>
      <c r="B34" s="121"/>
      <c r="C34" s="121"/>
      <c r="D34" s="121"/>
      <c r="E34" s="121" t="s">
        <v>951</v>
      </c>
      <c r="F34" s="121" t="s">
        <v>952</v>
      </c>
      <c r="G34" s="129" t="s">
        <v>1799</v>
      </c>
      <c r="H34" s="121" t="s">
        <v>1800</v>
      </c>
      <c r="I34" s="124"/>
      <c r="J34" s="124"/>
    </row>
    <row r="35" spans="1:10">
      <c r="A35" s="121"/>
      <c r="B35" s="121"/>
      <c r="C35" s="121"/>
      <c r="D35" s="121"/>
      <c r="E35" s="121" t="s">
        <v>953</v>
      </c>
      <c r="F35" s="121" t="s">
        <v>954</v>
      </c>
      <c r="G35" s="129" t="s">
        <v>1799</v>
      </c>
      <c r="H35" s="121" t="s">
        <v>1800</v>
      </c>
      <c r="I35" s="124"/>
      <c r="J35" s="124"/>
    </row>
    <row r="36" spans="1:10">
      <c r="A36" s="121"/>
      <c r="B36" s="121"/>
      <c r="C36" s="121"/>
      <c r="D36" s="121"/>
      <c r="E36" s="121" t="s">
        <v>957</v>
      </c>
      <c r="F36" s="121" t="s">
        <v>958</v>
      </c>
      <c r="G36" s="129" t="s">
        <v>1799</v>
      </c>
      <c r="H36" s="121" t="s">
        <v>1800</v>
      </c>
      <c r="I36" s="124"/>
      <c r="J36" s="124"/>
    </row>
    <row r="37" spans="1:10">
      <c r="A37" s="121"/>
      <c r="B37" s="121"/>
      <c r="C37" s="121"/>
      <c r="D37" s="121"/>
      <c r="E37" s="121" t="s">
        <v>567</v>
      </c>
      <c r="F37" s="121" t="s">
        <v>568</v>
      </c>
      <c r="G37" s="129" t="s">
        <v>1799</v>
      </c>
      <c r="H37" s="121" t="s">
        <v>1800</v>
      </c>
      <c r="I37" s="124"/>
      <c r="J37" s="124"/>
    </row>
    <row r="38" spans="1:10">
      <c r="A38" s="121"/>
      <c r="B38" s="121"/>
      <c r="C38" s="121"/>
      <c r="D38" s="121"/>
      <c r="E38" s="121" t="s">
        <v>959</v>
      </c>
      <c r="F38" s="121" t="s">
        <v>960</v>
      </c>
      <c r="G38" s="129" t="s">
        <v>1799</v>
      </c>
      <c r="H38" s="121" t="s">
        <v>1800</v>
      </c>
      <c r="I38" s="124"/>
      <c r="J38" s="124"/>
    </row>
    <row r="39" spans="1:10">
      <c r="A39" s="121"/>
      <c r="B39" s="121"/>
      <c r="C39" s="121"/>
      <c r="D39" s="121"/>
      <c r="E39" s="121" t="s">
        <v>961</v>
      </c>
      <c r="F39" s="121" t="s">
        <v>962</v>
      </c>
      <c r="G39" s="129" t="s">
        <v>1799</v>
      </c>
      <c r="H39" s="121" t="s">
        <v>1800</v>
      </c>
      <c r="I39" s="124"/>
      <c r="J39" s="124"/>
    </row>
    <row r="40" spans="1:10">
      <c r="A40" s="121"/>
      <c r="B40" s="121"/>
      <c r="C40" s="121"/>
      <c r="D40" s="121"/>
      <c r="E40" s="121" t="s">
        <v>963</v>
      </c>
      <c r="F40" s="121" t="s">
        <v>964</v>
      </c>
      <c r="G40" s="129" t="s">
        <v>1799</v>
      </c>
      <c r="H40" s="121" t="s">
        <v>1800</v>
      </c>
      <c r="I40" s="124"/>
      <c r="J40" s="124"/>
    </row>
    <row r="41" spans="1:10">
      <c r="A41" s="121"/>
      <c r="B41" s="121"/>
      <c r="C41" s="121"/>
      <c r="D41" s="121"/>
      <c r="E41" s="121" t="s">
        <v>965</v>
      </c>
      <c r="F41" s="121" t="s">
        <v>966</v>
      </c>
      <c r="G41" s="129" t="s">
        <v>1799</v>
      </c>
      <c r="H41" s="121" t="s">
        <v>1800</v>
      </c>
      <c r="I41" s="124"/>
      <c r="J41" s="124"/>
    </row>
    <row r="42" spans="1:10">
      <c r="A42" s="121"/>
      <c r="B42" s="121"/>
      <c r="C42" s="121"/>
      <c r="D42" s="121"/>
      <c r="E42" s="121" t="s">
        <v>2828</v>
      </c>
      <c r="F42" s="121" t="s">
        <v>3060</v>
      </c>
      <c r="G42" s="129" t="s">
        <v>1799</v>
      </c>
      <c r="H42" s="121" t="s">
        <v>1800</v>
      </c>
      <c r="I42" s="124"/>
      <c r="J42" s="124"/>
    </row>
    <row r="43" spans="1:10">
      <c r="A43" s="121"/>
      <c r="B43" s="121"/>
      <c r="C43" s="121"/>
      <c r="D43" s="121"/>
      <c r="E43" s="121" t="s">
        <v>2829</v>
      </c>
      <c r="F43" s="121" t="s">
        <v>2830</v>
      </c>
      <c r="G43" s="129" t="s">
        <v>2825</v>
      </c>
      <c r="H43" s="121" t="s">
        <v>1885</v>
      </c>
      <c r="I43" s="124"/>
      <c r="J43" s="124"/>
    </row>
    <row r="44" spans="1:10">
      <c r="A44" s="121"/>
      <c r="B44" s="121"/>
      <c r="C44" s="121"/>
      <c r="D44" s="121"/>
      <c r="E44" s="121" t="s">
        <v>2831</v>
      </c>
      <c r="F44" s="121" t="s">
        <v>550</v>
      </c>
      <c r="G44" s="129" t="s">
        <v>1799</v>
      </c>
      <c r="H44" s="121" t="s">
        <v>1800</v>
      </c>
      <c r="I44" s="124"/>
      <c r="J44" s="124"/>
    </row>
    <row r="45" spans="1:10">
      <c r="A45" s="121"/>
      <c r="B45" s="121"/>
      <c r="C45" s="121"/>
      <c r="D45" s="121"/>
      <c r="E45" s="121" t="s">
        <v>967</v>
      </c>
      <c r="F45" s="121" t="s">
        <v>968</v>
      </c>
      <c r="G45" s="129" t="s">
        <v>1795</v>
      </c>
      <c r="H45" s="121" t="s">
        <v>1796</v>
      </c>
      <c r="I45" s="124"/>
      <c r="J45" s="124"/>
    </row>
    <row r="46" spans="1:10">
      <c r="A46" s="121"/>
      <c r="B46" s="121"/>
      <c r="C46" s="121"/>
      <c r="D46" s="121"/>
      <c r="E46" s="121" t="s">
        <v>774</v>
      </c>
      <c r="F46" s="121" t="s">
        <v>775</v>
      </c>
      <c r="G46" s="129" t="s">
        <v>1799</v>
      </c>
      <c r="H46" s="121" t="s">
        <v>1800</v>
      </c>
      <c r="I46" s="124"/>
      <c r="J46" s="124"/>
    </row>
    <row r="47" spans="1:10">
      <c r="A47" s="121"/>
      <c r="B47" s="121"/>
      <c r="C47" s="121"/>
      <c r="D47" s="121"/>
      <c r="E47" s="121" t="s">
        <v>969</v>
      </c>
      <c r="F47" s="121" t="s">
        <v>970</v>
      </c>
      <c r="G47" s="129" t="s">
        <v>1799</v>
      </c>
      <c r="H47" s="121" t="s">
        <v>1800</v>
      </c>
      <c r="I47" s="124"/>
      <c r="J47" s="124"/>
    </row>
    <row r="48" spans="1:10">
      <c r="A48" s="121"/>
      <c r="B48" s="121"/>
      <c r="C48" s="121"/>
      <c r="D48" s="121"/>
      <c r="E48" s="121" t="s">
        <v>985</v>
      </c>
      <c r="F48" s="121" t="s">
        <v>1018</v>
      </c>
      <c r="G48" s="129" t="s">
        <v>1799</v>
      </c>
      <c r="H48" s="121" t="s">
        <v>1800</v>
      </c>
      <c r="I48" s="124"/>
      <c r="J48" s="124"/>
    </row>
    <row r="49" spans="1:10">
      <c r="A49" s="121"/>
      <c r="B49" s="121"/>
      <c r="C49" s="121"/>
      <c r="D49" s="121"/>
      <c r="E49" s="121" t="s">
        <v>989</v>
      </c>
      <c r="F49" s="121" t="s">
        <v>990</v>
      </c>
      <c r="G49" s="129" t="s">
        <v>1799</v>
      </c>
      <c r="H49" s="121" t="s">
        <v>1800</v>
      </c>
      <c r="I49" s="124"/>
      <c r="J49" s="124"/>
    </row>
    <row r="50" spans="1:10">
      <c r="A50" s="121"/>
      <c r="B50" s="121"/>
      <c r="C50" s="121"/>
      <c r="D50" s="121"/>
      <c r="E50" s="121" t="s">
        <v>1903</v>
      </c>
      <c r="F50" s="121" t="s">
        <v>1904</v>
      </c>
      <c r="G50" s="129" t="s">
        <v>1811</v>
      </c>
      <c r="H50" s="121" t="s">
        <v>1812</v>
      </c>
      <c r="I50" s="124"/>
      <c r="J50" s="124"/>
    </row>
    <row r="51" spans="1:10">
      <c r="A51" s="121"/>
      <c r="B51" s="121"/>
      <c r="C51" s="121"/>
      <c r="D51" s="121"/>
      <c r="E51" s="121" t="s">
        <v>991</v>
      </c>
      <c r="F51" s="121" t="s">
        <v>992</v>
      </c>
      <c r="G51" s="129" t="s">
        <v>1803</v>
      </c>
      <c r="H51" s="121" t="s">
        <v>1804</v>
      </c>
      <c r="I51" s="124"/>
      <c r="J51" s="124"/>
    </row>
    <row r="52" spans="1:10">
      <c r="A52" s="121"/>
      <c r="B52" s="121"/>
      <c r="C52" s="121"/>
      <c r="D52" s="121"/>
      <c r="E52" s="121" t="s">
        <v>996</v>
      </c>
      <c r="F52" s="121" t="s">
        <v>1023</v>
      </c>
      <c r="G52" s="129" t="s">
        <v>1797</v>
      </c>
      <c r="H52" s="121" t="s">
        <v>1798</v>
      </c>
      <c r="I52" s="124"/>
      <c r="J52" s="124"/>
    </row>
    <row r="53" spans="1:10">
      <c r="A53" s="121"/>
      <c r="B53" s="121"/>
      <c r="C53" s="121"/>
      <c r="D53" s="121"/>
      <c r="E53" s="121" t="s">
        <v>1002</v>
      </c>
      <c r="F53" s="121" t="s">
        <v>2832</v>
      </c>
      <c r="G53" s="129" t="s">
        <v>1815</v>
      </c>
      <c r="H53" s="121" t="s">
        <v>1816</v>
      </c>
      <c r="I53" s="124"/>
      <c r="J53" s="124"/>
    </row>
    <row r="54" spans="1:10">
      <c r="A54" s="121"/>
      <c r="B54" s="121"/>
      <c r="C54" s="121"/>
      <c r="D54" s="121"/>
      <c r="E54" s="121" t="s">
        <v>1006</v>
      </c>
      <c r="F54" s="121" t="s">
        <v>994</v>
      </c>
      <c r="G54" s="129" t="s">
        <v>1799</v>
      </c>
      <c r="H54" s="121" t="s">
        <v>1800</v>
      </c>
      <c r="I54" s="124"/>
      <c r="J54" s="124"/>
    </row>
    <row r="55" spans="1:10">
      <c r="A55" s="121"/>
      <c r="B55" s="121"/>
      <c r="C55" s="121"/>
      <c r="D55" s="121"/>
      <c r="E55" s="121" t="s">
        <v>1030</v>
      </c>
      <c r="F55" s="121" t="s">
        <v>1031</v>
      </c>
      <c r="G55" s="129" t="s">
        <v>1799</v>
      </c>
      <c r="H55" s="121" t="s">
        <v>1800</v>
      </c>
      <c r="I55" s="124"/>
      <c r="J55" s="124"/>
    </row>
    <row r="56" spans="1:10">
      <c r="A56" s="121"/>
      <c r="B56" s="121"/>
      <c r="C56" s="121"/>
      <c r="D56" s="121"/>
      <c r="E56" s="121" t="s">
        <v>2833</v>
      </c>
      <c r="F56" s="121" t="s">
        <v>2834</v>
      </c>
      <c r="G56" s="129" t="s">
        <v>1799</v>
      </c>
      <c r="H56" s="121" t="s">
        <v>1800</v>
      </c>
      <c r="I56" s="124"/>
      <c r="J56" s="124"/>
    </row>
    <row r="57" spans="1:10">
      <c r="A57" s="121"/>
      <c r="B57" s="121"/>
      <c r="C57" s="121"/>
      <c r="D57" s="121"/>
      <c r="E57" s="121" t="s">
        <v>3061</v>
      </c>
      <c r="F57" s="121" t="s">
        <v>3062</v>
      </c>
      <c r="G57" s="129" t="s">
        <v>1799</v>
      </c>
      <c r="H57" s="121" t="s">
        <v>1800</v>
      </c>
      <c r="I57" s="124"/>
      <c r="J57" s="124"/>
    </row>
    <row r="58" spans="1:10">
      <c r="A58" s="121"/>
      <c r="B58" s="121"/>
      <c r="C58" s="121" t="s">
        <v>2016</v>
      </c>
      <c r="D58" s="121" t="s">
        <v>2017</v>
      </c>
      <c r="E58" s="121" t="s">
        <v>854</v>
      </c>
      <c r="F58" s="121" t="s">
        <v>855</v>
      </c>
      <c r="G58" s="129" t="s">
        <v>1807</v>
      </c>
      <c r="H58" s="121" t="s">
        <v>1808</v>
      </c>
      <c r="I58" s="124"/>
      <c r="J58" s="124"/>
    </row>
    <row r="59" spans="1:10">
      <c r="A59" s="121"/>
      <c r="B59" s="121"/>
      <c r="C59" s="121"/>
      <c r="D59" s="121"/>
      <c r="E59" s="121" t="s">
        <v>856</v>
      </c>
      <c r="F59" s="121" t="s">
        <v>857</v>
      </c>
      <c r="G59" s="129" t="s">
        <v>1807</v>
      </c>
      <c r="H59" s="121" t="s">
        <v>1808</v>
      </c>
      <c r="I59" s="124"/>
      <c r="J59" s="124"/>
    </row>
    <row r="60" spans="1:10">
      <c r="A60" s="121"/>
      <c r="B60" s="121"/>
      <c r="C60" s="121"/>
      <c r="D60" s="121"/>
      <c r="E60" s="121" t="s">
        <v>858</v>
      </c>
      <c r="F60" s="121" t="s">
        <v>859</v>
      </c>
      <c r="G60" s="129" t="s">
        <v>1807</v>
      </c>
      <c r="H60" s="121" t="s">
        <v>1808</v>
      </c>
      <c r="I60" s="124"/>
      <c r="J60" s="124"/>
    </row>
    <row r="61" spans="1:10">
      <c r="A61" s="121"/>
      <c r="B61" s="121"/>
      <c r="C61" s="121"/>
      <c r="D61" s="121"/>
      <c r="E61" s="121" t="s">
        <v>860</v>
      </c>
      <c r="F61" s="121" t="s">
        <v>861</v>
      </c>
      <c r="G61" s="129" t="s">
        <v>1807</v>
      </c>
      <c r="H61" s="121" t="s">
        <v>1808</v>
      </c>
      <c r="I61" s="124"/>
      <c r="J61" s="124"/>
    </row>
    <row r="62" spans="1:10">
      <c r="A62" s="121"/>
      <c r="B62" s="121"/>
      <c r="C62" s="121"/>
      <c r="D62" s="121"/>
      <c r="E62" s="121" t="s">
        <v>1905</v>
      </c>
      <c r="F62" s="121" t="s">
        <v>3063</v>
      </c>
      <c r="G62" s="129" t="s">
        <v>1807</v>
      </c>
      <c r="H62" s="121" t="s">
        <v>1808</v>
      </c>
      <c r="I62" s="124"/>
      <c r="J62" s="124"/>
    </row>
    <row r="63" spans="1:10">
      <c r="A63" s="121"/>
      <c r="B63" s="121"/>
      <c r="C63" s="121"/>
      <c r="D63" s="121"/>
      <c r="E63" s="121" t="s">
        <v>997</v>
      </c>
      <c r="F63" s="121" t="s">
        <v>1024</v>
      </c>
      <c r="G63" s="129" t="s">
        <v>1807</v>
      </c>
      <c r="H63" s="121" t="s">
        <v>1808</v>
      </c>
      <c r="I63" s="124"/>
      <c r="J63" s="124"/>
    </row>
    <row r="64" spans="1:10">
      <c r="A64" s="121"/>
      <c r="B64" s="121"/>
      <c r="C64" s="121"/>
      <c r="D64" s="121"/>
      <c r="E64" s="121" t="s">
        <v>1906</v>
      </c>
      <c r="F64" s="121" t="s">
        <v>1907</v>
      </c>
      <c r="G64" s="129" t="s">
        <v>1807</v>
      </c>
      <c r="H64" s="121" t="s">
        <v>1808</v>
      </c>
      <c r="I64" s="124"/>
      <c r="J64" s="124"/>
    </row>
    <row r="65" spans="1:10">
      <c r="A65" s="121"/>
      <c r="B65" s="121"/>
      <c r="C65" s="121" t="s">
        <v>2018</v>
      </c>
      <c r="D65" s="121" t="s">
        <v>875</v>
      </c>
      <c r="E65" s="121" t="s">
        <v>834</v>
      </c>
      <c r="F65" s="121" t="s">
        <v>835</v>
      </c>
      <c r="G65" s="129" t="s">
        <v>1795</v>
      </c>
      <c r="H65" s="121" t="s">
        <v>1796</v>
      </c>
      <c r="I65" s="124"/>
      <c r="J65" s="124"/>
    </row>
    <row r="66" spans="1:10">
      <c r="A66" s="121"/>
      <c r="B66" s="121"/>
      <c r="C66" s="121"/>
      <c r="D66" s="121"/>
      <c r="E66" s="121" t="s">
        <v>874</v>
      </c>
      <c r="F66" s="121" t="s">
        <v>875</v>
      </c>
      <c r="G66" s="129" t="s">
        <v>1809</v>
      </c>
      <c r="H66" s="121" t="s">
        <v>1810</v>
      </c>
      <c r="I66" s="124"/>
      <c r="J66" s="124"/>
    </row>
    <row r="67" spans="1:10">
      <c r="A67" s="121"/>
      <c r="B67" s="121"/>
      <c r="C67" s="121"/>
      <c r="D67" s="121"/>
      <c r="E67" s="121" t="s">
        <v>876</v>
      </c>
      <c r="F67" s="121" t="s">
        <v>877</v>
      </c>
      <c r="G67" s="129" t="s">
        <v>1795</v>
      </c>
      <c r="H67" s="121" t="s">
        <v>1796</v>
      </c>
      <c r="I67" s="124"/>
      <c r="J67" s="124"/>
    </row>
    <row r="68" spans="1:10">
      <c r="A68" s="121"/>
      <c r="B68" s="121"/>
      <c r="C68" s="121"/>
      <c r="D68" s="121"/>
      <c r="E68" s="121" t="s">
        <v>880</v>
      </c>
      <c r="F68" s="121" t="s">
        <v>550</v>
      </c>
      <c r="G68" s="129" t="s">
        <v>1809</v>
      </c>
      <c r="H68" s="121" t="s">
        <v>1810</v>
      </c>
      <c r="I68" s="124"/>
      <c r="J68" s="124"/>
    </row>
    <row r="69" spans="1:10">
      <c r="A69" s="121"/>
      <c r="B69" s="121"/>
      <c r="C69" s="121"/>
      <c r="D69" s="121"/>
      <c r="E69" s="121" t="s">
        <v>757</v>
      </c>
      <c r="F69" s="121" t="s">
        <v>758</v>
      </c>
      <c r="G69" s="129" t="s">
        <v>1795</v>
      </c>
      <c r="H69" s="121" t="s">
        <v>1796</v>
      </c>
      <c r="I69" s="124"/>
      <c r="J69" s="124"/>
    </row>
    <row r="70" spans="1:10">
      <c r="A70" s="121"/>
      <c r="B70" s="121"/>
      <c r="C70" s="121"/>
      <c r="D70" s="121"/>
      <c r="E70" s="121" t="s">
        <v>1908</v>
      </c>
      <c r="F70" s="121" t="s">
        <v>1909</v>
      </c>
      <c r="G70" s="129" t="s">
        <v>1795</v>
      </c>
      <c r="H70" s="121" t="s">
        <v>1796</v>
      </c>
      <c r="I70" s="124"/>
      <c r="J70" s="124"/>
    </row>
    <row r="71" spans="1:10">
      <c r="A71" s="121"/>
      <c r="B71" s="121"/>
      <c r="C71" s="121"/>
      <c r="D71" s="121"/>
      <c r="E71" s="121" t="s">
        <v>979</v>
      </c>
      <c r="F71" s="121" t="s">
        <v>980</v>
      </c>
      <c r="G71" s="129" t="s">
        <v>1795</v>
      </c>
      <c r="H71" s="121" t="s">
        <v>1796</v>
      </c>
      <c r="I71" s="124"/>
      <c r="J71" s="124"/>
    </row>
    <row r="72" spans="1:10">
      <c r="A72" s="121"/>
      <c r="B72" s="121"/>
      <c r="C72" s="121"/>
      <c r="D72" s="121"/>
      <c r="E72" s="121" t="s">
        <v>986</v>
      </c>
      <c r="F72" s="121" t="s">
        <v>987</v>
      </c>
      <c r="G72" s="129" t="s">
        <v>1795</v>
      </c>
      <c r="H72" s="121" t="s">
        <v>1796</v>
      </c>
      <c r="I72" s="124"/>
      <c r="J72" s="124"/>
    </row>
    <row r="73" spans="1:10">
      <c r="A73" s="121"/>
      <c r="B73" s="121"/>
      <c r="C73" s="121"/>
      <c r="D73" s="121"/>
      <c r="E73" s="121" t="s">
        <v>1000</v>
      </c>
      <c r="F73" s="121" t="s">
        <v>1001</v>
      </c>
      <c r="G73" s="129" t="s">
        <v>1795</v>
      </c>
      <c r="H73" s="121" t="s">
        <v>1796</v>
      </c>
      <c r="I73" s="124"/>
      <c r="J73" s="124"/>
    </row>
    <row r="74" spans="1:10">
      <c r="A74" s="121"/>
      <c r="B74" s="121"/>
      <c r="C74" s="121"/>
      <c r="D74" s="121"/>
      <c r="E74" s="121" t="s">
        <v>1004</v>
      </c>
      <c r="F74" s="121" t="s">
        <v>1005</v>
      </c>
      <c r="G74" s="129" t="s">
        <v>1795</v>
      </c>
      <c r="H74" s="121" t="s">
        <v>1796</v>
      </c>
      <c r="I74" s="124"/>
      <c r="J74" s="124"/>
    </row>
    <row r="75" spans="1:10">
      <c r="A75" s="121"/>
      <c r="B75" s="121"/>
      <c r="C75" s="121"/>
      <c r="D75" s="121"/>
      <c r="E75" s="121" t="s">
        <v>1007</v>
      </c>
      <c r="F75" s="121" t="s">
        <v>1027</v>
      </c>
      <c r="G75" s="129" t="s">
        <v>1795</v>
      </c>
      <c r="H75" s="121" t="s">
        <v>1796</v>
      </c>
      <c r="I75" s="124"/>
      <c r="J75" s="124"/>
    </row>
    <row r="76" spans="1:10">
      <c r="A76" s="121"/>
      <c r="B76" s="121"/>
      <c r="C76" s="121"/>
      <c r="D76" s="121"/>
      <c r="E76" s="121" t="s">
        <v>3064</v>
      </c>
      <c r="F76" s="121" t="s">
        <v>3065</v>
      </c>
      <c r="G76" s="129" t="s">
        <v>1795</v>
      </c>
      <c r="H76" s="121" t="s">
        <v>1796</v>
      </c>
      <c r="I76" s="124"/>
      <c r="J76" s="124"/>
    </row>
    <row r="77" spans="1:10">
      <c r="A77" s="121"/>
      <c r="B77" s="121"/>
      <c r="C77" s="121"/>
      <c r="D77" s="121"/>
      <c r="E77" s="121" t="s">
        <v>3066</v>
      </c>
      <c r="F77" s="121" t="s">
        <v>3067</v>
      </c>
      <c r="G77" s="129" t="s">
        <v>1795</v>
      </c>
      <c r="H77" s="121" t="s">
        <v>1796</v>
      </c>
      <c r="I77" s="124"/>
      <c r="J77" s="124"/>
    </row>
    <row r="78" spans="1:10">
      <c r="A78" s="121"/>
      <c r="B78" s="121"/>
      <c r="C78" s="121" t="s">
        <v>2019</v>
      </c>
      <c r="D78" s="121" t="s">
        <v>882</v>
      </c>
      <c r="E78" s="121" t="s">
        <v>881</v>
      </c>
      <c r="F78" s="121" t="s">
        <v>882</v>
      </c>
      <c r="G78" s="129" t="s">
        <v>1809</v>
      </c>
      <c r="H78" s="121" t="s">
        <v>1810</v>
      </c>
      <c r="I78" s="124"/>
      <c r="J78" s="124"/>
    </row>
    <row r="79" spans="1:10">
      <c r="A79" s="121"/>
      <c r="B79" s="121"/>
      <c r="C79" s="121"/>
      <c r="D79" s="121"/>
      <c r="E79" s="121" t="s">
        <v>885</v>
      </c>
      <c r="F79" s="121" t="s">
        <v>886</v>
      </c>
      <c r="G79" s="129" t="s">
        <v>1811</v>
      </c>
      <c r="H79" s="121" t="s">
        <v>1812</v>
      </c>
      <c r="I79" s="124"/>
      <c r="J79" s="124"/>
    </row>
    <row r="80" spans="1:10">
      <c r="A80" s="121"/>
      <c r="B80" s="121"/>
      <c r="C80" s="121"/>
      <c r="D80" s="121"/>
      <c r="E80" s="121" t="s">
        <v>887</v>
      </c>
      <c r="F80" s="121" t="s">
        <v>550</v>
      </c>
      <c r="G80" s="129" t="s">
        <v>1809</v>
      </c>
      <c r="H80" s="121" t="s">
        <v>1810</v>
      </c>
      <c r="I80" s="124"/>
      <c r="J80" s="124"/>
    </row>
    <row r="81" spans="1:10">
      <c r="A81" s="121"/>
      <c r="B81" s="121"/>
      <c r="C81" s="121"/>
      <c r="D81" s="121"/>
      <c r="E81" s="121" t="s">
        <v>759</v>
      </c>
      <c r="F81" s="121" t="s">
        <v>697</v>
      </c>
      <c r="G81" s="129" t="s">
        <v>1811</v>
      </c>
      <c r="H81" s="121" t="s">
        <v>1812</v>
      </c>
      <c r="I81" s="124"/>
      <c r="J81" s="124"/>
    </row>
    <row r="82" spans="1:10">
      <c r="A82" s="121"/>
      <c r="B82" s="121"/>
      <c r="C82" s="121"/>
      <c r="D82" s="121"/>
      <c r="E82" s="121" t="s">
        <v>888</v>
      </c>
      <c r="F82" s="121" t="s">
        <v>889</v>
      </c>
      <c r="G82" s="129" t="s">
        <v>1811</v>
      </c>
      <c r="H82" s="121" t="s">
        <v>1812</v>
      </c>
      <c r="I82" s="124"/>
      <c r="J82" s="124"/>
    </row>
    <row r="83" spans="1:10">
      <c r="A83" s="121"/>
      <c r="B83" s="121"/>
      <c r="C83" s="121"/>
      <c r="D83" s="121"/>
      <c r="E83" s="121" t="s">
        <v>760</v>
      </c>
      <c r="F83" s="121" t="s">
        <v>761</v>
      </c>
      <c r="G83" s="129" t="s">
        <v>1811</v>
      </c>
      <c r="H83" s="121" t="s">
        <v>1812</v>
      </c>
      <c r="I83" s="124"/>
      <c r="J83" s="124"/>
    </row>
    <row r="84" spans="1:10">
      <c r="A84" s="121"/>
      <c r="B84" s="121"/>
      <c r="C84" s="121"/>
      <c r="D84" s="121"/>
      <c r="E84" s="121" t="s">
        <v>768</v>
      </c>
      <c r="F84" s="121" t="s">
        <v>769</v>
      </c>
      <c r="G84" s="129" t="s">
        <v>1811</v>
      </c>
      <c r="H84" s="121" t="s">
        <v>1812</v>
      </c>
      <c r="I84" s="124"/>
      <c r="J84" s="124"/>
    </row>
    <row r="85" spans="1:10">
      <c r="A85" s="121"/>
      <c r="B85" s="121"/>
      <c r="C85" s="121"/>
      <c r="D85" s="121"/>
      <c r="E85" s="121" t="s">
        <v>981</v>
      </c>
      <c r="F85" s="121" t="s">
        <v>982</v>
      </c>
      <c r="G85" s="129" t="s">
        <v>1811</v>
      </c>
      <c r="H85" s="121" t="s">
        <v>1812</v>
      </c>
      <c r="I85" s="124"/>
      <c r="J85" s="124"/>
    </row>
    <row r="86" spans="1:10">
      <c r="A86" s="121"/>
      <c r="B86" s="121"/>
      <c r="C86" s="121"/>
      <c r="D86" s="121"/>
      <c r="E86" s="121" t="s">
        <v>988</v>
      </c>
      <c r="F86" s="121" t="s">
        <v>1019</v>
      </c>
      <c r="G86" s="129" t="s">
        <v>1811</v>
      </c>
      <c r="H86" s="121" t="s">
        <v>1812</v>
      </c>
      <c r="I86" s="124"/>
      <c r="J86" s="124"/>
    </row>
    <row r="87" spans="1:10">
      <c r="A87" s="121"/>
      <c r="B87" s="121"/>
      <c r="C87" s="121"/>
      <c r="D87" s="121"/>
      <c r="E87" s="121" t="s">
        <v>1022</v>
      </c>
      <c r="F87" s="121" t="s">
        <v>3068</v>
      </c>
      <c r="G87" s="129" t="s">
        <v>1811</v>
      </c>
      <c r="H87" s="121" t="s">
        <v>1812</v>
      </c>
      <c r="I87" s="124"/>
      <c r="J87" s="124"/>
    </row>
    <row r="88" spans="1:10">
      <c r="A88" s="121"/>
      <c r="B88" s="121"/>
      <c r="C88" s="121"/>
      <c r="D88" s="121"/>
      <c r="E88" s="121" t="s">
        <v>2835</v>
      </c>
      <c r="F88" s="121" t="s">
        <v>2836</v>
      </c>
      <c r="G88" s="129" t="s">
        <v>1811</v>
      </c>
      <c r="H88" s="121" t="s">
        <v>1812</v>
      </c>
      <c r="I88" s="124"/>
      <c r="J88" s="124"/>
    </row>
    <row r="89" spans="1:10" ht="15" hidden="1" customHeight="1">
      <c r="A89" s="121"/>
      <c r="B89" s="121"/>
      <c r="C89" s="121"/>
      <c r="D89" s="121"/>
      <c r="E89" s="121"/>
      <c r="F89" s="121"/>
      <c r="G89" s="129" t="s">
        <v>1799</v>
      </c>
      <c r="H89" s="121" t="s">
        <v>1800</v>
      </c>
      <c r="I89" s="124"/>
      <c r="J89" s="124"/>
    </row>
    <row r="90" spans="1:10">
      <c r="A90" s="121"/>
      <c r="B90" s="121"/>
      <c r="C90" s="121" t="s">
        <v>2020</v>
      </c>
      <c r="D90" s="121" t="s">
        <v>2021</v>
      </c>
      <c r="E90" s="121" t="s">
        <v>890</v>
      </c>
      <c r="F90" s="121" t="s">
        <v>891</v>
      </c>
      <c r="G90" s="129" t="s">
        <v>1813</v>
      </c>
      <c r="H90" s="121" t="s">
        <v>1814</v>
      </c>
      <c r="I90" s="124"/>
      <c r="J90" s="124"/>
    </row>
    <row r="91" spans="1:10">
      <c r="A91" s="121"/>
      <c r="B91" s="121"/>
      <c r="C91" s="121"/>
      <c r="D91" s="121"/>
      <c r="E91" s="121" t="s">
        <v>892</v>
      </c>
      <c r="F91" s="121" t="s">
        <v>893</v>
      </c>
      <c r="G91" s="129" t="s">
        <v>1813</v>
      </c>
      <c r="H91" s="121" t="s">
        <v>1814</v>
      </c>
      <c r="I91" s="124"/>
      <c r="J91" s="124"/>
    </row>
    <row r="92" spans="1:10">
      <c r="A92" s="121"/>
      <c r="B92" s="121"/>
      <c r="C92" s="121"/>
      <c r="D92" s="121"/>
      <c r="E92" s="121" t="s">
        <v>894</v>
      </c>
      <c r="F92" s="121" t="s">
        <v>895</v>
      </c>
      <c r="G92" s="129" t="s">
        <v>1813</v>
      </c>
      <c r="H92" s="121" t="s">
        <v>1814</v>
      </c>
      <c r="I92" s="124"/>
      <c r="J92" s="124"/>
    </row>
    <row r="93" spans="1:10">
      <c r="A93" s="121"/>
      <c r="B93" s="121"/>
      <c r="C93" s="121"/>
      <c r="D93" s="121"/>
      <c r="E93" s="121" t="s">
        <v>896</v>
      </c>
      <c r="F93" s="121" t="s">
        <v>897</v>
      </c>
      <c r="G93" s="129" t="s">
        <v>1813</v>
      </c>
      <c r="H93" s="121" t="s">
        <v>1814</v>
      </c>
      <c r="I93" s="124"/>
      <c r="J93" s="124"/>
    </row>
    <row r="94" spans="1:10">
      <c r="A94" s="121"/>
      <c r="B94" s="121"/>
      <c r="C94" s="121"/>
      <c r="D94" s="121"/>
      <c r="E94" s="121" t="s">
        <v>898</v>
      </c>
      <c r="F94" s="121" t="s">
        <v>899</v>
      </c>
      <c r="G94" s="129" t="s">
        <v>1813</v>
      </c>
      <c r="H94" s="121" t="s">
        <v>1814</v>
      </c>
      <c r="I94" s="124"/>
      <c r="J94" s="124"/>
    </row>
    <row r="95" spans="1:10">
      <c r="A95" s="121"/>
      <c r="B95" s="121"/>
      <c r="C95" s="121"/>
      <c r="D95" s="121"/>
      <c r="E95" s="121" t="s">
        <v>900</v>
      </c>
      <c r="F95" s="121" t="s">
        <v>901</v>
      </c>
      <c r="G95" s="129" t="s">
        <v>1813</v>
      </c>
      <c r="H95" s="121" t="s">
        <v>1814</v>
      </c>
      <c r="I95" s="124"/>
      <c r="J95" s="124"/>
    </row>
    <row r="96" spans="1:10">
      <c r="A96" s="121"/>
      <c r="B96" s="121"/>
      <c r="C96" s="121"/>
      <c r="D96" s="121"/>
      <c r="E96" s="121" t="s">
        <v>902</v>
      </c>
      <c r="F96" s="121" t="s">
        <v>903</v>
      </c>
      <c r="G96" s="129" t="s">
        <v>1813</v>
      </c>
      <c r="H96" s="121" t="s">
        <v>1814</v>
      </c>
      <c r="I96" s="124"/>
      <c r="J96" s="124"/>
    </row>
    <row r="97" spans="1:10">
      <c r="A97" s="121"/>
      <c r="B97" s="121"/>
      <c r="C97" s="121"/>
      <c r="D97" s="121"/>
      <c r="E97" s="121" t="s">
        <v>904</v>
      </c>
      <c r="F97" s="121" t="s">
        <v>905</v>
      </c>
      <c r="G97" s="129" t="s">
        <v>1813</v>
      </c>
      <c r="H97" s="121" t="s">
        <v>1814</v>
      </c>
      <c r="I97" s="124"/>
      <c r="J97" s="124"/>
    </row>
    <row r="98" spans="1:10">
      <c r="A98" s="121"/>
      <c r="B98" s="121"/>
      <c r="C98" s="121"/>
      <c r="D98" s="121"/>
      <c r="E98" s="121" t="s">
        <v>906</v>
      </c>
      <c r="F98" s="121" t="s">
        <v>907</v>
      </c>
      <c r="G98" s="129" t="s">
        <v>1813</v>
      </c>
      <c r="H98" s="121" t="s">
        <v>1814</v>
      </c>
      <c r="I98" s="124"/>
      <c r="J98" s="124"/>
    </row>
    <row r="99" spans="1:10">
      <c r="A99" s="121"/>
      <c r="B99" s="121"/>
      <c r="C99" s="121"/>
      <c r="D99" s="121"/>
      <c r="E99" s="121" t="s">
        <v>912</v>
      </c>
      <c r="F99" s="121" t="s">
        <v>913</v>
      </c>
      <c r="G99" s="129" t="s">
        <v>1803</v>
      </c>
      <c r="H99" s="121" t="s">
        <v>1804</v>
      </c>
      <c r="I99" s="124"/>
      <c r="J99" s="124"/>
    </row>
    <row r="100" spans="1:10">
      <c r="A100" s="121"/>
      <c r="B100" s="121"/>
      <c r="C100" s="121"/>
      <c r="D100" s="121"/>
      <c r="E100" s="121" t="s">
        <v>914</v>
      </c>
      <c r="F100" s="121" t="s">
        <v>915</v>
      </c>
      <c r="G100" s="129" t="s">
        <v>1813</v>
      </c>
      <c r="H100" s="121" t="s">
        <v>1814</v>
      </c>
      <c r="I100" s="124"/>
      <c r="J100" s="124"/>
    </row>
    <row r="101" spans="1:10">
      <c r="A101" s="121"/>
      <c r="B101" s="121"/>
      <c r="C101" s="121"/>
      <c r="D101" s="121"/>
      <c r="E101" s="121" t="s">
        <v>917</v>
      </c>
      <c r="F101" s="121" t="s">
        <v>918</v>
      </c>
      <c r="G101" s="129" t="s">
        <v>1803</v>
      </c>
      <c r="H101" s="121" t="s">
        <v>1804</v>
      </c>
      <c r="I101" s="124"/>
      <c r="J101" s="124"/>
    </row>
    <row r="102" spans="1:10">
      <c r="A102" s="121"/>
      <c r="B102" s="121"/>
      <c r="C102" s="121"/>
      <c r="D102" s="121"/>
      <c r="E102" s="121" t="s">
        <v>934</v>
      </c>
      <c r="F102" s="121" t="s">
        <v>935</v>
      </c>
      <c r="G102" s="129" t="s">
        <v>1799</v>
      </c>
      <c r="H102" s="121" t="s">
        <v>1800</v>
      </c>
      <c r="I102" s="124"/>
      <c r="J102" s="124"/>
    </row>
    <row r="103" spans="1:10">
      <c r="A103" s="121"/>
      <c r="B103" s="121"/>
      <c r="C103" s="121"/>
      <c r="D103" s="121"/>
      <c r="E103" s="121" t="s">
        <v>936</v>
      </c>
      <c r="F103" s="121" t="s">
        <v>937</v>
      </c>
      <c r="G103" s="129" t="s">
        <v>1803</v>
      </c>
      <c r="H103" s="121" t="s">
        <v>1804</v>
      </c>
      <c r="I103" s="124"/>
      <c r="J103" s="124"/>
    </row>
    <row r="104" spans="1:10">
      <c r="A104" s="121"/>
      <c r="B104" s="121"/>
      <c r="C104" s="121"/>
      <c r="D104" s="121"/>
      <c r="E104" s="121" t="s">
        <v>938</v>
      </c>
      <c r="F104" s="121" t="s">
        <v>939</v>
      </c>
      <c r="G104" s="129" t="s">
        <v>1803</v>
      </c>
      <c r="H104" s="121" t="s">
        <v>1804</v>
      </c>
      <c r="I104" s="124"/>
      <c r="J104" s="124"/>
    </row>
    <row r="105" spans="1:10">
      <c r="A105" s="121"/>
      <c r="B105" s="121"/>
      <c r="C105" s="121"/>
      <c r="D105" s="121"/>
      <c r="E105" s="121" t="s">
        <v>940</v>
      </c>
      <c r="F105" s="121" t="s">
        <v>941</v>
      </c>
      <c r="G105" s="129" t="s">
        <v>1803</v>
      </c>
      <c r="H105" s="121" t="s">
        <v>1804</v>
      </c>
      <c r="I105" s="124"/>
      <c r="J105" s="124"/>
    </row>
    <row r="106" spans="1:10">
      <c r="A106" s="121"/>
      <c r="B106" s="121"/>
      <c r="C106" s="121"/>
      <c r="D106" s="121"/>
      <c r="E106" s="121" t="s">
        <v>942</v>
      </c>
      <c r="F106" s="121" t="s">
        <v>2837</v>
      </c>
      <c r="G106" s="129" t="s">
        <v>1803</v>
      </c>
      <c r="H106" s="121" t="s">
        <v>1804</v>
      </c>
      <c r="I106" s="124"/>
      <c r="J106" s="124"/>
    </row>
    <row r="107" spans="1:10">
      <c r="A107" s="121"/>
      <c r="B107" s="121"/>
      <c r="C107" s="121"/>
      <c r="D107" s="121"/>
      <c r="E107" s="121" t="s">
        <v>943</v>
      </c>
      <c r="F107" s="121" t="s">
        <v>944</v>
      </c>
      <c r="G107" s="129" t="s">
        <v>1803</v>
      </c>
      <c r="H107" s="121" t="s">
        <v>1804</v>
      </c>
      <c r="I107" s="124"/>
      <c r="J107" s="124"/>
    </row>
    <row r="108" spans="1:10">
      <c r="A108" s="121"/>
      <c r="B108" s="121"/>
      <c r="C108" s="121"/>
      <c r="D108" s="121"/>
      <c r="E108" s="121" t="s">
        <v>772</v>
      </c>
      <c r="F108" s="121" t="s">
        <v>773</v>
      </c>
      <c r="G108" s="129" t="s">
        <v>1803</v>
      </c>
      <c r="H108" s="121" t="s">
        <v>1804</v>
      </c>
      <c r="I108" s="124"/>
      <c r="J108" s="124"/>
    </row>
    <row r="109" spans="1:10">
      <c r="A109" s="121"/>
      <c r="B109" s="121"/>
      <c r="C109" s="121"/>
      <c r="D109" s="121"/>
      <c r="E109" s="121" t="s">
        <v>3069</v>
      </c>
      <c r="F109" s="121" t="s">
        <v>810</v>
      </c>
      <c r="G109" s="129" t="s">
        <v>1803</v>
      </c>
      <c r="H109" s="121" t="s">
        <v>1804</v>
      </c>
      <c r="I109" s="124"/>
      <c r="J109" s="124"/>
    </row>
    <row r="110" spans="1:10">
      <c r="A110" s="121"/>
      <c r="B110" s="121"/>
      <c r="C110" s="121"/>
      <c r="D110" s="121"/>
      <c r="E110" s="121" t="s">
        <v>2838</v>
      </c>
      <c r="F110" s="121" t="s">
        <v>2839</v>
      </c>
      <c r="G110" s="129" t="s">
        <v>1803</v>
      </c>
      <c r="H110" s="121" t="s">
        <v>1804</v>
      </c>
      <c r="I110" s="124"/>
      <c r="J110" s="124"/>
    </row>
    <row r="111" spans="1:10">
      <c r="A111" s="121"/>
      <c r="B111" s="121"/>
      <c r="C111" s="121"/>
      <c r="D111" s="121"/>
      <c r="E111" s="121" t="s">
        <v>3070</v>
      </c>
      <c r="F111" s="121" t="s">
        <v>3071</v>
      </c>
      <c r="G111" s="129" t="s">
        <v>1797</v>
      </c>
      <c r="H111" s="121" t="s">
        <v>1798</v>
      </c>
      <c r="I111" s="124"/>
      <c r="J111" s="124"/>
    </row>
    <row r="112" spans="1:10">
      <c r="A112" s="121"/>
      <c r="B112" s="121"/>
      <c r="C112" s="121" t="s">
        <v>2022</v>
      </c>
      <c r="D112" s="121" t="s">
        <v>2023</v>
      </c>
      <c r="E112" s="121" t="s">
        <v>866</v>
      </c>
      <c r="F112" s="121" t="s">
        <v>867</v>
      </c>
      <c r="G112" s="129" t="s">
        <v>1797</v>
      </c>
      <c r="H112" s="121" t="s">
        <v>1798</v>
      </c>
      <c r="I112" s="124"/>
      <c r="J112" s="124"/>
    </row>
    <row r="113" spans="1:10">
      <c r="A113" s="121"/>
      <c r="B113" s="121"/>
      <c r="C113" s="121"/>
      <c r="D113" s="121"/>
      <c r="E113" s="121" t="s">
        <v>872</v>
      </c>
      <c r="F113" s="121" t="s">
        <v>873</v>
      </c>
      <c r="G113" s="129" t="s">
        <v>1797</v>
      </c>
      <c r="H113" s="121" t="s">
        <v>1798</v>
      </c>
      <c r="I113" s="124"/>
      <c r="J113" s="124"/>
    </row>
    <row r="114" spans="1:10">
      <c r="A114" s="121"/>
      <c r="B114" s="121"/>
      <c r="C114" s="121"/>
      <c r="D114" s="121"/>
      <c r="E114" s="121" t="s">
        <v>908</v>
      </c>
      <c r="F114" s="121" t="s">
        <v>909</v>
      </c>
      <c r="G114" s="129" t="s">
        <v>1803</v>
      </c>
      <c r="H114" s="121" t="s">
        <v>1804</v>
      </c>
      <c r="I114" s="124"/>
      <c r="J114" s="124"/>
    </row>
    <row r="115" spans="1:10">
      <c r="A115" s="121"/>
      <c r="B115" s="121"/>
      <c r="C115" s="121"/>
      <c r="D115" s="121"/>
      <c r="E115" s="121" t="s">
        <v>636</v>
      </c>
      <c r="F115" s="121" t="s">
        <v>1910</v>
      </c>
      <c r="G115" s="129" t="s">
        <v>1797</v>
      </c>
      <c r="H115" s="121" t="s">
        <v>1798</v>
      </c>
      <c r="I115" s="124"/>
      <c r="J115" s="124"/>
    </row>
    <row r="116" spans="1:10">
      <c r="A116" s="121"/>
      <c r="B116" s="121"/>
      <c r="C116" s="121"/>
      <c r="D116" s="121"/>
      <c r="E116" s="121" t="s">
        <v>919</v>
      </c>
      <c r="F116" s="121" t="s">
        <v>920</v>
      </c>
      <c r="G116" s="129" t="s">
        <v>1797</v>
      </c>
      <c r="H116" s="121" t="s">
        <v>1798</v>
      </c>
      <c r="I116" s="124"/>
      <c r="J116" s="124"/>
    </row>
    <row r="117" spans="1:10">
      <c r="A117" s="121"/>
      <c r="B117" s="121"/>
      <c r="C117" s="121"/>
      <c r="D117" s="121"/>
      <c r="E117" s="121" t="s">
        <v>921</v>
      </c>
      <c r="F117" s="121" t="s">
        <v>922</v>
      </c>
      <c r="G117" s="129" t="s">
        <v>1797</v>
      </c>
      <c r="H117" s="121" t="s">
        <v>1798</v>
      </c>
      <c r="I117" s="124"/>
      <c r="J117" s="124"/>
    </row>
    <row r="118" spans="1:10">
      <c r="A118" s="121"/>
      <c r="B118" s="121"/>
      <c r="C118" s="121"/>
      <c r="D118" s="121"/>
      <c r="E118" s="121" t="s">
        <v>923</v>
      </c>
      <c r="F118" s="121" t="s">
        <v>924</v>
      </c>
      <c r="G118" s="129" t="s">
        <v>1797</v>
      </c>
      <c r="H118" s="121" t="s">
        <v>1798</v>
      </c>
      <c r="I118" s="124"/>
      <c r="J118" s="124"/>
    </row>
    <row r="119" spans="1:10">
      <c r="A119" s="121"/>
      <c r="B119" s="121"/>
      <c r="C119" s="121"/>
      <c r="D119" s="121"/>
      <c r="E119" s="121" t="s">
        <v>925</v>
      </c>
      <c r="F119" s="121" t="s">
        <v>2840</v>
      </c>
      <c r="G119" s="129" t="s">
        <v>1797</v>
      </c>
      <c r="H119" s="121" t="s">
        <v>1798</v>
      </c>
      <c r="I119" s="124"/>
      <c r="J119" s="124"/>
    </row>
    <row r="120" spans="1:10">
      <c r="A120" s="121"/>
      <c r="B120" s="121"/>
      <c r="C120" s="121"/>
      <c r="D120" s="121"/>
      <c r="E120" s="121" t="s">
        <v>928</v>
      </c>
      <c r="F120" s="121" t="s">
        <v>929</v>
      </c>
      <c r="G120" s="129" t="s">
        <v>1797</v>
      </c>
      <c r="H120" s="121" t="s">
        <v>1798</v>
      </c>
      <c r="I120" s="124"/>
      <c r="J120" s="124"/>
    </row>
    <row r="121" spans="1:10">
      <c r="A121" s="121"/>
      <c r="B121" s="121"/>
      <c r="C121" s="121"/>
      <c r="D121" s="121"/>
      <c r="E121" s="121" t="s">
        <v>764</v>
      </c>
      <c r="F121" s="121" t="s">
        <v>765</v>
      </c>
      <c r="G121" s="129" t="s">
        <v>1797</v>
      </c>
      <c r="H121" s="121" t="s">
        <v>1798</v>
      </c>
      <c r="I121" s="124"/>
      <c r="J121" s="124"/>
    </row>
    <row r="122" spans="1:10">
      <c r="A122" s="121"/>
      <c r="B122" s="121"/>
      <c r="C122" s="121"/>
      <c r="D122" s="121"/>
      <c r="E122" s="121" t="s">
        <v>766</v>
      </c>
      <c r="F122" s="121" t="s">
        <v>767</v>
      </c>
      <c r="G122" s="129" t="s">
        <v>1797</v>
      </c>
      <c r="H122" s="121" t="s">
        <v>1798</v>
      </c>
      <c r="I122" s="124"/>
      <c r="J122" s="124"/>
    </row>
    <row r="123" spans="1:10">
      <c r="A123" s="121"/>
      <c r="B123" s="121"/>
      <c r="C123" s="121"/>
      <c r="D123" s="121"/>
      <c r="E123" s="121" t="s">
        <v>955</v>
      </c>
      <c r="F123" s="121" t="s">
        <v>956</v>
      </c>
      <c r="G123" s="129" t="s">
        <v>1797</v>
      </c>
      <c r="H123" s="121" t="s">
        <v>1798</v>
      </c>
      <c r="I123" s="124"/>
      <c r="J123" s="124"/>
    </row>
    <row r="124" spans="1:10">
      <c r="A124" s="121"/>
      <c r="B124" s="121"/>
      <c r="C124" s="121"/>
      <c r="D124" s="121"/>
      <c r="E124" s="121" t="s">
        <v>770</v>
      </c>
      <c r="F124" s="121" t="s">
        <v>771</v>
      </c>
      <c r="G124" s="129" t="s">
        <v>1797</v>
      </c>
      <c r="H124" s="121" t="s">
        <v>1798</v>
      </c>
      <c r="I124" s="124"/>
      <c r="J124" s="124"/>
    </row>
    <row r="125" spans="1:10">
      <c r="A125" s="121"/>
      <c r="B125" s="121"/>
      <c r="C125" s="121"/>
      <c r="D125" s="121"/>
      <c r="E125" s="121" t="s">
        <v>572</v>
      </c>
      <c r="F125" s="121" t="s">
        <v>573</v>
      </c>
      <c r="G125" s="129" t="s">
        <v>1797</v>
      </c>
      <c r="H125" s="121" t="s">
        <v>1798</v>
      </c>
      <c r="I125" s="124"/>
      <c r="J125" s="124"/>
    </row>
    <row r="126" spans="1:10">
      <c r="A126" s="121"/>
      <c r="B126" s="121"/>
      <c r="C126" s="121"/>
      <c r="D126" s="121"/>
      <c r="E126" s="121" t="s">
        <v>791</v>
      </c>
      <c r="F126" s="121" t="s">
        <v>792</v>
      </c>
      <c r="G126" s="129" t="s">
        <v>1797</v>
      </c>
      <c r="H126" s="121" t="s">
        <v>1798</v>
      </c>
      <c r="I126" s="124"/>
      <c r="J126" s="124"/>
    </row>
    <row r="127" spans="1:10">
      <c r="A127" s="121"/>
      <c r="B127" s="121"/>
      <c r="C127" s="121"/>
      <c r="D127" s="121"/>
      <c r="E127" s="121" t="s">
        <v>1016</v>
      </c>
      <c r="F127" s="121" t="s">
        <v>1017</v>
      </c>
      <c r="G127" s="129" t="s">
        <v>1797</v>
      </c>
      <c r="H127" s="121" t="s">
        <v>1798</v>
      </c>
      <c r="I127" s="124"/>
      <c r="J127" s="124"/>
    </row>
    <row r="128" spans="1:10">
      <c r="A128" s="121"/>
      <c r="B128" s="121"/>
      <c r="C128" s="121"/>
      <c r="D128" s="121"/>
      <c r="E128" s="121" t="s">
        <v>1020</v>
      </c>
      <c r="F128" s="121" t="s">
        <v>1021</v>
      </c>
      <c r="G128" s="129" t="s">
        <v>1797</v>
      </c>
      <c r="H128" s="121" t="s">
        <v>1798</v>
      </c>
      <c r="I128" s="124"/>
      <c r="J128" s="124"/>
    </row>
    <row r="129" spans="1:10">
      <c r="A129" s="121"/>
      <c r="B129" s="121"/>
      <c r="C129" s="121"/>
      <c r="D129" s="121"/>
      <c r="E129" s="121" t="s">
        <v>2841</v>
      </c>
      <c r="F129" s="121" t="s">
        <v>2842</v>
      </c>
      <c r="G129" s="129" t="s">
        <v>1797</v>
      </c>
      <c r="H129" s="121" t="s">
        <v>1798</v>
      </c>
      <c r="I129" s="124"/>
      <c r="J129" s="124"/>
    </row>
    <row r="130" spans="1:10">
      <c r="A130" s="121"/>
      <c r="B130" s="121"/>
      <c r="C130" s="121"/>
      <c r="D130" s="121"/>
      <c r="E130" s="121" t="s">
        <v>1911</v>
      </c>
      <c r="F130" s="121" t="s">
        <v>2843</v>
      </c>
      <c r="G130" s="129" t="s">
        <v>1797</v>
      </c>
      <c r="H130" s="121" t="s">
        <v>1798</v>
      </c>
      <c r="I130" s="124"/>
      <c r="J130" s="124"/>
    </row>
    <row r="131" spans="1:10">
      <c r="A131" s="121"/>
      <c r="B131" s="121"/>
      <c r="C131" s="121"/>
      <c r="D131" s="121"/>
      <c r="E131" s="121" t="s">
        <v>1025</v>
      </c>
      <c r="F131" s="121" t="s">
        <v>1026</v>
      </c>
      <c r="G131" s="129" t="s">
        <v>1797</v>
      </c>
      <c r="H131" s="121" t="s">
        <v>1798</v>
      </c>
      <c r="I131" s="124"/>
      <c r="J131" s="124"/>
    </row>
    <row r="132" spans="1:10">
      <c r="A132" s="121"/>
      <c r="B132" s="121"/>
      <c r="C132" s="121"/>
      <c r="D132" s="121"/>
      <c r="E132" s="121" t="s">
        <v>2844</v>
      </c>
      <c r="F132" s="121" t="s">
        <v>2845</v>
      </c>
      <c r="G132" s="129" t="s">
        <v>1797</v>
      </c>
      <c r="H132" s="121" t="s">
        <v>1798</v>
      </c>
      <c r="I132" s="124"/>
      <c r="J132" s="124"/>
    </row>
    <row r="133" spans="1:10">
      <c r="A133" s="121"/>
      <c r="B133" s="121"/>
      <c r="C133" s="121"/>
      <c r="D133" s="121"/>
      <c r="E133" s="121" t="s">
        <v>1028</v>
      </c>
      <c r="F133" s="121" t="s">
        <v>1029</v>
      </c>
      <c r="G133" s="129" t="s">
        <v>1797</v>
      </c>
      <c r="H133" s="121" t="s">
        <v>1798</v>
      </c>
      <c r="I133" s="124"/>
      <c r="J133" s="124"/>
    </row>
    <row r="134" spans="1:10">
      <c r="A134" s="121"/>
      <c r="B134" s="121"/>
      <c r="C134" s="121" t="s">
        <v>2024</v>
      </c>
      <c r="D134" s="121" t="s">
        <v>2025</v>
      </c>
      <c r="E134" s="121" t="s">
        <v>852</v>
      </c>
      <c r="F134" s="121" t="s">
        <v>853</v>
      </c>
      <c r="G134" s="129" t="s">
        <v>1801</v>
      </c>
      <c r="H134" s="121" t="s">
        <v>1802</v>
      </c>
      <c r="I134" s="124"/>
      <c r="J134" s="124"/>
    </row>
    <row r="135" spans="1:10">
      <c r="A135" s="121"/>
      <c r="B135" s="121"/>
      <c r="C135" s="121"/>
      <c r="D135" s="121"/>
      <c r="E135" s="121" t="s">
        <v>926</v>
      </c>
      <c r="F135" s="121" t="s">
        <v>927</v>
      </c>
      <c r="G135" s="129" t="s">
        <v>1797</v>
      </c>
      <c r="H135" s="121" t="s">
        <v>1798</v>
      </c>
      <c r="I135" s="124"/>
      <c r="J135" s="124"/>
    </row>
    <row r="136" spans="1:10">
      <c r="A136" s="121"/>
      <c r="B136" s="121"/>
      <c r="C136" s="121"/>
      <c r="D136" s="121"/>
      <c r="E136" s="121" t="s">
        <v>983</v>
      </c>
      <c r="F136" s="121" t="s">
        <v>984</v>
      </c>
      <c r="G136" s="129" t="s">
        <v>1801</v>
      </c>
      <c r="H136" s="121" t="s">
        <v>1802</v>
      </c>
      <c r="I136" s="124"/>
      <c r="J136" s="124"/>
    </row>
    <row r="137" spans="1:10" ht="15" hidden="1" customHeight="1">
      <c r="A137" s="121" t="s">
        <v>40</v>
      </c>
      <c r="B137" s="121" t="s">
        <v>41</v>
      </c>
      <c r="C137" s="121" t="s">
        <v>2020</v>
      </c>
      <c r="D137" s="121" t="s">
        <v>2021</v>
      </c>
      <c r="E137" s="121"/>
      <c r="F137" s="121"/>
      <c r="G137" s="129"/>
      <c r="H137" s="121"/>
      <c r="I137" s="124"/>
      <c r="J137" s="124"/>
    </row>
    <row r="138" spans="1:10">
      <c r="A138" s="121"/>
      <c r="B138" s="121"/>
      <c r="C138" s="121"/>
      <c r="D138" s="121"/>
      <c r="E138" s="121" t="s">
        <v>542</v>
      </c>
      <c r="F138" s="121" t="s">
        <v>543</v>
      </c>
      <c r="G138" s="129" t="s">
        <v>1803</v>
      </c>
      <c r="H138" s="121" t="s">
        <v>1804</v>
      </c>
      <c r="I138" s="124"/>
      <c r="J138" s="124"/>
    </row>
    <row r="139" spans="1:10">
      <c r="A139" s="121"/>
      <c r="B139" s="121"/>
      <c r="C139" s="121"/>
      <c r="D139" s="121"/>
      <c r="E139" s="121" t="s">
        <v>916</v>
      </c>
      <c r="F139" s="121" t="s">
        <v>550</v>
      </c>
      <c r="G139" s="129" t="s">
        <v>1803</v>
      </c>
      <c r="H139" s="121" t="s">
        <v>1804</v>
      </c>
      <c r="I139" s="124"/>
      <c r="J139" s="124"/>
    </row>
    <row r="140" spans="1:10">
      <c r="A140" s="121"/>
      <c r="B140" s="121"/>
      <c r="C140" s="121"/>
      <c r="D140" s="121"/>
      <c r="E140" s="121" t="s">
        <v>551</v>
      </c>
      <c r="F140" s="121" t="s">
        <v>552</v>
      </c>
      <c r="G140" s="129" t="s">
        <v>1803</v>
      </c>
      <c r="H140" s="121" t="s">
        <v>1804</v>
      </c>
      <c r="I140" s="124"/>
      <c r="J140" s="124"/>
    </row>
    <row r="141" spans="1:10" s="113" customFormat="1">
      <c r="A141" s="129"/>
      <c r="B141" s="129"/>
      <c r="C141" s="129"/>
      <c r="D141" s="129"/>
      <c r="E141" s="129" t="s">
        <v>3135</v>
      </c>
      <c r="F141" s="129" t="s">
        <v>540</v>
      </c>
      <c r="G141" s="129" t="s">
        <v>1803</v>
      </c>
      <c r="H141" s="129" t="s">
        <v>1804</v>
      </c>
      <c r="I141" s="268"/>
      <c r="J141" s="268"/>
    </row>
    <row r="142" spans="1:10" s="113" customFormat="1">
      <c r="A142" s="129"/>
      <c r="B142" s="129"/>
      <c r="C142" s="129"/>
      <c r="D142" s="129"/>
      <c r="E142" s="129" t="s">
        <v>3136</v>
      </c>
      <c r="F142" s="129" t="s">
        <v>3137</v>
      </c>
      <c r="G142" s="129" t="s">
        <v>1803</v>
      </c>
      <c r="H142" s="129" t="s">
        <v>1804</v>
      </c>
      <c r="I142" s="268"/>
      <c r="J142" s="268"/>
    </row>
    <row r="143" spans="1:10" s="113" customFormat="1">
      <c r="A143" s="129"/>
      <c r="B143" s="129"/>
      <c r="C143" s="129"/>
      <c r="D143" s="129"/>
      <c r="E143" s="129" t="s">
        <v>3138</v>
      </c>
      <c r="F143" s="129" t="s">
        <v>3139</v>
      </c>
      <c r="G143" s="129" t="s">
        <v>1803</v>
      </c>
      <c r="H143" s="129" t="s">
        <v>1804</v>
      </c>
      <c r="I143" s="268"/>
      <c r="J143" s="268"/>
    </row>
    <row r="144" spans="1:10" s="113" customFormat="1">
      <c r="A144" s="129"/>
      <c r="B144" s="129"/>
      <c r="C144" s="129"/>
      <c r="D144" s="129"/>
      <c r="E144" s="129" t="s">
        <v>3140</v>
      </c>
      <c r="F144" s="129" t="s">
        <v>3141</v>
      </c>
      <c r="G144" s="129" t="s">
        <v>1803</v>
      </c>
      <c r="H144" s="129" t="s">
        <v>1804</v>
      </c>
      <c r="I144" s="268"/>
      <c r="J144" s="268"/>
    </row>
    <row r="145" spans="1:10">
      <c r="A145" s="121"/>
      <c r="B145" s="121"/>
      <c r="C145" s="121"/>
      <c r="D145" s="121"/>
      <c r="E145" s="121" t="s">
        <v>541</v>
      </c>
      <c r="F145" s="121" t="s">
        <v>3072</v>
      </c>
      <c r="G145" s="129" t="s">
        <v>1803</v>
      </c>
      <c r="H145" s="121" t="s">
        <v>1804</v>
      </c>
      <c r="I145" s="124"/>
      <c r="J145" s="124"/>
    </row>
    <row r="146" spans="1:10">
      <c r="A146" s="121"/>
      <c r="B146" s="121"/>
      <c r="C146" s="121"/>
      <c r="D146" s="121"/>
      <c r="E146" s="121" t="s">
        <v>998</v>
      </c>
      <c r="F146" s="121" t="s">
        <v>994</v>
      </c>
      <c r="G146" s="129" t="s">
        <v>1803</v>
      </c>
      <c r="H146" s="121" t="s">
        <v>1804</v>
      </c>
      <c r="I146" s="124"/>
      <c r="J146" s="124"/>
    </row>
    <row r="147" spans="1:10">
      <c r="A147" s="121"/>
      <c r="B147" s="121"/>
      <c r="C147" s="121"/>
      <c r="D147" s="121"/>
      <c r="E147" s="121" t="s">
        <v>999</v>
      </c>
      <c r="F147" s="121" t="s">
        <v>1023</v>
      </c>
      <c r="G147" s="129" t="s">
        <v>1803</v>
      </c>
      <c r="H147" s="121" t="s">
        <v>1804</v>
      </c>
      <c r="I147" s="124"/>
      <c r="J147" s="124"/>
    </row>
    <row r="148" spans="1:10">
      <c r="A148" s="121"/>
      <c r="B148" s="121"/>
      <c r="C148" s="121"/>
      <c r="D148" s="121"/>
      <c r="E148" s="121" t="s">
        <v>1032</v>
      </c>
      <c r="F148" s="121" t="s">
        <v>1913</v>
      </c>
      <c r="G148" s="129" t="s">
        <v>1803</v>
      </c>
      <c r="H148" s="121" t="s">
        <v>1804</v>
      </c>
      <c r="I148" s="124"/>
      <c r="J148" s="124"/>
    </row>
    <row r="149" spans="1:10">
      <c r="A149" s="121"/>
      <c r="B149" s="121"/>
      <c r="C149" s="121"/>
      <c r="D149" s="121"/>
      <c r="E149" s="121" t="s">
        <v>2846</v>
      </c>
      <c r="F149" s="121" t="s">
        <v>2832</v>
      </c>
      <c r="G149" s="129" t="s">
        <v>1803</v>
      </c>
      <c r="H149" s="121" t="s">
        <v>1804</v>
      </c>
      <c r="I149" s="124"/>
      <c r="J149" s="124"/>
    </row>
    <row r="150" spans="1:10">
      <c r="A150" s="121"/>
      <c r="B150" s="121"/>
      <c r="C150" s="121"/>
      <c r="D150" s="121"/>
      <c r="E150" s="121" t="s">
        <v>2847</v>
      </c>
      <c r="F150" s="121" t="s">
        <v>2843</v>
      </c>
      <c r="G150" s="129" t="s">
        <v>1803</v>
      </c>
      <c r="H150" s="121" t="s">
        <v>1804</v>
      </c>
      <c r="I150" s="124"/>
      <c r="J150" s="124"/>
    </row>
    <row r="151" spans="1:10">
      <c r="A151" s="121"/>
      <c r="B151" s="121"/>
      <c r="C151" s="121"/>
      <c r="D151" s="121"/>
      <c r="E151" s="121" t="s">
        <v>2848</v>
      </c>
      <c r="F151" s="121" t="s">
        <v>1021</v>
      </c>
      <c r="G151" s="129" t="s">
        <v>1803</v>
      </c>
      <c r="H151" s="121" t="s">
        <v>1804</v>
      </c>
      <c r="I151" s="124"/>
      <c r="J151" s="124"/>
    </row>
    <row r="152" spans="1:10">
      <c r="A152" s="121"/>
      <c r="B152" s="121"/>
      <c r="C152" s="121"/>
      <c r="D152" s="121"/>
      <c r="E152" s="121" t="s">
        <v>2849</v>
      </c>
      <c r="F152" s="121" t="s">
        <v>2850</v>
      </c>
      <c r="G152" s="129" t="s">
        <v>1803</v>
      </c>
      <c r="H152" s="121" t="s">
        <v>1804</v>
      </c>
      <c r="I152" s="124"/>
      <c r="J152" s="124"/>
    </row>
    <row r="153" spans="1:10">
      <c r="A153" s="121"/>
      <c r="B153" s="121"/>
      <c r="C153" s="121"/>
      <c r="D153" s="121"/>
      <c r="E153" s="121" t="s">
        <v>3073</v>
      </c>
      <c r="F153" s="121" t="s">
        <v>2845</v>
      </c>
      <c r="G153" s="129" t="s">
        <v>1803</v>
      </c>
      <c r="H153" s="121" t="s">
        <v>1804</v>
      </c>
      <c r="I153" s="124"/>
      <c r="J153" s="124"/>
    </row>
    <row r="154" spans="1:10">
      <c r="A154" s="121"/>
      <c r="B154" s="121"/>
      <c r="C154" s="121"/>
      <c r="D154" s="121"/>
      <c r="E154" s="121" t="s">
        <v>3074</v>
      </c>
      <c r="F154" s="121" t="s">
        <v>3075</v>
      </c>
      <c r="G154" s="129" t="s">
        <v>1803</v>
      </c>
      <c r="H154" s="121" t="s">
        <v>1804</v>
      </c>
      <c r="I154" s="124"/>
      <c r="J154" s="124"/>
    </row>
    <row r="155" spans="1:10" ht="15" hidden="1" customHeight="1">
      <c r="A155" s="121"/>
      <c r="B155" s="121"/>
      <c r="C155" s="121"/>
      <c r="D155" s="121"/>
      <c r="E155" s="121"/>
      <c r="F155" s="121"/>
      <c r="G155" s="129"/>
      <c r="H155" s="121"/>
      <c r="I155" s="124"/>
      <c r="J155" s="124"/>
    </row>
    <row r="156" spans="1:10" ht="15" hidden="1" customHeight="1">
      <c r="A156" s="121" t="s">
        <v>415</v>
      </c>
      <c r="B156" s="121" t="s">
        <v>553</v>
      </c>
      <c r="C156" s="121" t="s">
        <v>2022</v>
      </c>
      <c r="D156" s="121" t="s">
        <v>2023</v>
      </c>
      <c r="E156" s="121"/>
      <c r="F156" s="121"/>
      <c r="G156" s="129"/>
      <c r="H156" s="121"/>
      <c r="I156" s="124"/>
      <c r="J156" s="124"/>
    </row>
    <row r="157" spans="1:10">
      <c r="A157" s="121"/>
      <c r="B157" s="121"/>
      <c r="C157" s="121"/>
      <c r="D157" s="121"/>
      <c r="E157" s="121" t="s">
        <v>545</v>
      </c>
      <c r="F157" s="121" t="s">
        <v>546</v>
      </c>
      <c r="G157" s="129" t="s">
        <v>1797</v>
      </c>
      <c r="H157" s="121" t="s">
        <v>1798</v>
      </c>
      <c r="I157" s="124"/>
      <c r="J157" s="124"/>
    </row>
    <row r="158" spans="1:10">
      <c r="A158" s="121"/>
      <c r="B158" s="121"/>
      <c r="C158" s="121"/>
      <c r="D158" s="121"/>
      <c r="E158" s="121" t="s">
        <v>554</v>
      </c>
      <c r="F158" s="121" t="s">
        <v>550</v>
      </c>
      <c r="G158" s="129" t="s">
        <v>1797</v>
      </c>
      <c r="H158" s="121" t="s">
        <v>1798</v>
      </c>
      <c r="I158" s="124"/>
      <c r="J158" s="124"/>
    </row>
    <row r="159" spans="1:10">
      <c r="A159" s="121"/>
      <c r="B159" s="121"/>
      <c r="C159" s="121"/>
      <c r="D159" s="121"/>
      <c r="E159" s="121" t="s">
        <v>2851</v>
      </c>
      <c r="F159" s="121" t="s">
        <v>2852</v>
      </c>
      <c r="G159" s="129" t="s">
        <v>1797</v>
      </c>
      <c r="H159" s="121" t="s">
        <v>1798</v>
      </c>
      <c r="I159" s="124"/>
      <c r="J159" s="124"/>
    </row>
    <row r="160" spans="1:10" s="113" customFormat="1">
      <c r="A160" s="129"/>
      <c r="B160" s="129"/>
      <c r="C160" s="129"/>
      <c r="D160" s="129"/>
      <c r="E160" s="129" t="s">
        <v>2853</v>
      </c>
      <c r="F160" s="129" t="s">
        <v>3142</v>
      </c>
      <c r="G160" s="129" t="s">
        <v>1797</v>
      </c>
      <c r="H160" s="129" t="s">
        <v>1798</v>
      </c>
      <c r="I160" s="268"/>
      <c r="J160" s="268"/>
    </row>
    <row r="161" spans="1:10" s="113" customFormat="1">
      <c r="A161" s="129"/>
      <c r="B161" s="129"/>
      <c r="C161" s="129"/>
      <c r="D161" s="129"/>
      <c r="E161" s="129" t="s">
        <v>3143</v>
      </c>
      <c r="F161" s="129" t="s">
        <v>3139</v>
      </c>
      <c r="G161" s="129" t="s">
        <v>1797</v>
      </c>
      <c r="H161" s="129" t="s">
        <v>1798</v>
      </c>
      <c r="I161" s="268"/>
      <c r="J161" s="268"/>
    </row>
    <row r="162" spans="1:10" s="113" customFormat="1">
      <c r="A162" s="129"/>
      <c r="B162" s="129"/>
      <c r="C162" s="129"/>
      <c r="D162" s="129"/>
      <c r="E162" s="129" t="s">
        <v>3144</v>
      </c>
      <c r="F162" s="129" t="s">
        <v>3141</v>
      </c>
      <c r="G162" s="129" t="s">
        <v>1797</v>
      </c>
      <c r="H162" s="129" t="s">
        <v>1798</v>
      </c>
      <c r="I162" s="268"/>
      <c r="J162" s="268"/>
    </row>
    <row r="163" spans="1:10">
      <c r="A163" s="121"/>
      <c r="B163" s="121"/>
      <c r="C163" s="121"/>
      <c r="D163" s="121"/>
      <c r="E163" s="121" t="s">
        <v>2854</v>
      </c>
      <c r="F163" s="121" t="s">
        <v>2855</v>
      </c>
      <c r="G163" s="129" t="s">
        <v>1797</v>
      </c>
      <c r="H163" s="121" t="s">
        <v>1798</v>
      </c>
      <c r="I163" s="124"/>
      <c r="J163" s="124"/>
    </row>
    <row r="164" spans="1:10">
      <c r="A164" s="121"/>
      <c r="B164" s="121"/>
      <c r="C164" s="121"/>
      <c r="D164" s="121"/>
      <c r="E164" s="121" t="s">
        <v>993</v>
      </c>
      <c r="F164" s="121" t="s">
        <v>994</v>
      </c>
      <c r="G164" s="129" t="s">
        <v>1797</v>
      </c>
      <c r="H164" s="121" t="s">
        <v>1798</v>
      </c>
      <c r="I164" s="124"/>
      <c r="J164" s="124"/>
    </row>
    <row r="165" spans="1:10">
      <c r="A165" s="121"/>
      <c r="B165" s="121"/>
      <c r="C165" s="121"/>
      <c r="D165" s="121"/>
      <c r="E165" s="121" t="s">
        <v>995</v>
      </c>
      <c r="F165" s="121" t="s">
        <v>1023</v>
      </c>
      <c r="G165" s="129" t="s">
        <v>1797</v>
      </c>
      <c r="H165" s="121" t="s">
        <v>1798</v>
      </c>
      <c r="I165" s="124"/>
      <c r="J165" s="124"/>
    </row>
    <row r="166" spans="1:10">
      <c r="A166" s="121"/>
      <c r="B166" s="121"/>
      <c r="C166" s="121"/>
      <c r="D166" s="121"/>
      <c r="E166" s="121" t="s">
        <v>1033</v>
      </c>
      <c r="F166" s="121" t="s">
        <v>1034</v>
      </c>
      <c r="G166" s="129" t="s">
        <v>1797</v>
      </c>
      <c r="H166" s="121" t="s">
        <v>1798</v>
      </c>
      <c r="I166" s="124"/>
      <c r="J166" s="124"/>
    </row>
    <row r="167" spans="1:10">
      <c r="A167" s="121"/>
      <c r="B167" s="121"/>
      <c r="C167" s="121"/>
      <c r="D167" s="121"/>
      <c r="E167" s="121" t="s">
        <v>1914</v>
      </c>
      <c r="F167" s="121" t="s">
        <v>1031</v>
      </c>
      <c r="G167" s="129" t="s">
        <v>1797</v>
      </c>
      <c r="H167" s="121" t="s">
        <v>1798</v>
      </c>
      <c r="I167" s="124"/>
      <c r="J167" s="124"/>
    </row>
    <row r="168" spans="1:10">
      <c r="A168" s="121"/>
      <c r="B168" s="121"/>
      <c r="C168" s="121"/>
      <c r="D168" s="121"/>
      <c r="E168" s="121" t="s">
        <v>2856</v>
      </c>
      <c r="F168" s="121" t="s">
        <v>2857</v>
      </c>
      <c r="G168" s="129" t="s">
        <v>1797</v>
      </c>
      <c r="H168" s="121" t="s">
        <v>1798</v>
      </c>
      <c r="I168" s="124"/>
      <c r="J168" s="124"/>
    </row>
    <row r="169" spans="1:10">
      <c r="A169" s="121"/>
      <c r="B169" s="121"/>
      <c r="C169" s="121"/>
      <c r="D169" s="121"/>
      <c r="E169" s="121" t="s">
        <v>3076</v>
      </c>
      <c r="F169" s="121" t="s">
        <v>2845</v>
      </c>
      <c r="G169" s="129" t="s">
        <v>1797</v>
      </c>
      <c r="H169" s="121" t="s">
        <v>1798</v>
      </c>
      <c r="I169" s="124"/>
      <c r="J169" s="124"/>
    </row>
    <row r="170" spans="1:10">
      <c r="A170" s="121" t="s">
        <v>575</v>
      </c>
      <c r="B170" s="121" t="s">
        <v>576</v>
      </c>
      <c r="C170" s="121" t="s">
        <v>2022</v>
      </c>
      <c r="D170" s="121" t="s">
        <v>2023</v>
      </c>
      <c r="E170" s="121" t="s">
        <v>577</v>
      </c>
      <c r="F170" s="121" t="s">
        <v>578</v>
      </c>
      <c r="G170" s="129" t="s">
        <v>1797</v>
      </c>
      <c r="H170" s="121" t="s">
        <v>1798</v>
      </c>
      <c r="I170" s="124"/>
      <c r="J170" s="124"/>
    </row>
    <row r="171" spans="1:10">
      <c r="A171" s="121"/>
      <c r="B171" s="121"/>
      <c r="C171" s="121"/>
      <c r="D171" s="121"/>
      <c r="E171" s="121" t="s">
        <v>579</v>
      </c>
      <c r="F171" s="121" t="s">
        <v>1035</v>
      </c>
      <c r="G171" s="129" t="s">
        <v>1797</v>
      </c>
      <c r="H171" s="121" t="s">
        <v>1798</v>
      </c>
      <c r="I171" s="124"/>
      <c r="J171" s="124"/>
    </row>
    <row r="172" spans="1:10">
      <c r="A172" s="121" t="s">
        <v>580</v>
      </c>
      <c r="B172" s="121" t="s">
        <v>581</v>
      </c>
      <c r="C172" s="121" t="s">
        <v>2022</v>
      </c>
      <c r="D172" s="121" t="s">
        <v>2023</v>
      </c>
      <c r="E172" s="121" t="s">
        <v>582</v>
      </c>
      <c r="F172" s="121" t="s">
        <v>583</v>
      </c>
      <c r="G172" s="129" t="s">
        <v>1805</v>
      </c>
      <c r="H172" s="121" t="s">
        <v>1806</v>
      </c>
      <c r="I172" s="124"/>
      <c r="J172" s="124"/>
    </row>
    <row r="173" spans="1:10">
      <c r="A173" s="121"/>
      <c r="B173" s="121"/>
      <c r="C173" s="121"/>
      <c r="D173" s="121"/>
      <c r="E173" s="121" t="s">
        <v>584</v>
      </c>
      <c r="F173" s="121" t="s">
        <v>585</v>
      </c>
      <c r="G173" s="129" t="s">
        <v>1805</v>
      </c>
      <c r="H173" s="121" t="s">
        <v>1806</v>
      </c>
      <c r="I173" s="124"/>
      <c r="J173" s="124"/>
    </row>
    <row r="174" spans="1:10">
      <c r="A174" s="121"/>
      <c r="B174" s="121"/>
      <c r="C174" s="121"/>
      <c r="D174" s="121"/>
      <c r="E174" s="121" t="s">
        <v>586</v>
      </c>
      <c r="F174" s="121" t="s">
        <v>746</v>
      </c>
      <c r="G174" s="129" t="s">
        <v>1805</v>
      </c>
      <c r="H174" s="121" t="s">
        <v>1806</v>
      </c>
      <c r="I174" s="124"/>
      <c r="J174" s="124"/>
    </row>
    <row r="175" spans="1:10">
      <c r="A175" s="121"/>
      <c r="B175" s="121"/>
      <c r="C175" s="121"/>
      <c r="D175" s="121"/>
      <c r="E175" s="121" t="s">
        <v>1915</v>
      </c>
      <c r="F175" s="121" t="s">
        <v>550</v>
      </c>
      <c r="G175" s="129" t="s">
        <v>1805</v>
      </c>
      <c r="H175" s="121" t="s">
        <v>1806</v>
      </c>
      <c r="I175" s="124"/>
      <c r="J175" s="124"/>
    </row>
    <row r="176" spans="1:10">
      <c r="A176" s="121"/>
      <c r="B176" s="121"/>
      <c r="C176" s="121"/>
      <c r="D176" s="121"/>
      <c r="E176" s="121" t="s">
        <v>587</v>
      </c>
      <c r="F176" s="121" t="s">
        <v>588</v>
      </c>
      <c r="G176" s="129" t="s">
        <v>1805</v>
      </c>
      <c r="H176" s="121" t="s">
        <v>1806</v>
      </c>
      <c r="I176" s="124"/>
      <c r="J176" s="124"/>
    </row>
    <row r="177" spans="1:10">
      <c r="A177" s="121"/>
      <c r="B177" s="121"/>
      <c r="C177" s="121"/>
      <c r="D177" s="121"/>
      <c r="E177" s="121" t="s">
        <v>1916</v>
      </c>
      <c r="F177" s="121" t="s">
        <v>1917</v>
      </c>
      <c r="G177" s="129" t="s">
        <v>1805</v>
      </c>
      <c r="H177" s="121" t="s">
        <v>1806</v>
      </c>
      <c r="I177" s="124"/>
      <c r="J177" s="124"/>
    </row>
    <row r="178" spans="1:10">
      <c r="A178" s="121" t="s">
        <v>589</v>
      </c>
      <c r="B178" s="121" t="s">
        <v>590</v>
      </c>
      <c r="C178" s="121" t="s">
        <v>2024</v>
      </c>
      <c r="D178" s="121" t="s">
        <v>2025</v>
      </c>
      <c r="E178" s="121" t="s">
        <v>591</v>
      </c>
      <c r="F178" s="121" t="s">
        <v>592</v>
      </c>
      <c r="G178" s="129" t="s">
        <v>1817</v>
      </c>
      <c r="H178" s="121" t="s">
        <v>1818</v>
      </c>
      <c r="I178" s="124"/>
      <c r="J178" s="124"/>
    </row>
    <row r="179" spans="1:10">
      <c r="A179" s="121"/>
      <c r="B179" s="121"/>
      <c r="C179" s="121"/>
      <c r="D179" s="121"/>
      <c r="E179" s="121" t="s">
        <v>593</v>
      </c>
      <c r="F179" s="121" t="s">
        <v>594</v>
      </c>
      <c r="G179" s="129" t="s">
        <v>1817</v>
      </c>
      <c r="H179" s="121" t="s">
        <v>1818</v>
      </c>
      <c r="I179" s="124"/>
      <c r="J179" s="124"/>
    </row>
    <row r="180" spans="1:10">
      <c r="A180" s="121"/>
      <c r="B180" s="121"/>
      <c r="C180" s="121"/>
      <c r="D180" s="121"/>
      <c r="E180" s="121" t="s">
        <v>595</v>
      </c>
      <c r="F180" s="121" t="s">
        <v>596</v>
      </c>
      <c r="G180" s="129" t="s">
        <v>1819</v>
      </c>
      <c r="H180" s="121" t="s">
        <v>1820</v>
      </c>
      <c r="I180" s="124"/>
      <c r="J180" s="124"/>
    </row>
    <row r="181" spans="1:10">
      <c r="A181" s="121"/>
      <c r="B181" s="121"/>
      <c r="C181" s="121"/>
      <c r="D181" s="121"/>
      <c r="E181" s="121" t="s">
        <v>597</v>
      </c>
      <c r="F181" s="121" t="s">
        <v>598</v>
      </c>
      <c r="G181" s="129" t="s">
        <v>1817</v>
      </c>
      <c r="H181" s="121" t="s">
        <v>1818</v>
      </c>
      <c r="I181" s="124"/>
      <c r="J181" s="124"/>
    </row>
    <row r="182" spans="1:10">
      <c r="A182" s="121"/>
      <c r="B182" s="121"/>
      <c r="C182" s="121"/>
      <c r="D182" s="121"/>
      <c r="E182" s="121" t="s">
        <v>599</v>
      </c>
      <c r="F182" s="121" t="s">
        <v>600</v>
      </c>
      <c r="G182" s="129" t="s">
        <v>1817</v>
      </c>
      <c r="H182" s="121" t="s">
        <v>1818</v>
      </c>
      <c r="I182" s="124"/>
      <c r="J182" s="124"/>
    </row>
    <row r="183" spans="1:10">
      <c r="A183" s="121"/>
      <c r="B183" s="121"/>
      <c r="C183" s="121"/>
      <c r="D183" s="121"/>
      <c r="E183" s="121" t="s">
        <v>601</v>
      </c>
      <c r="F183" s="121" t="s">
        <v>602</v>
      </c>
      <c r="G183" s="129" t="s">
        <v>1817</v>
      </c>
      <c r="H183" s="121" t="s">
        <v>1818</v>
      </c>
      <c r="I183" s="124"/>
      <c r="J183" s="124"/>
    </row>
    <row r="184" spans="1:10">
      <c r="A184" s="121"/>
      <c r="B184" s="121"/>
      <c r="C184" s="121"/>
      <c r="D184" s="121"/>
      <c r="E184" s="121" t="s">
        <v>777</v>
      </c>
      <c r="F184" s="121" t="s">
        <v>778</v>
      </c>
      <c r="G184" s="129" t="s">
        <v>1817</v>
      </c>
      <c r="H184" s="121" t="s">
        <v>1818</v>
      </c>
      <c r="I184" s="124"/>
      <c r="J184" s="124"/>
    </row>
    <row r="185" spans="1:10">
      <c r="A185" s="121"/>
      <c r="B185" s="121"/>
      <c r="C185" s="121"/>
      <c r="D185" s="121"/>
      <c r="E185" s="121" t="s">
        <v>1036</v>
      </c>
      <c r="F185" s="121" t="s">
        <v>1037</v>
      </c>
      <c r="G185" s="129" t="s">
        <v>1817</v>
      </c>
      <c r="H185" s="121" t="s">
        <v>1818</v>
      </c>
      <c r="I185" s="124"/>
      <c r="J185" s="124"/>
    </row>
    <row r="186" spans="1:10">
      <c r="A186" s="121"/>
      <c r="B186" s="121"/>
      <c r="C186" s="121"/>
      <c r="D186" s="121"/>
      <c r="E186" s="121" t="s">
        <v>603</v>
      </c>
      <c r="F186" s="121" t="s">
        <v>604</v>
      </c>
      <c r="G186" s="129" t="s">
        <v>1817</v>
      </c>
      <c r="H186" s="121" t="s">
        <v>1818</v>
      </c>
      <c r="I186" s="124"/>
      <c r="J186" s="124"/>
    </row>
    <row r="187" spans="1:10">
      <c r="A187" s="121"/>
      <c r="B187" s="121"/>
      <c r="C187" s="121"/>
      <c r="D187" s="121"/>
      <c r="E187" s="121" t="s">
        <v>605</v>
      </c>
      <c r="F187" s="121" t="s">
        <v>606</v>
      </c>
      <c r="G187" s="129" t="s">
        <v>1817</v>
      </c>
      <c r="H187" s="121" t="s">
        <v>1818</v>
      </c>
      <c r="I187" s="124"/>
      <c r="J187" s="124"/>
    </row>
    <row r="188" spans="1:10">
      <c r="A188" s="121"/>
      <c r="B188" s="121"/>
      <c r="C188" s="121"/>
      <c r="D188" s="121"/>
      <c r="E188" s="121" t="s">
        <v>1038</v>
      </c>
      <c r="F188" s="121" t="s">
        <v>1918</v>
      </c>
      <c r="G188" s="129" t="s">
        <v>1817</v>
      </c>
      <c r="H188" s="121" t="s">
        <v>1818</v>
      </c>
      <c r="I188" s="124"/>
      <c r="J188" s="124"/>
    </row>
    <row r="189" spans="1:10">
      <c r="A189" s="121"/>
      <c r="B189" s="121"/>
      <c r="C189" s="121"/>
      <c r="D189" s="121"/>
      <c r="E189" s="121" t="s">
        <v>1919</v>
      </c>
      <c r="F189" s="121" t="s">
        <v>1920</v>
      </c>
      <c r="G189" s="129" t="s">
        <v>1817</v>
      </c>
      <c r="H189" s="121" t="s">
        <v>1818</v>
      </c>
      <c r="I189" s="124"/>
      <c r="J189" s="124"/>
    </row>
    <row r="190" spans="1:10">
      <c r="A190" s="121"/>
      <c r="B190" s="121"/>
      <c r="C190" s="121"/>
      <c r="D190" s="121"/>
      <c r="E190" s="121" t="s">
        <v>2858</v>
      </c>
      <c r="F190" s="121" t="s">
        <v>2832</v>
      </c>
      <c r="G190" s="129" t="s">
        <v>1817</v>
      </c>
      <c r="H190" s="121" t="s">
        <v>1818</v>
      </c>
      <c r="I190" s="124"/>
      <c r="J190" s="124"/>
    </row>
    <row r="191" spans="1:10" ht="15" hidden="1" customHeight="1">
      <c r="A191" s="121"/>
      <c r="B191" s="121"/>
      <c r="C191" s="121"/>
      <c r="D191" s="121"/>
      <c r="E191" s="121"/>
      <c r="F191" s="121"/>
      <c r="G191" s="129" t="s">
        <v>1799</v>
      </c>
      <c r="H191" s="121" t="s">
        <v>1800</v>
      </c>
      <c r="I191" s="124"/>
      <c r="J191" s="124"/>
    </row>
    <row r="192" spans="1:10">
      <c r="A192" s="121"/>
      <c r="B192" s="121"/>
      <c r="C192" s="121"/>
      <c r="D192" s="121"/>
      <c r="E192" s="121" t="s">
        <v>3077</v>
      </c>
      <c r="F192" s="121" t="s">
        <v>3078</v>
      </c>
      <c r="G192" s="129" t="s">
        <v>1817</v>
      </c>
      <c r="H192" s="121" t="s">
        <v>1818</v>
      </c>
      <c r="I192" s="124"/>
      <c r="J192" s="124"/>
    </row>
    <row r="193" spans="1:10" ht="15" hidden="1" customHeight="1">
      <c r="A193" s="121"/>
      <c r="B193" s="121"/>
      <c r="C193" s="121"/>
      <c r="D193" s="121"/>
      <c r="E193" s="121"/>
      <c r="F193" s="121"/>
      <c r="G193" s="129" t="s">
        <v>1799</v>
      </c>
      <c r="H193" s="121" t="s">
        <v>1800</v>
      </c>
      <c r="I193" s="124"/>
      <c r="J193" s="124"/>
    </row>
    <row r="194" spans="1:10">
      <c r="A194" s="121" t="s">
        <v>608</v>
      </c>
      <c r="B194" s="121" t="s">
        <v>609</v>
      </c>
      <c r="C194" s="121" t="s">
        <v>2022</v>
      </c>
      <c r="D194" s="121" t="s">
        <v>2023</v>
      </c>
      <c r="E194" s="121" t="s">
        <v>610</v>
      </c>
      <c r="F194" s="121" t="s">
        <v>611</v>
      </c>
      <c r="G194" s="129" t="s">
        <v>1797</v>
      </c>
      <c r="H194" s="121" t="s">
        <v>1798</v>
      </c>
      <c r="I194" s="124"/>
      <c r="J194" s="124"/>
    </row>
    <row r="195" spans="1:10">
      <c r="A195" s="121"/>
      <c r="B195" s="121"/>
      <c r="C195" s="121"/>
      <c r="D195" s="121"/>
      <c r="E195" s="121" t="s">
        <v>612</v>
      </c>
      <c r="F195" s="121" t="s">
        <v>748</v>
      </c>
      <c r="G195" s="129" t="s">
        <v>1797</v>
      </c>
      <c r="H195" s="121" t="s">
        <v>1798</v>
      </c>
      <c r="I195" s="124"/>
      <c r="J195" s="124"/>
    </row>
    <row r="196" spans="1:10">
      <c r="A196" s="121"/>
      <c r="B196" s="121"/>
      <c r="C196" s="121"/>
      <c r="D196" s="121"/>
      <c r="E196" s="121" t="s">
        <v>1921</v>
      </c>
      <c r="F196" s="121" t="s">
        <v>550</v>
      </c>
      <c r="G196" s="129" t="s">
        <v>1797</v>
      </c>
      <c r="H196" s="121" t="s">
        <v>1798</v>
      </c>
      <c r="I196" s="124"/>
      <c r="J196" s="124"/>
    </row>
    <row r="197" spans="1:10">
      <c r="A197" s="121" t="s">
        <v>613</v>
      </c>
      <c r="B197" s="121" t="s">
        <v>614</v>
      </c>
      <c r="C197" s="121" t="s">
        <v>2024</v>
      </c>
      <c r="D197" s="121" t="s">
        <v>2025</v>
      </c>
      <c r="E197" s="121" t="s">
        <v>615</v>
      </c>
      <c r="F197" s="121" t="s">
        <v>616</v>
      </c>
      <c r="G197" s="129" t="s">
        <v>1817</v>
      </c>
      <c r="H197" s="121" t="s">
        <v>1818</v>
      </c>
      <c r="I197" s="124"/>
      <c r="J197" s="124"/>
    </row>
    <row r="198" spans="1:10">
      <c r="A198" s="121"/>
      <c r="B198" s="121"/>
      <c r="C198" s="121"/>
      <c r="D198" s="121"/>
      <c r="E198" s="121" t="s">
        <v>617</v>
      </c>
      <c r="F198" s="121" t="s">
        <v>747</v>
      </c>
      <c r="G198" s="129" t="s">
        <v>1817</v>
      </c>
      <c r="H198" s="121" t="s">
        <v>1818</v>
      </c>
      <c r="I198" s="124"/>
      <c r="J198" s="124"/>
    </row>
    <row r="199" spans="1:10">
      <c r="A199" s="121"/>
      <c r="B199" s="121"/>
      <c r="C199" s="121"/>
      <c r="D199" s="121"/>
      <c r="E199" s="121" t="s">
        <v>1922</v>
      </c>
      <c r="F199" s="121" t="s">
        <v>550</v>
      </c>
      <c r="G199" s="129" t="s">
        <v>1817</v>
      </c>
      <c r="H199" s="121" t="s">
        <v>1818</v>
      </c>
      <c r="I199" s="124"/>
      <c r="J199" s="124"/>
    </row>
    <row r="200" spans="1:10">
      <c r="A200" s="121"/>
      <c r="B200" s="121"/>
      <c r="C200" s="121"/>
      <c r="D200" s="121"/>
      <c r="E200" s="121" t="s">
        <v>618</v>
      </c>
      <c r="F200" s="121" t="s">
        <v>619</v>
      </c>
      <c r="G200" s="129" t="s">
        <v>1817</v>
      </c>
      <c r="H200" s="121" t="s">
        <v>1818</v>
      </c>
      <c r="I200" s="124"/>
      <c r="J200" s="124"/>
    </row>
    <row r="201" spans="1:10">
      <c r="A201" s="121"/>
      <c r="B201" s="121"/>
      <c r="C201" s="121"/>
      <c r="D201" s="121"/>
      <c r="E201" s="121" t="s">
        <v>1039</v>
      </c>
      <c r="F201" s="121" t="s">
        <v>1923</v>
      </c>
      <c r="G201" s="129" t="s">
        <v>1817</v>
      </c>
      <c r="H201" s="121" t="s">
        <v>1818</v>
      </c>
      <c r="I201" s="124"/>
      <c r="J201" s="124"/>
    </row>
    <row r="202" spans="1:10">
      <c r="A202" s="121"/>
      <c r="B202" s="121"/>
      <c r="C202" s="121"/>
      <c r="D202" s="121"/>
      <c r="E202" s="121" t="s">
        <v>1924</v>
      </c>
      <c r="F202" s="121" t="s">
        <v>1920</v>
      </c>
      <c r="G202" s="129" t="s">
        <v>1817</v>
      </c>
      <c r="H202" s="121" t="s">
        <v>1818</v>
      </c>
      <c r="I202" s="124"/>
      <c r="J202" s="124"/>
    </row>
    <row r="203" spans="1:10">
      <c r="A203" s="121" t="s">
        <v>622</v>
      </c>
      <c r="B203" s="121" t="s">
        <v>623</v>
      </c>
      <c r="C203" s="121" t="s">
        <v>2014</v>
      </c>
      <c r="D203" s="121" t="s">
        <v>2015</v>
      </c>
      <c r="E203" s="121" t="s">
        <v>1925</v>
      </c>
      <c r="F203" s="121" t="s">
        <v>1926</v>
      </c>
      <c r="G203" s="129" t="s">
        <v>1799</v>
      </c>
      <c r="H203" s="121" t="s">
        <v>1800</v>
      </c>
      <c r="I203" s="124"/>
      <c r="J203" s="124"/>
    </row>
    <row r="204" spans="1:10">
      <c r="A204" s="121"/>
      <c r="B204" s="121"/>
      <c r="C204" s="121"/>
      <c r="D204" s="121"/>
      <c r="E204" s="121" t="s">
        <v>624</v>
      </c>
      <c r="F204" s="121" t="s">
        <v>1927</v>
      </c>
      <c r="G204" s="129" t="s">
        <v>1799</v>
      </c>
      <c r="H204" s="121" t="s">
        <v>1800</v>
      </c>
      <c r="I204" s="124"/>
      <c r="J204" s="124"/>
    </row>
    <row r="205" spans="1:10">
      <c r="A205" s="121"/>
      <c r="B205" s="121"/>
      <c r="C205" s="121"/>
      <c r="D205" s="121"/>
      <c r="E205" s="121" t="s">
        <v>1928</v>
      </c>
      <c r="F205" s="121" t="s">
        <v>1902</v>
      </c>
      <c r="G205" s="129" t="s">
        <v>1799</v>
      </c>
      <c r="H205" s="121" t="s">
        <v>1800</v>
      </c>
      <c r="I205" s="124"/>
      <c r="J205" s="124"/>
    </row>
    <row r="206" spans="1:10">
      <c r="A206" s="121"/>
      <c r="B206" s="121"/>
      <c r="C206" s="121"/>
      <c r="D206" s="121"/>
      <c r="E206" s="121" t="s">
        <v>625</v>
      </c>
      <c r="F206" s="121" t="s">
        <v>626</v>
      </c>
      <c r="G206" s="129" t="s">
        <v>1799</v>
      </c>
      <c r="H206" s="121" t="s">
        <v>1800</v>
      </c>
      <c r="I206" s="124"/>
      <c r="J206" s="124"/>
    </row>
    <row r="207" spans="1:10">
      <c r="A207" s="121"/>
      <c r="B207" s="121"/>
      <c r="C207" s="121"/>
      <c r="D207" s="121"/>
      <c r="E207" s="121" t="s">
        <v>627</v>
      </c>
      <c r="F207" s="121" t="s">
        <v>1929</v>
      </c>
      <c r="G207" s="129" t="s">
        <v>1799</v>
      </c>
      <c r="H207" s="121" t="s">
        <v>1800</v>
      </c>
      <c r="I207" s="124"/>
      <c r="J207" s="124"/>
    </row>
    <row r="208" spans="1:10">
      <c r="A208" s="121"/>
      <c r="B208" s="121"/>
      <c r="C208" s="121"/>
      <c r="D208" s="121"/>
      <c r="E208" s="121" t="s">
        <v>628</v>
      </c>
      <c r="F208" s="121" t="s">
        <v>629</v>
      </c>
      <c r="G208" s="129" t="s">
        <v>1799</v>
      </c>
      <c r="H208" s="121" t="s">
        <v>1800</v>
      </c>
      <c r="I208" s="124"/>
      <c r="J208" s="124"/>
    </row>
    <row r="209" spans="1:10">
      <c r="A209" s="121"/>
      <c r="B209" s="121"/>
      <c r="C209" s="121"/>
      <c r="D209" s="121"/>
      <c r="E209" s="121" t="s">
        <v>630</v>
      </c>
      <c r="F209" s="121" t="s">
        <v>631</v>
      </c>
      <c r="G209" s="129" t="s">
        <v>1799</v>
      </c>
      <c r="H209" s="121" t="s">
        <v>1800</v>
      </c>
      <c r="I209" s="124"/>
      <c r="J209" s="124"/>
    </row>
    <row r="210" spans="1:10">
      <c r="A210" s="121"/>
      <c r="B210" s="121"/>
      <c r="C210" s="121"/>
      <c r="D210" s="121"/>
      <c r="E210" s="121" t="s">
        <v>2859</v>
      </c>
      <c r="F210" s="121" t="s">
        <v>2860</v>
      </c>
      <c r="G210" s="129" t="s">
        <v>1799</v>
      </c>
      <c r="H210" s="121" t="s">
        <v>1800</v>
      </c>
      <c r="I210" s="124"/>
      <c r="J210" s="124"/>
    </row>
    <row r="211" spans="1:10">
      <c r="A211" s="121" t="s">
        <v>632</v>
      </c>
      <c r="B211" s="121" t="s">
        <v>633</v>
      </c>
      <c r="C211" s="121" t="s">
        <v>2020</v>
      </c>
      <c r="D211" s="121" t="s">
        <v>2021</v>
      </c>
      <c r="E211" s="121" t="s">
        <v>634</v>
      </c>
      <c r="F211" s="121" t="s">
        <v>635</v>
      </c>
      <c r="G211" s="129" t="s">
        <v>1803</v>
      </c>
      <c r="H211" s="121" t="s">
        <v>1804</v>
      </c>
      <c r="I211" s="124"/>
      <c r="J211" s="124"/>
    </row>
    <row r="212" spans="1:10">
      <c r="A212" s="121"/>
      <c r="B212" s="121"/>
      <c r="C212" s="121"/>
      <c r="D212" s="121"/>
      <c r="E212" s="121" t="s">
        <v>637</v>
      </c>
      <c r="F212" s="121" t="s">
        <v>2861</v>
      </c>
      <c r="G212" s="129" t="s">
        <v>1803</v>
      </c>
      <c r="H212" s="121" t="s">
        <v>1804</v>
      </c>
      <c r="I212" s="124"/>
      <c r="J212" s="124"/>
    </row>
    <row r="213" spans="1:10">
      <c r="A213" s="121"/>
      <c r="B213" s="121"/>
      <c r="C213" s="121"/>
      <c r="D213" s="121"/>
      <c r="E213" s="121" t="s">
        <v>638</v>
      </c>
      <c r="F213" s="121" t="s">
        <v>639</v>
      </c>
      <c r="G213" s="129" t="s">
        <v>1803</v>
      </c>
      <c r="H213" s="121" t="s">
        <v>1804</v>
      </c>
      <c r="I213" s="124"/>
      <c r="J213" s="124"/>
    </row>
    <row r="214" spans="1:10">
      <c r="A214" s="121"/>
      <c r="B214" s="121"/>
      <c r="C214" s="121"/>
      <c r="D214" s="121"/>
      <c r="E214" s="121" t="s">
        <v>640</v>
      </c>
      <c r="F214" s="121" t="s">
        <v>641</v>
      </c>
      <c r="G214" s="129" t="s">
        <v>1803</v>
      </c>
      <c r="H214" s="121" t="s">
        <v>1804</v>
      </c>
      <c r="I214" s="124"/>
      <c r="J214" s="124"/>
    </row>
    <row r="215" spans="1:10">
      <c r="A215" s="121"/>
      <c r="B215" s="121"/>
      <c r="C215" s="121"/>
      <c r="D215" s="121"/>
      <c r="E215" s="121" t="s">
        <v>642</v>
      </c>
      <c r="F215" s="121" t="s">
        <v>643</v>
      </c>
      <c r="G215" s="129" t="s">
        <v>1803</v>
      </c>
      <c r="H215" s="121" t="s">
        <v>1804</v>
      </c>
      <c r="I215" s="124"/>
      <c r="J215" s="124"/>
    </row>
    <row r="216" spans="1:10">
      <c r="A216" s="121"/>
      <c r="B216" s="121"/>
      <c r="C216" s="121"/>
      <c r="D216" s="121"/>
      <c r="E216" s="121" t="s">
        <v>644</v>
      </c>
      <c r="F216" s="121" t="s">
        <v>645</v>
      </c>
      <c r="G216" s="129" t="s">
        <v>1803</v>
      </c>
      <c r="H216" s="121" t="s">
        <v>1804</v>
      </c>
      <c r="I216" s="124"/>
      <c r="J216" s="124"/>
    </row>
    <row r="217" spans="1:10">
      <c r="A217" s="121"/>
      <c r="B217" s="121"/>
      <c r="C217" s="121"/>
      <c r="D217" s="121"/>
      <c r="E217" s="121" t="s">
        <v>646</v>
      </c>
      <c r="F217" s="121" t="s">
        <v>647</v>
      </c>
      <c r="G217" s="129" t="s">
        <v>1803</v>
      </c>
      <c r="H217" s="121" t="s">
        <v>1804</v>
      </c>
      <c r="I217" s="124"/>
      <c r="J217" s="124"/>
    </row>
    <row r="218" spans="1:10">
      <c r="A218" s="121"/>
      <c r="B218" s="121"/>
      <c r="C218" s="121"/>
      <c r="D218" s="121"/>
      <c r="E218" s="121" t="s">
        <v>977</v>
      </c>
      <c r="F218" s="121" t="s">
        <v>978</v>
      </c>
      <c r="G218" s="129" t="s">
        <v>1803</v>
      </c>
      <c r="H218" s="121" t="s">
        <v>1804</v>
      </c>
      <c r="I218" s="124"/>
      <c r="J218" s="124"/>
    </row>
    <row r="219" spans="1:10">
      <c r="A219" s="121"/>
      <c r="B219" s="121"/>
      <c r="C219" s="121"/>
      <c r="D219" s="121"/>
      <c r="E219" s="121" t="s">
        <v>1930</v>
      </c>
      <c r="F219" s="121" t="s">
        <v>1931</v>
      </c>
      <c r="G219" s="129" t="s">
        <v>1803</v>
      </c>
      <c r="H219" s="121" t="s">
        <v>1804</v>
      </c>
      <c r="I219" s="124"/>
      <c r="J219" s="124"/>
    </row>
    <row r="220" spans="1:10">
      <c r="A220" s="121"/>
      <c r="B220" s="121"/>
      <c r="C220" s="121"/>
      <c r="D220" s="121"/>
      <c r="E220" s="121" t="s">
        <v>1932</v>
      </c>
      <c r="F220" s="121" t="s">
        <v>1902</v>
      </c>
      <c r="G220" s="129" t="s">
        <v>1803</v>
      </c>
      <c r="H220" s="121" t="s">
        <v>1804</v>
      </c>
      <c r="I220" s="124"/>
      <c r="J220" s="124"/>
    </row>
    <row r="221" spans="1:10">
      <c r="A221" s="121"/>
      <c r="B221" s="121"/>
      <c r="C221" s="121"/>
      <c r="D221" s="121"/>
      <c r="E221" s="121" t="s">
        <v>2862</v>
      </c>
      <c r="F221" s="121" t="s">
        <v>2863</v>
      </c>
      <c r="G221" s="129" t="s">
        <v>1803</v>
      </c>
      <c r="H221" s="121" t="s">
        <v>1804</v>
      </c>
      <c r="I221" s="124"/>
      <c r="J221" s="124"/>
    </row>
    <row r="222" spans="1:10">
      <c r="A222" s="121"/>
      <c r="B222" s="121"/>
      <c r="C222" s="121"/>
      <c r="D222" s="121"/>
      <c r="E222" s="121" t="s">
        <v>648</v>
      </c>
      <c r="F222" s="121" t="s">
        <v>649</v>
      </c>
      <c r="G222" s="129" t="s">
        <v>1803</v>
      </c>
      <c r="H222" s="121" t="s">
        <v>1804</v>
      </c>
      <c r="I222" s="124"/>
      <c r="J222" s="124"/>
    </row>
    <row r="223" spans="1:10">
      <c r="A223" s="121"/>
      <c r="B223" s="121"/>
      <c r="C223" s="121"/>
      <c r="D223" s="121"/>
      <c r="E223" s="121" t="s">
        <v>650</v>
      </c>
      <c r="F223" s="121" t="s">
        <v>651</v>
      </c>
      <c r="G223" s="129" t="s">
        <v>1803</v>
      </c>
      <c r="H223" s="121" t="s">
        <v>1804</v>
      </c>
      <c r="I223" s="124"/>
      <c r="J223" s="124"/>
    </row>
    <row r="224" spans="1:10">
      <c r="A224" s="121"/>
      <c r="B224" s="121"/>
      <c r="C224" s="121"/>
      <c r="D224" s="121"/>
      <c r="E224" s="121" t="s">
        <v>1933</v>
      </c>
      <c r="F224" s="121" t="s">
        <v>2864</v>
      </c>
      <c r="G224" s="129" t="s">
        <v>1803</v>
      </c>
      <c r="H224" s="121" t="s">
        <v>1804</v>
      </c>
      <c r="I224" s="124"/>
      <c r="J224" s="124"/>
    </row>
    <row r="225" spans="1:10">
      <c r="A225" s="121"/>
      <c r="B225" s="121"/>
      <c r="C225" s="121"/>
      <c r="D225" s="121"/>
      <c r="E225" s="121" t="s">
        <v>2865</v>
      </c>
      <c r="F225" s="121" t="s">
        <v>2866</v>
      </c>
      <c r="G225" s="129" t="s">
        <v>1803</v>
      </c>
      <c r="H225" s="121" t="s">
        <v>1804</v>
      </c>
      <c r="I225" s="124"/>
      <c r="J225" s="124"/>
    </row>
    <row r="226" spans="1:10">
      <c r="A226" s="121" t="s">
        <v>652</v>
      </c>
      <c r="B226" s="121" t="s">
        <v>653</v>
      </c>
      <c r="C226" s="121" t="s">
        <v>2014</v>
      </c>
      <c r="D226" s="121" t="s">
        <v>2015</v>
      </c>
      <c r="E226" s="121" t="s">
        <v>654</v>
      </c>
      <c r="F226" s="121" t="s">
        <v>655</v>
      </c>
      <c r="G226" s="129" t="s">
        <v>1799</v>
      </c>
      <c r="H226" s="121" t="s">
        <v>1800</v>
      </c>
      <c r="I226" s="124"/>
      <c r="J226" s="124"/>
    </row>
    <row r="227" spans="1:10">
      <c r="A227" s="121"/>
      <c r="B227" s="121"/>
      <c r="C227" s="121"/>
      <c r="D227" s="121"/>
      <c r="E227" s="121" t="s">
        <v>656</v>
      </c>
      <c r="F227" s="121" t="s">
        <v>780</v>
      </c>
      <c r="G227" s="129" t="s">
        <v>1799</v>
      </c>
      <c r="H227" s="121" t="s">
        <v>1800</v>
      </c>
      <c r="I227" s="124"/>
      <c r="J227" s="124"/>
    </row>
    <row r="228" spans="1:10">
      <c r="A228" s="121"/>
      <c r="B228" s="121"/>
      <c r="C228" s="121"/>
      <c r="D228" s="121"/>
      <c r="E228" s="121" t="s">
        <v>657</v>
      </c>
      <c r="F228" s="121" t="s">
        <v>658</v>
      </c>
      <c r="G228" s="129" t="s">
        <v>1799</v>
      </c>
      <c r="H228" s="121" t="s">
        <v>1800</v>
      </c>
      <c r="I228" s="124"/>
      <c r="J228" s="124"/>
    </row>
    <row r="229" spans="1:10">
      <c r="A229" s="121"/>
      <c r="B229" s="121"/>
      <c r="C229" s="121"/>
      <c r="D229" s="121"/>
      <c r="E229" s="121" t="s">
        <v>1040</v>
      </c>
      <c r="F229" s="121" t="s">
        <v>1041</v>
      </c>
      <c r="G229" s="129" t="s">
        <v>1799</v>
      </c>
      <c r="H229" s="121" t="s">
        <v>1800</v>
      </c>
      <c r="I229" s="124"/>
      <c r="J229" s="124"/>
    </row>
    <row r="230" spans="1:10">
      <c r="A230" s="121"/>
      <c r="B230" s="121"/>
      <c r="C230" s="121"/>
      <c r="D230" s="121"/>
      <c r="E230" s="121" t="s">
        <v>659</v>
      </c>
      <c r="F230" s="121" t="s">
        <v>660</v>
      </c>
      <c r="G230" s="129" t="s">
        <v>1799</v>
      </c>
      <c r="H230" s="121" t="s">
        <v>1800</v>
      </c>
      <c r="I230" s="124"/>
      <c r="J230" s="124"/>
    </row>
    <row r="231" spans="1:10">
      <c r="A231" s="121"/>
      <c r="B231" s="121"/>
      <c r="C231" s="121"/>
      <c r="D231" s="121"/>
      <c r="E231" s="121" t="s">
        <v>1936</v>
      </c>
      <c r="F231" s="121" t="s">
        <v>2867</v>
      </c>
      <c r="G231" s="129" t="s">
        <v>1799</v>
      </c>
      <c r="H231" s="121" t="s">
        <v>1800</v>
      </c>
      <c r="I231" s="124"/>
      <c r="J231" s="124"/>
    </row>
    <row r="232" spans="1:10">
      <c r="A232" s="121" t="s">
        <v>661</v>
      </c>
      <c r="B232" s="121" t="s">
        <v>662</v>
      </c>
      <c r="C232" s="121" t="s">
        <v>2014</v>
      </c>
      <c r="D232" s="121" t="s">
        <v>2015</v>
      </c>
      <c r="E232" s="121" t="s">
        <v>663</v>
      </c>
      <c r="F232" s="121" t="s">
        <v>664</v>
      </c>
      <c r="G232" s="129" t="s">
        <v>1799</v>
      </c>
      <c r="H232" s="121" t="s">
        <v>1800</v>
      </c>
      <c r="I232" s="124"/>
      <c r="J232" s="124"/>
    </row>
    <row r="233" spans="1:10">
      <c r="A233" s="121"/>
      <c r="B233" s="121"/>
      <c r="C233" s="121"/>
      <c r="D233" s="121"/>
      <c r="E233" s="121" t="s">
        <v>665</v>
      </c>
      <c r="F233" s="121" t="s">
        <v>1938</v>
      </c>
      <c r="G233" s="129" t="s">
        <v>1799</v>
      </c>
      <c r="H233" s="121" t="s">
        <v>1800</v>
      </c>
      <c r="I233" s="124"/>
      <c r="J233" s="124"/>
    </row>
    <row r="234" spans="1:10">
      <c r="A234" s="121"/>
      <c r="B234" s="121"/>
      <c r="C234" s="121"/>
      <c r="D234" s="121"/>
      <c r="E234" s="121" t="s">
        <v>666</v>
      </c>
      <c r="F234" s="121" t="s">
        <v>667</v>
      </c>
      <c r="G234" s="129" t="s">
        <v>1799</v>
      </c>
      <c r="H234" s="121" t="s">
        <v>1800</v>
      </c>
      <c r="I234" s="124"/>
      <c r="J234" s="124"/>
    </row>
    <row r="235" spans="1:10">
      <c r="A235" s="121"/>
      <c r="B235" s="121"/>
      <c r="C235" s="121"/>
      <c r="D235" s="121"/>
      <c r="E235" s="121" t="s">
        <v>668</v>
      </c>
      <c r="F235" s="121" t="s">
        <v>669</v>
      </c>
      <c r="G235" s="129" t="s">
        <v>1799</v>
      </c>
      <c r="H235" s="121" t="s">
        <v>1800</v>
      </c>
      <c r="I235" s="124"/>
      <c r="J235" s="124"/>
    </row>
    <row r="236" spans="1:10">
      <c r="A236" s="121"/>
      <c r="B236" s="121"/>
      <c r="C236" s="121"/>
      <c r="D236" s="121"/>
      <c r="E236" s="121" t="s">
        <v>670</v>
      </c>
      <c r="F236" s="121" t="s">
        <v>671</v>
      </c>
      <c r="G236" s="129" t="s">
        <v>1799</v>
      </c>
      <c r="H236" s="121" t="s">
        <v>1800</v>
      </c>
      <c r="I236" s="124"/>
      <c r="J236" s="124"/>
    </row>
    <row r="237" spans="1:10">
      <c r="A237" s="121"/>
      <c r="B237" s="121"/>
      <c r="C237" s="121"/>
      <c r="D237" s="121"/>
      <c r="E237" s="121" t="s">
        <v>672</v>
      </c>
      <c r="F237" s="121" t="s">
        <v>1042</v>
      </c>
      <c r="G237" s="129" t="s">
        <v>1799</v>
      </c>
      <c r="H237" s="121" t="s">
        <v>1800</v>
      </c>
      <c r="I237" s="124"/>
      <c r="J237" s="124"/>
    </row>
    <row r="238" spans="1:10">
      <c r="A238" s="121"/>
      <c r="B238" s="121"/>
      <c r="C238" s="121"/>
      <c r="D238" s="121"/>
      <c r="E238" s="121" t="s">
        <v>673</v>
      </c>
      <c r="F238" s="121" t="s">
        <v>781</v>
      </c>
      <c r="G238" s="129" t="s">
        <v>1799</v>
      </c>
      <c r="H238" s="121" t="s">
        <v>1800</v>
      </c>
      <c r="I238" s="124"/>
      <c r="J238" s="124"/>
    </row>
    <row r="239" spans="1:10">
      <c r="A239" s="121"/>
      <c r="B239" s="121"/>
      <c r="C239" s="121"/>
      <c r="D239" s="121"/>
      <c r="E239" s="121" t="s">
        <v>674</v>
      </c>
      <c r="F239" s="121" t="s">
        <v>782</v>
      </c>
      <c r="G239" s="129" t="s">
        <v>1799</v>
      </c>
      <c r="H239" s="121" t="s">
        <v>1800</v>
      </c>
      <c r="I239" s="124"/>
      <c r="J239" s="124"/>
    </row>
    <row r="240" spans="1:10">
      <c r="A240" s="121"/>
      <c r="B240" s="121"/>
      <c r="C240" s="121"/>
      <c r="D240" s="121"/>
      <c r="E240" s="121" t="s">
        <v>675</v>
      </c>
      <c r="F240" s="121" t="s">
        <v>783</v>
      </c>
      <c r="G240" s="129" t="s">
        <v>1799</v>
      </c>
      <c r="H240" s="121" t="s">
        <v>1800</v>
      </c>
      <c r="I240" s="124"/>
      <c r="J240" s="124"/>
    </row>
    <row r="241" spans="1:10">
      <c r="A241" s="121"/>
      <c r="B241" s="121"/>
      <c r="C241" s="121"/>
      <c r="D241" s="121"/>
      <c r="E241" s="121" t="s">
        <v>676</v>
      </c>
      <c r="F241" s="121" t="s">
        <v>677</v>
      </c>
      <c r="G241" s="129" t="s">
        <v>1799</v>
      </c>
      <c r="H241" s="121" t="s">
        <v>1800</v>
      </c>
      <c r="I241" s="124"/>
      <c r="J241" s="124"/>
    </row>
    <row r="242" spans="1:10">
      <c r="A242" s="121"/>
      <c r="B242" s="121"/>
      <c r="C242" s="121"/>
      <c r="D242" s="121"/>
      <c r="E242" s="121" t="s">
        <v>678</v>
      </c>
      <c r="F242" s="121" t="s">
        <v>1939</v>
      </c>
      <c r="G242" s="129" t="s">
        <v>1799</v>
      </c>
      <c r="H242" s="121" t="s">
        <v>1800</v>
      </c>
      <c r="I242" s="124"/>
      <c r="J242" s="124"/>
    </row>
    <row r="243" spans="1:10">
      <c r="A243" s="121"/>
      <c r="B243" s="121"/>
      <c r="C243" s="121"/>
      <c r="D243" s="121"/>
      <c r="E243" s="121" t="s">
        <v>679</v>
      </c>
      <c r="F243" s="121" t="s">
        <v>784</v>
      </c>
      <c r="G243" s="129" t="s">
        <v>1799</v>
      </c>
      <c r="H243" s="121" t="s">
        <v>1800</v>
      </c>
      <c r="I243" s="124"/>
      <c r="J243" s="124"/>
    </row>
    <row r="244" spans="1:10">
      <c r="A244" s="121"/>
      <c r="B244" s="121"/>
      <c r="C244" s="121"/>
      <c r="D244" s="121"/>
      <c r="E244" s="121" t="s">
        <v>680</v>
      </c>
      <c r="F244" s="121" t="s">
        <v>681</v>
      </c>
      <c r="G244" s="129" t="s">
        <v>1799</v>
      </c>
      <c r="H244" s="121" t="s">
        <v>1800</v>
      </c>
      <c r="I244" s="124"/>
      <c r="J244" s="124"/>
    </row>
    <row r="245" spans="1:10">
      <c r="A245" s="121"/>
      <c r="B245" s="121"/>
      <c r="C245" s="121"/>
      <c r="D245" s="121"/>
      <c r="E245" s="121" t="s">
        <v>682</v>
      </c>
      <c r="F245" s="121" t="s">
        <v>683</v>
      </c>
      <c r="G245" s="129" t="s">
        <v>1799</v>
      </c>
      <c r="H245" s="121" t="s">
        <v>1800</v>
      </c>
      <c r="I245" s="124"/>
      <c r="J245" s="124"/>
    </row>
    <row r="246" spans="1:10">
      <c r="A246" s="121"/>
      <c r="B246" s="121"/>
      <c r="C246" s="121"/>
      <c r="D246" s="121"/>
      <c r="E246" s="121" t="s">
        <v>971</v>
      </c>
      <c r="F246" s="121" t="s">
        <v>972</v>
      </c>
      <c r="G246" s="129" t="s">
        <v>1799</v>
      </c>
      <c r="H246" s="121" t="s">
        <v>1800</v>
      </c>
      <c r="I246" s="124"/>
      <c r="J246" s="124"/>
    </row>
    <row r="247" spans="1:10">
      <c r="A247" s="121"/>
      <c r="B247" s="121"/>
      <c r="C247" s="121"/>
      <c r="D247" s="121"/>
      <c r="E247" s="121" t="s">
        <v>973</v>
      </c>
      <c r="F247" s="121" t="s">
        <v>974</v>
      </c>
      <c r="G247" s="129" t="s">
        <v>1799</v>
      </c>
      <c r="H247" s="121" t="s">
        <v>1800</v>
      </c>
      <c r="I247" s="124"/>
      <c r="J247" s="124"/>
    </row>
    <row r="248" spans="1:10">
      <c r="A248" s="121"/>
      <c r="B248" s="121"/>
      <c r="C248" s="121"/>
      <c r="D248" s="121"/>
      <c r="E248" s="121" t="s">
        <v>975</v>
      </c>
      <c r="F248" s="121" t="s">
        <v>976</v>
      </c>
      <c r="G248" s="129" t="s">
        <v>1799</v>
      </c>
      <c r="H248" s="121" t="s">
        <v>1800</v>
      </c>
      <c r="I248" s="124"/>
      <c r="J248" s="124"/>
    </row>
    <row r="249" spans="1:10">
      <c r="A249" s="121"/>
      <c r="B249" s="121"/>
      <c r="C249" s="121"/>
      <c r="D249" s="121"/>
      <c r="E249" s="121" t="s">
        <v>1043</v>
      </c>
      <c r="F249" s="121" t="s">
        <v>1044</v>
      </c>
      <c r="G249" s="129" t="s">
        <v>1799</v>
      </c>
      <c r="H249" s="121" t="s">
        <v>1800</v>
      </c>
      <c r="I249" s="124"/>
      <c r="J249" s="124"/>
    </row>
    <row r="250" spans="1:10">
      <c r="A250" s="121"/>
      <c r="B250" s="121"/>
      <c r="C250" s="121"/>
      <c r="D250" s="121"/>
      <c r="E250" s="121" t="s">
        <v>1045</v>
      </c>
      <c r="F250" s="121" t="s">
        <v>1046</v>
      </c>
      <c r="G250" s="129" t="s">
        <v>1799</v>
      </c>
      <c r="H250" s="121" t="s">
        <v>1800</v>
      </c>
      <c r="I250" s="124"/>
      <c r="J250" s="124"/>
    </row>
    <row r="251" spans="1:10">
      <c r="A251" s="121"/>
      <c r="B251" s="121"/>
      <c r="C251" s="121"/>
      <c r="D251" s="121"/>
      <c r="E251" s="121" t="s">
        <v>1940</v>
      </c>
      <c r="F251" s="121" t="s">
        <v>1941</v>
      </c>
      <c r="G251" s="129" t="s">
        <v>1799</v>
      </c>
      <c r="H251" s="121" t="s">
        <v>1800</v>
      </c>
      <c r="I251" s="124"/>
      <c r="J251" s="124"/>
    </row>
    <row r="252" spans="1:10">
      <c r="A252" s="121"/>
      <c r="B252" s="121"/>
      <c r="C252" s="121"/>
      <c r="D252" s="121"/>
      <c r="E252" s="121" t="s">
        <v>1942</v>
      </c>
      <c r="F252" s="121" t="s">
        <v>1943</v>
      </c>
      <c r="G252" s="129" t="s">
        <v>1799</v>
      </c>
      <c r="H252" s="121" t="s">
        <v>1800</v>
      </c>
      <c r="I252" s="124"/>
      <c r="J252" s="124"/>
    </row>
    <row r="253" spans="1:10">
      <c r="A253" s="121" t="s">
        <v>684</v>
      </c>
      <c r="B253" s="121" t="s">
        <v>685</v>
      </c>
      <c r="C253" s="121" t="s">
        <v>2014</v>
      </c>
      <c r="D253" s="121" t="s">
        <v>2015</v>
      </c>
      <c r="E253" s="121" t="s">
        <v>686</v>
      </c>
      <c r="F253" s="121" t="s">
        <v>687</v>
      </c>
      <c r="G253" s="129" t="s">
        <v>1815</v>
      </c>
      <c r="H253" s="121" t="s">
        <v>1816</v>
      </c>
      <c r="I253" s="124"/>
      <c r="J253" s="124"/>
    </row>
    <row r="254" spans="1:10">
      <c r="A254" s="121"/>
      <c r="B254" s="121"/>
      <c r="C254" s="121"/>
      <c r="D254" s="121"/>
      <c r="E254" s="121" t="s">
        <v>688</v>
      </c>
      <c r="F254" s="121" t="s">
        <v>689</v>
      </c>
      <c r="G254" s="129" t="s">
        <v>1799</v>
      </c>
      <c r="H254" s="121" t="s">
        <v>1800</v>
      </c>
      <c r="I254" s="124"/>
      <c r="J254" s="124"/>
    </row>
    <row r="255" spans="1:10">
      <c r="A255" s="121"/>
      <c r="B255" s="121"/>
      <c r="C255" s="121"/>
      <c r="D255" s="121"/>
      <c r="E255" s="121" t="s">
        <v>690</v>
      </c>
      <c r="F255" s="121" t="s">
        <v>691</v>
      </c>
      <c r="G255" s="129" t="s">
        <v>1799</v>
      </c>
      <c r="H255" s="121" t="s">
        <v>1800</v>
      </c>
      <c r="I255" s="124"/>
      <c r="J255" s="124"/>
    </row>
    <row r="256" spans="1:10">
      <c r="A256" s="121"/>
      <c r="B256" s="121"/>
      <c r="C256" s="121"/>
      <c r="D256" s="121"/>
      <c r="E256" s="121" t="s">
        <v>692</v>
      </c>
      <c r="F256" s="121" t="s">
        <v>693</v>
      </c>
      <c r="G256" s="129" t="s">
        <v>1799</v>
      </c>
      <c r="H256" s="121" t="s">
        <v>1800</v>
      </c>
      <c r="I256" s="124"/>
      <c r="J256" s="124"/>
    </row>
    <row r="257" spans="1:10">
      <c r="A257" s="121"/>
      <c r="B257" s="121"/>
      <c r="C257" s="121"/>
      <c r="D257" s="121"/>
      <c r="E257" s="121" t="s">
        <v>694</v>
      </c>
      <c r="F257" s="121" t="s">
        <v>695</v>
      </c>
      <c r="G257" s="129" t="s">
        <v>1799</v>
      </c>
      <c r="H257" s="121" t="s">
        <v>1800</v>
      </c>
      <c r="I257" s="124"/>
      <c r="J257" s="124"/>
    </row>
    <row r="258" spans="1:10">
      <c r="A258" s="121"/>
      <c r="B258" s="121"/>
      <c r="C258" s="121"/>
      <c r="D258" s="121"/>
      <c r="E258" s="121" t="s">
        <v>696</v>
      </c>
      <c r="F258" s="121" t="s">
        <v>697</v>
      </c>
      <c r="G258" s="129" t="s">
        <v>1799</v>
      </c>
      <c r="H258" s="121" t="s">
        <v>1800</v>
      </c>
      <c r="I258" s="124"/>
      <c r="J258" s="124"/>
    </row>
    <row r="259" spans="1:10">
      <c r="A259" s="121"/>
      <c r="B259" s="121"/>
      <c r="C259" s="121"/>
      <c r="D259" s="121"/>
      <c r="E259" s="121" t="s">
        <v>698</v>
      </c>
      <c r="F259" s="121" t="s">
        <v>699</v>
      </c>
      <c r="G259" s="129" t="s">
        <v>1799</v>
      </c>
      <c r="H259" s="121" t="s">
        <v>1800</v>
      </c>
      <c r="I259" s="124"/>
      <c r="J259" s="124"/>
    </row>
    <row r="260" spans="1:10">
      <c r="A260" s="121"/>
      <c r="B260" s="121"/>
      <c r="C260" s="121"/>
      <c r="D260" s="121"/>
      <c r="E260" s="121" t="s">
        <v>1944</v>
      </c>
      <c r="F260" s="121" t="s">
        <v>1902</v>
      </c>
      <c r="G260" s="129" t="s">
        <v>1799</v>
      </c>
      <c r="H260" s="121" t="s">
        <v>1800</v>
      </c>
      <c r="I260" s="124"/>
      <c r="J260" s="124"/>
    </row>
    <row r="261" spans="1:10">
      <c r="A261" s="121"/>
      <c r="B261" s="121"/>
      <c r="C261" s="121"/>
      <c r="D261" s="121"/>
      <c r="E261" s="121" t="s">
        <v>700</v>
      </c>
      <c r="F261" s="121" t="s">
        <v>544</v>
      </c>
      <c r="G261" s="129" t="s">
        <v>1815</v>
      </c>
      <c r="H261" s="121" t="s">
        <v>1816</v>
      </c>
      <c r="I261" s="124"/>
      <c r="J261" s="124"/>
    </row>
    <row r="262" spans="1:10">
      <c r="A262" s="121"/>
      <c r="B262" s="121"/>
      <c r="C262" s="121"/>
      <c r="D262" s="121"/>
      <c r="E262" s="121" t="s">
        <v>1945</v>
      </c>
      <c r="F262" s="121" t="s">
        <v>2868</v>
      </c>
      <c r="G262" s="129" t="s">
        <v>1815</v>
      </c>
      <c r="H262" s="121" t="s">
        <v>1816</v>
      </c>
      <c r="I262" s="124"/>
      <c r="J262" s="124"/>
    </row>
    <row r="263" spans="1:10">
      <c r="A263" s="121"/>
      <c r="B263" s="121"/>
      <c r="C263" s="121"/>
      <c r="D263" s="121"/>
      <c r="E263" s="121" t="s">
        <v>1946</v>
      </c>
      <c r="F263" s="121" t="s">
        <v>2869</v>
      </c>
      <c r="G263" s="129" t="s">
        <v>1815</v>
      </c>
      <c r="H263" s="121" t="s">
        <v>1816</v>
      </c>
      <c r="I263" s="124"/>
      <c r="J263" s="124"/>
    </row>
    <row r="264" spans="1:10">
      <c r="A264" s="121"/>
      <c r="B264" s="121"/>
      <c r="C264" s="121"/>
      <c r="D264" s="121"/>
      <c r="E264" s="121" t="s">
        <v>701</v>
      </c>
      <c r="F264" s="121" t="s">
        <v>702</v>
      </c>
      <c r="G264" s="129" t="s">
        <v>1815</v>
      </c>
      <c r="H264" s="121" t="s">
        <v>1816</v>
      </c>
      <c r="I264" s="124"/>
      <c r="J264" s="124"/>
    </row>
    <row r="265" spans="1:10">
      <c r="A265" s="121" t="s">
        <v>1011</v>
      </c>
      <c r="B265" s="121" t="s">
        <v>1012</v>
      </c>
      <c r="C265" s="121" t="s">
        <v>2022</v>
      </c>
      <c r="D265" s="121" t="s">
        <v>2023</v>
      </c>
      <c r="E265" s="121" t="s">
        <v>836</v>
      </c>
      <c r="F265" s="121" t="s">
        <v>837</v>
      </c>
      <c r="G265" s="129" t="s">
        <v>1797</v>
      </c>
      <c r="H265" s="121" t="s">
        <v>1798</v>
      </c>
      <c r="I265" s="124"/>
      <c r="J265" s="124"/>
    </row>
    <row r="266" spans="1:10">
      <c r="A266" s="121"/>
      <c r="B266" s="121"/>
      <c r="C266" s="121"/>
      <c r="D266" s="121"/>
      <c r="E266" s="121" t="s">
        <v>868</v>
      </c>
      <c r="F266" s="121" t="s">
        <v>869</v>
      </c>
      <c r="G266" s="129" t="s">
        <v>1797</v>
      </c>
      <c r="H266" s="121" t="s">
        <v>1798</v>
      </c>
      <c r="I266" s="124"/>
      <c r="J266" s="124"/>
    </row>
    <row r="267" spans="1:10">
      <c r="A267" s="121"/>
      <c r="B267" s="121"/>
      <c r="C267" s="121"/>
      <c r="D267" s="121"/>
      <c r="E267" s="121" t="s">
        <v>1047</v>
      </c>
      <c r="F267" s="121" t="s">
        <v>1048</v>
      </c>
      <c r="G267" s="129" t="s">
        <v>1797</v>
      </c>
      <c r="H267" s="121" t="s">
        <v>1798</v>
      </c>
      <c r="I267" s="124"/>
      <c r="J267" s="124"/>
    </row>
    <row r="268" spans="1:10">
      <c r="A268" s="121"/>
      <c r="B268" s="121"/>
      <c r="C268" s="121"/>
      <c r="D268" s="121"/>
      <c r="E268" s="121" t="s">
        <v>1049</v>
      </c>
      <c r="F268" s="121" t="s">
        <v>1050</v>
      </c>
      <c r="G268" s="129" t="s">
        <v>1797</v>
      </c>
      <c r="H268" s="121" t="s">
        <v>1798</v>
      </c>
      <c r="I268" s="124"/>
      <c r="J268" s="124"/>
    </row>
    <row r="269" spans="1:10">
      <c r="A269" s="121"/>
      <c r="B269" s="121"/>
      <c r="C269" s="121"/>
      <c r="D269" s="121"/>
      <c r="E269" s="121" t="s">
        <v>1948</v>
      </c>
      <c r="F269" s="121" t="s">
        <v>1949</v>
      </c>
      <c r="G269" s="129" t="s">
        <v>1797</v>
      </c>
      <c r="H269" s="121" t="s">
        <v>1798</v>
      </c>
      <c r="I269" s="124"/>
      <c r="J269" s="124"/>
    </row>
    <row r="270" spans="1:10">
      <c r="A270" s="121"/>
      <c r="B270" s="121"/>
      <c r="C270" s="121"/>
      <c r="D270" s="121"/>
      <c r="E270" s="121" t="s">
        <v>1950</v>
      </c>
      <c r="F270" s="121" t="s">
        <v>1951</v>
      </c>
      <c r="G270" s="129" t="s">
        <v>1797</v>
      </c>
      <c r="H270" s="121" t="s">
        <v>1798</v>
      </c>
      <c r="I270" s="124"/>
      <c r="J270" s="124"/>
    </row>
    <row r="271" spans="1:10">
      <c r="A271" s="121"/>
      <c r="B271" s="121"/>
      <c r="C271" s="121"/>
      <c r="D271" s="121"/>
      <c r="E271" s="121" t="s">
        <v>910</v>
      </c>
      <c r="F271" s="121" t="s">
        <v>911</v>
      </c>
      <c r="G271" s="129" t="s">
        <v>1797</v>
      </c>
      <c r="H271" s="121" t="s">
        <v>1798</v>
      </c>
      <c r="I271" s="124"/>
      <c r="J271" s="124"/>
    </row>
    <row r="272" spans="1:10">
      <c r="A272" s="121"/>
      <c r="B272" s="121"/>
      <c r="C272" s="121"/>
      <c r="D272" s="121"/>
      <c r="E272" s="121" t="s">
        <v>570</v>
      </c>
      <c r="F272" s="121" t="s">
        <v>571</v>
      </c>
      <c r="G272" s="129" t="s">
        <v>1797</v>
      </c>
      <c r="H272" s="121" t="s">
        <v>1798</v>
      </c>
      <c r="I272" s="124"/>
      <c r="J272" s="124"/>
    </row>
    <row r="273" spans="1:10">
      <c r="A273" s="121"/>
      <c r="B273" s="121"/>
      <c r="C273" s="121"/>
      <c r="D273" s="121"/>
      <c r="E273" s="121" t="s">
        <v>1051</v>
      </c>
      <c r="F273" s="121" t="s">
        <v>1052</v>
      </c>
      <c r="G273" s="129" t="s">
        <v>1797</v>
      </c>
      <c r="H273" s="121" t="s">
        <v>1798</v>
      </c>
      <c r="I273" s="124"/>
      <c r="J273" s="124"/>
    </row>
    <row r="274" spans="1:10">
      <c r="A274" s="121"/>
      <c r="B274" s="121"/>
      <c r="C274" s="121"/>
      <c r="D274" s="121"/>
      <c r="E274" s="121" t="s">
        <v>1053</v>
      </c>
      <c r="F274" s="121" t="s">
        <v>1054</v>
      </c>
      <c r="G274" s="129" t="s">
        <v>1797</v>
      </c>
      <c r="H274" s="121" t="s">
        <v>1798</v>
      </c>
      <c r="I274" s="124"/>
      <c r="J274" s="124"/>
    </row>
    <row r="275" spans="1:10">
      <c r="A275" s="121"/>
      <c r="B275" s="121"/>
      <c r="C275" s="121"/>
      <c r="D275" s="121"/>
      <c r="E275" s="121" t="s">
        <v>1952</v>
      </c>
      <c r="F275" s="121" t="s">
        <v>1953</v>
      </c>
      <c r="G275" s="129" t="s">
        <v>1797</v>
      </c>
      <c r="H275" s="121" t="s">
        <v>1798</v>
      </c>
      <c r="I275" s="124"/>
      <c r="J275" s="124"/>
    </row>
    <row r="276" spans="1:10">
      <c r="A276" s="121"/>
      <c r="B276" s="121"/>
      <c r="C276" s="121"/>
      <c r="D276" s="121"/>
      <c r="E276" s="121" t="s">
        <v>3079</v>
      </c>
      <c r="F276" s="121" t="s">
        <v>3080</v>
      </c>
      <c r="G276" s="129" t="s">
        <v>1797</v>
      </c>
      <c r="H276" s="121" t="s">
        <v>1798</v>
      </c>
      <c r="I276" s="124"/>
      <c r="J276" s="124"/>
    </row>
    <row r="277" spans="1:10">
      <c r="A277" s="121"/>
      <c r="B277" s="121"/>
      <c r="C277" s="121"/>
      <c r="D277" s="121"/>
      <c r="E277" s="121" t="s">
        <v>3081</v>
      </c>
      <c r="F277" s="121" t="s">
        <v>3082</v>
      </c>
      <c r="G277" s="129" t="s">
        <v>1797</v>
      </c>
      <c r="H277" s="121" t="s">
        <v>1798</v>
      </c>
      <c r="I277" s="124"/>
      <c r="J277" s="124"/>
    </row>
    <row r="278" spans="1:10" ht="15" hidden="1" customHeight="1"/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</sheetData>
  <autoFilter ref="A3:J341" xr:uid="{00000000-0009-0000-0000-00000A000000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182"/>
  <sheetViews>
    <sheetView workbookViewId="0">
      <pane xSplit="1" ySplit="1" topLeftCell="B71" activePane="bottomRight" state="frozen"/>
      <selection pane="topRight" activeCell="B1" sqref="B1"/>
      <selection pane="bottomLeft" activeCell="A2" sqref="A2"/>
      <selection pane="bottomRight" activeCell="C95" sqref="C95"/>
    </sheetView>
  </sheetViews>
  <sheetFormatPr defaultRowHeight="14.4"/>
  <cols>
    <col min="1" max="1" width="13.88671875" style="96" customWidth="1"/>
    <col min="2" max="2" width="59.33203125" customWidth="1"/>
    <col min="3" max="3" width="10" style="97" customWidth="1"/>
    <col min="4" max="4" width="56.109375" style="98" customWidth="1"/>
    <col min="5" max="5" width="10.33203125" style="98" customWidth="1"/>
  </cols>
  <sheetData>
    <row r="1" spans="1:6" s="265" customFormat="1" ht="15.6">
      <c r="A1" s="262" t="s">
        <v>510</v>
      </c>
      <c r="B1" s="263" t="s">
        <v>521</v>
      </c>
      <c r="C1" s="263" t="s">
        <v>522</v>
      </c>
      <c r="D1" s="263" t="s">
        <v>37</v>
      </c>
      <c r="E1" s="264" t="s">
        <v>523</v>
      </c>
      <c r="F1" s="264" t="s">
        <v>1773</v>
      </c>
    </row>
    <row r="2" spans="1:6">
      <c r="A2" s="254">
        <v>67111</v>
      </c>
      <c r="B2" s="254" t="s">
        <v>2945</v>
      </c>
      <c r="C2" s="254">
        <v>11</v>
      </c>
      <c r="D2" s="254" t="s">
        <v>42</v>
      </c>
      <c r="E2" t="str">
        <f>LEFT(A2,3)</f>
        <v>671</v>
      </c>
      <c r="F2" t="str">
        <f>LEFT(A2,2)</f>
        <v>67</v>
      </c>
    </row>
    <row r="3" spans="1:6">
      <c r="A3" s="254">
        <v>67111</v>
      </c>
      <c r="B3" s="254" t="s">
        <v>2946</v>
      </c>
      <c r="C3" s="254">
        <v>12</v>
      </c>
      <c r="D3" s="254" t="s">
        <v>160</v>
      </c>
      <c r="E3" t="str">
        <f t="shared" ref="E3:E66" si="0">LEFT(A3,3)</f>
        <v>671</v>
      </c>
      <c r="F3" t="str">
        <f t="shared" ref="F3:F66" si="1">LEFT(A3,2)</f>
        <v>67</v>
      </c>
    </row>
    <row r="4" spans="1:6">
      <c r="A4" s="254">
        <v>67111</v>
      </c>
      <c r="B4" s="254" t="s">
        <v>2946</v>
      </c>
      <c r="C4" s="254">
        <v>531</v>
      </c>
      <c r="D4" s="254" t="s">
        <v>2930</v>
      </c>
      <c r="E4" t="str">
        <f t="shared" si="0"/>
        <v>671</v>
      </c>
      <c r="F4" t="str">
        <f t="shared" si="1"/>
        <v>67</v>
      </c>
    </row>
    <row r="5" spans="1:6">
      <c r="A5" s="254">
        <v>67111</v>
      </c>
      <c r="B5" s="254" t="s">
        <v>2946</v>
      </c>
      <c r="C5" s="254">
        <v>532</v>
      </c>
      <c r="D5" s="254" t="s">
        <v>2931</v>
      </c>
      <c r="E5" t="str">
        <f t="shared" si="0"/>
        <v>671</v>
      </c>
      <c r="F5" t="str">
        <f t="shared" si="1"/>
        <v>67</v>
      </c>
    </row>
    <row r="6" spans="1:6">
      <c r="A6" s="254">
        <v>67111</v>
      </c>
      <c r="B6" s="254" t="s">
        <v>2946</v>
      </c>
      <c r="C6" s="254">
        <v>561</v>
      </c>
      <c r="D6" s="254" t="s">
        <v>2933</v>
      </c>
      <c r="E6" t="str">
        <f t="shared" si="0"/>
        <v>671</v>
      </c>
      <c r="F6" t="str">
        <f t="shared" si="1"/>
        <v>67</v>
      </c>
    </row>
    <row r="7" spans="1:6">
      <c r="A7" s="254">
        <v>67111</v>
      </c>
      <c r="B7" s="254" t="s">
        <v>2946</v>
      </c>
      <c r="C7" s="254">
        <v>563</v>
      </c>
      <c r="D7" s="254" t="s">
        <v>2934</v>
      </c>
      <c r="E7" t="str">
        <f t="shared" si="0"/>
        <v>671</v>
      </c>
      <c r="F7" t="str">
        <f t="shared" si="1"/>
        <v>67</v>
      </c>
    </row>
    <row r="8" spans="1:6">
      <c r="A8" s="254">
        <v>67111</v>
      </c>
      <c r="B8" s="254" t="s">
        <v>2946</v>
      </c>
      <c r="C8" s="254">
        <v>575</v>
      </c>
      <c r="D8" s="254" t="s">
        <v>2935</v>
      </c>
      <c r="E8" t="str">
        <f t="shared" si="0"/>
        <v>671</v>
      </c>
      <c r="F8" t="str">
        <f t="shared" si="1"/>
        <v>67</v>
      </c>
    </row>
    <row r="9" spans="1:6">
      <c r="A9" s="254">
        <v>67111</v>
      </c>
      <c r="B9" s="254" t="s">
        <v>2946</v>
      </c>
      <c r="C9" s="254">
        <v>581</v>
      </c>
      <c r="D9" s="254" t="s">
        <v>2936</v>
      </c>
      <c r="E9" t="str">
        <f t="shared" si="0"/>
        <v>671</v>
      </c>
      <c r="F9" t="str">
        <f t="shared" si="1"/>
        <v>67</v>
      </c>
    </row>
    <row r="10" spans="1:6" ht="15" thickBot="1">
      <c r="A10" s="256">
        <v>67111</v>
      </c>
      <c r="B10" s="256" t="s">
        <v>2946</v>
      </c>
      <c r="C10" s="256">
        <v>815</v>
      </c>
      <c r="D10" s="256" t="s">
        <v>2938</v>
      </c>
      <c r="E10" t="str">
        <f t="shared" si="0"/>
        <v>671</v>
      </c>
      <c r="F10" t="str">
        <f t="shared" si="1"/>
        <v>67</v>
      </c>
    </row>
    <row r="11" spans="1:6">
      <c r="A11" s="257">
        <v>67121</v>
      </c>
      <c r="B11" s="257" t="s">
        <v>2947</v>
      </c>
      <c r="C11" s="257">
        <v>11</v>
      </c>
      <c r="D11" s="257" t="s">
        <v>42</v>
      </c>
      <c r="E11" t="str">
        <f t="shared" si="0"/>
        <v>671</v>
      </c>
      <c r="F11" t="str">
        <f t="shared" si="1"/>
        <v>67</v>
      </c>
    </row>
    <row r="12" spans="1:6" s="78" customFormat="1">
      <c r="A12" s="255">
        <v>67121</v>
      </c>
      <c r="B12" s="255" t="s">
        <v>2947</v>
      </c>
      <c r="C12" s="255">
        <v>12</v>
      </c>
      <c r="D12" s="255" t="s">
        <v>160</v>
      </c>
      <c r="E12" t="str">
        <f t="shared" si="0"/>
        <v>671</v>
      </c>
      <c r="F12" t="str">
        <f t="shared" si="1"/>
        <v>67</v>
      </c>
    </row>
    <row r="13" spans="1:6" s="78" customFormat="1">
      <c r="A13" s="255">
        <v>67121</v>
      </c>
      <c r="B13" s="255" t="s">
        <v>2947</v>
      </c>
      <c r="C13" s="255">
        <v>531</v>
      </c>
      <c r="D13" s="255" t="s">
        <v>2930</v>
      </c>
      <c r="E13" t="str">
        <f t="shared" si="0"/>
        <v>671</v>
      </c>
      <c r="F13" t="str">
        <f t="shared" si="1"/>
        <v>67</v>
      </c>
    </row>
    <row r="14" spans="1:6" s="78" customFormat="1">
      <c r="A14" s="255">
        <v>67121</v>
      </c>
      <c r="B14" s="255" t="s">
        <v>2947</v>
      </c>
      <c r="C14" s="255">
        <v>532</v>
      </c>
      <c r="D14" s="255" t="s">
        <v>2931</v>
      </c>
      <c r="E14" t="str">
        <f t="shared" si="0"/>
        <v>671</v>
      </c>
      <c r="F14" t="str">
        <f t="shared" si="1"/>
        <v>67</v>
      </c>
    </row>
    <row r="15" spans="1:6" s="78" customFormat="1">
      <c r="A15" s="255">
        <v>67121</v>
      </c>
      <c r="B15" s="255" t="s">
        <v>2947</v>
      </c>
      <c r="C15" s="255">
        <v>561</v>
      </c>
      <c r="D15" s="255" t="s">
        <v>2933</v>
      </c>
      <c r="E15" t="str">
        <f t="shared" si="0"/>
        <v>671</v>
      </c>
      <c r="F15" t="str">
        <f t="shared" si="1"/>
        <v>67</v>
      </c>
    </row>
    <row r="16" spans="1:6" s="78" customFormat="1">
      <c r="A16" s="255">
        <v>67121</v>
      </c>
      <c r="B16" s="255" t="s">
        <v>2947</v>
      </c>
      <c r="C16" s="255">
        <v>563</v>
      </c>
      <c r="D16" s="255" t="s">
        <v>2934</v>
      </c>
      <c r="E16" t="str">
        <f t="shared" si="0"/>
        <v>671</v>
      </c>
      <c r="F16" t="str">
        <f t="shared" si="1"/>
        <v>67</v>
      </c>
    </row>
    <row r="17" spans="1:6" s="78" customFormat="1">
      <c r="A17" s="255">
        <v>67121</v>
      </c>
      <c r="B17" s="255" t="s">
        <v>2947</v>
      </c>
      <c r="C17" s="255">
        <v>575</v>
      </c>
      <c r="D17" s="255" t="s">
        <v>2935</v>
      </c>
      <c r="E17" t="str">
        <f t="shared" si="0"/>
        <v>671</v>
      </c>
      <c r="F17" t="str">
        <f t="shared" si="1"/>
        <v>67</v>
      </c>
    </row>
    <row r="18" spans="1:6" s="78" customFormat="1">
      <c r="A18" s="255">
        <v>67121</v>
      </c>
      <c r="B18" s="255" t="s">
        <v>2947</v>
      </c>
      <c r="C18" s="255">
        <v>581</v>
      </c>
      <c r="D18" s="255" t="s">
        <v>2936</v>
      </c>
      <c r="E18" t="str">
        <f t="shared" si="0"/>
        <v>671</v>
      </c>
      <c r="F18" t="str">
        <f t="shared" si="1"/>
        <v>67</v>
      </c>
    </row>
    <row r="19" spans="1:6" s="78" customFormat="1" ht="15" thickBot="1">
      <c r="A19" s="258">
        <v>67121</v>
      </c>
      <c r="B19" s="258" t="s">
        <v>2947</v>
      </c>
      <c r="C19" s="258">
        <v>815</v>
      </c>
      <c r="D19" s="258" t="s">
        <v>2938</v>
      </c>
      <c r="E19" t="str">
        <f t="shared" si="0"/>
        <v>671</v>
      </c>
      <c r="F19" t="str">
        <f t="shared" si="1"/>
        <v>67</v>
      </c>
    </row>
    <row r="20" spans="1:6" s="78" customFormat="1">
      <c r="A20" s="252">
        <v>66141</v>
      </c>
      <c r="B20" s="252" t="s">
        <v>2960</v>
      </c>
      <c r="C20" s="252">
        <v>31</v>
      </c>
      <c r="D20" s="252" t="s">
        <v>69</v>
      </c>
      <c r="E20" t="str">
        <f t="shared" si="0"/>
        <v>661</v>
      </c>
      <c r="F20" t="str">
        <f t="shared" si="1"/>
        <v>66</v>
      </c>
    </row>
    <row r="21" spans="1:6" s="78" customFormat="1">
      <c r="A21" s="4">
        <v>66142</v>
      </c>
      <c r="B21" s="4" t="s">
        <v>2961</v>
      </c>
      <c r="C21" s="4">
        <v>31</v>
      </c>
      <c r="D21" s="4" t="s">
        <v>69</v>
      </c>
      <c r="E21" t="str">
        <f t="shared" si="0"/>
        <v>661</v>
      </c>
      <c r="F21" t="str">
        <f t="shared" si="1"/>
        <v>66</v>
      </c>
    </row>
    <row r="22" spans="1:6" s="78" customFormat="1" ht="15" thickBot="1">
      <c r="A22" s="253">
        <v>66151</v>
      </c>
      <c r="B22" s="253" t="s">
        <v>17</v>
      </c>
      <c r="C22" s="253">
        <v>31</v>
      </c>
      <c r="D22" s="253" t="s">
        <v>69</v>
      </c>
      <c r="E22" t="str">
        <f t="shared" si="0"/>
        <v>661</v>
      </c>
      <c r="F22" t="str">
        <f t="shared" si="1"/>
        <v>66</v>
      </c>
    </row>
    <row r="23" spans="1:6" s="78" customFormat="1">
      <c r="A23" s="252">
        <v>66311</v>
      </c>
      <c r="B23" s="252" t="s">
        <v>29</v>
      </c>
      <c r="C23" s="252">
        <v>61</v>
      </c>
      <c r="D23" s="252" t="s">
        <v>90</v>
      </c>
      <c r="E23" t="str">
        <f t="shared" si="0"/>
        <v>663</v>
      </c>
      <c r="F23" t="str">
        <f t="shared" si="1"/>
        <v>66</v>
      </c>
    </row>
    <row r="24" spans="1:6" s="78" customFormat="1">
      <c r="A24" s="254">
        <v>66312</v>
      </c>
      <c r="B24" s="254" t="s">
        <v>30</v>
      </c>
      <c r="C24" s="254">
        <v>561</v>
      </c>
      <c r="D24" s="254" t="s">
        <v>2933</v>
      </c>
      <c r="E24" t="str">
        <f t="shared" si="0"/>
        <v>663</v>
      </c>
      <c r="F24" t="str">
        <f t="shared" si="1"/>
        <v>66</v>
      </c>
    </row>
    <row r="25" spans="1:6" s="78" customFormat="1">
      <c r="A25" s="254">
        <v>66312</v>
      </c>
      <c r="B25" s="254" t="s">
        <v>30</v>
      </c>
      <c r="C25" s="254">
        <v>563</v>
      </c>
      <c r="D25" s="254" t="s">
        <v>2934</v>
      </c>
      <c r="E25" t="str">
        <f t="shared" si="0"/>
        <v>663</v>
      </c>
      <c r="F25" t="str">
        <f t="shared" si="1"/>
        <v>66</v>
      </c>
    </row>
    <row r="26" spans="1:6" s="78" customFormat="1">
      <c r="A26" s="254">
        <v>66312</v>
      </c>
      <c r="B26" s="254" t="s">
        <v>30</v>
      </c>
      <c r="C26" s="254">
        <v>575</v>
      </c>
      <c r="D26" s="254" t="s">
        <v>2935</v>
      </c>
      <c r="E26" t="str">
        <f t="shared" si="0"/>
        <v>663</v>
      </c>
      <c r="F26" t="str">
        <f t="shared" si="1"/>
        <v>66</v>
      </c>
    </row>
    <row r="27" spans="1:6" s="78" customFormat="1">
      <c r="A27" s="254">
        <v>66312</v>
      </c>
      <c r="B27" s="254" t="s">
        <v>30</v>
      </c>
      <c r="C27" s="254">
        <v>581</v>
      </c>
      <c r="D27" s="254" t="s">
        <v>2936</v>
      </c>
      <c r="E27" t="str">
        <f t="shared" si="0"/>
        <v>663</v>
      </c>
      <c r="F27" t="str">
        <f t="shared" si="1"/>
        <v>66</v>
      </c>
    </row>
    <row r="28" spans="1:6" s="78" customFormat="1">
      <c r="A28" s="254">
        <v>66312</v>
      </c>
      <c r="B28" s="254" t="s">
        <v>30</v>
      </c>
      <c r="C28" s="254">
        <v>61</v>
      </c>
      <c r="D28" s="254" t="s">
        <v>90</v>
      </c>
      <c r="E28" t="str">
        <f t="shared" si="0"/>
        <v>663</v>
      </c>
      <c r="F28" t="str">
        <f t="shared" si="1"/>
        <v>66</v>
      </c>
    </row>
    <row r="29" spans="1:6">
      <c r="A29" s="4">
        <v>66313</v>
      </c>
      <c r="B29" s="4" t="s">
        <v>31</v>
      </c>
      <c r="C29" s="4">
        <v>561</v>
      </c>
      <c r="D29" s="4" t="s">
        <v>2933</v>
      </c>
      <c r="E29" t="str">
        <f t="shared" si="0"/>
        <v>663</v>
      </c>
      <c r="F29" t="str">
        <f t="shared" si="1"/>
        <v>66</v>
      </c>
    </row>
    <row r="30" spans="1:6">
      <c r="A30" s="4">
        <v>66313</v>
      </c>
      <c r="B30" s="4" t="s">
        <v>31</v>
      </c>
      <c r="C30" s="4">
        <v>563</v>
      </c>
      <c r="D30" s="4" t="s">
        <v>2934</v>
      </c>
      <c r="E30" t="str">
        <f t="shared" si="0"/>
        <v>663</v>
      </c>
      <c r="F30" t="str">
        <f t="shared" si="1"/>
        <v>66</v>
      </c>
    </row>
    <row r="31" spans="1:6">
      <c r="A31" s="4">
        <v>66313</v>
      </c>
      <c r="B31" s="4" t="s">
        <v>31</v>
      </c>
      <c r="C31" s="4">
        <v>575</v>
      </c>
      <c r="D31" s="4" t="s">
        <v>2935</v>
      </c>
      <c r="E31" t="str">
        <f t="shared" si="0"/>
        <v>663</v>
      </c>
      <c r="F31" t="str">
        <f t="shared" si="1"/>
        <v>66</v>
      </c>
    </row>
    <row r="32" spans="1:6">
      <c r="A32" s="4">
        <v>66313</v>
      </c>
      <c r="B32" s="4" t="s">
        <v>31</v>
      </c>
      <c r="C32" s="4">
        <v>581</v>
      </c>
      <c r="D32" s="4" t="s">
        <v>2936</v>
      </c>
      <c r="E32" t="str">
        <f t="shared" si="0"/>
        <v>663</v>
      </c>
      <c r="F32" t="str">
        <f t="shared" si="1"/>
        <v>66</v>
      </c>
    </row>
    <row r="33" spans="1:6">
      <c r="A33" s="4">
        <v>66313</v>
      </c>
      <c r="B33" s="4" t="s">
        <v>31</v>
      </c>
      <c r="C33" s="4">
        <v>61</v>
      </c>
      <c r="D33" s="4" t="s">
        <v>90</v>
      </c>
      <c r="E33" t="str">
        <f t="shared" si="0"/>
        <v>663</v>
      </c>
      <c r="F33" t="str">
        <f t="shared" si="1"/>
        <v>66</v>
      </c>
    </row>
    <row r="34" spans="1:6">
      <c r="A34" s="254">
        <v>66314</v>
      </c>
      <c r="B34" s="254" t="s">
        <v>788</v>
      </c>
      <c r="C34" s="254">
        <v>561</v>
      </c>
      <c r="D34" s="254" t="s">
        <v>2933</v>
      </c>
      <c r="E34" t="str">
        <f t="shared" si="0"/>
        <v>663</v>
      </c>
      <c r="F34" t="str">
        <f t="shared" si="1"/>
        <v>66</v>
      </c>
    </row>
    <row r="35" spans="1:6">
      <c r="A35" s="254">
        <v>66314</v>
      </c>
      <c r="B35" s="254" t="s">
        <v>788</v>
      </c>
      <c r="C35" s="254">
        <v>563</v>
      </c>
      <c r="D35" s="254" t="s">
        <v>2934</v>
      </c>
      <c r="E35" t="str">
        <f t="shared" si="0"/>
        <v>663</v>
      </c>
      <c r="F35" t="str">
        <f t="shared" si="1"/>
        <v>66</v>
      </c>
    </row>
    <row r="36" spans="1:6">
      <c r="A36" s="254">
        <v>66314</v>
      </c>
      <c r="B36" s="254" t="s">
        <v>788</v>
      </c>
      <c r="C36" s="254">
        <v>575</v>
      </c>
      <c r="D36" s="254" t="s">
        <v>2935</v>
      </c>
      <c r="E36" t="str">
        <f t="shared" si="0"/>
        <v>663</v>
      </c>
      <c r="F36" t="str">
        <f t="shared" si="1"/>
        <v>66</v>
      </c>
    </row>
    <row r="37" spans="1:6">
      <c r="A37" s="254">
        <v>66314</v>
      </c>
      <c r="B37" s="254" t="s">
        <v>788</v>
      </c>
      <c r="C37" s="254">
        <v>581</v>
      </c>
      <c r="D37" s="254" t="s">
        <v>2936</v>
      </c>
      <c r="E37" t="str">
        <f t="shared" si="0"/>
        <v>663</v>
      </c>
      <c r="F37" t="str">
        <f t="shared" si="1"/>
        <v>66</v>
      </c>
    </row>
    <row r="38" spans="1:6">
      <c r="A38" s="254">
        <v>66314</v>
      </c>
      <c r="B38" s="254" t="s">
        <v>788</v>
      </c>
      <c r="C38" s="254">
        <v>61</v>
      </c>
      <c r="D38" s="254" t="s">
        <v>90</v>
      </c>
      <c r="E38" t="str">
        <f t="shared" si="0"/>
        <v>663</v>
      </c>
      <c r="F38" t="str">
        <f t="shared" si="1"/>
        <v>66</v>
      </c>
    </row>
    <row r="39" spans="1:6">
      <c r="A39" s="4">
        <v>66321</v>
      </c>
      <c r="B39" s="4" t="s">
        <v>789</v>
      </c>
      <c r="C39" s="4">
        <v>61</v>
      </c>
      <c r="D39" s="4" t="s">
        <v>90</v>
      </c>
      <c r="E39" t="str">
        <f t="shared" si="0"/>
        <v>663</v>
      </c>
      <c r="F39" t="str">
        <f t="shared" si="1"/>
        <v>66</v>
      </c>
    </row>
    <row r="40" spans="1:6">
      <c r="A40" s="254">
        <v>66322</v>
      </c>
      <c r="B40" s="254" t="s">
        <v>32</v>
      </c>
      <c r="C40" s="254">
        <v>561</v>
      </c>
      <c r="D40" s="254" t="s">
        <v>2933</v>
      </c>
      <c r="E40" t="str">
        <f t="shared" si="0"/>
        <v>663</v>
      </c>
      <c r="F40" t="str">
        <f t="shared" si="1"/>
        <v>66</v>
      </c>
    </row>
    <row r="41" spans="1:6">
      <c r="A41" s="254">
        <v>66322</v>
      </c>
      <c r="B41" s="254" t="s">
        <v>32</v>
      </c>
      <c r="C41" s="254">
        <v>563</v>
      </c>
      <c r="D41" s="254" t="s">
        <v>2934</v>
      </c>
      <c r="E41" t="str">
        <f t="shared" si="0"/>
        <v>663</v>
      </c>
      <c r="F41" t="str">
        <f t="shared" si="1"/>
        <v>66</v>
      </c>
    </row>
    <row r="42" spans="1:6">
      <c r="A42" s="254">
        <v>66322</v>
      </c>
      <c r="B42" s="254" t="s">
        <v>32</v>
      </c>
      <c r="C42" s="254">
        <v>575</v>
      </c>
      <c r="D42" s="254" t="s">
        <v>2935</v>
      </c>
      <c r="E42" t="str">
        <f t="shared" si="0"/>
        <v>663</v>
      </c>
      <c r="F42" t="str">
        <f t="shared" si="1"/>
        <v>66</v>
      </c>
    </row>
    <row r="43" spans="1:6">
      <c r="A43" s="254">
        <v>66322</v>
      </c>
      <c r="B43" s="254" t="s">
        <v>32</v>
      </c>
      <c r="C43" s="254">
        <v>581</v>
      </c>
      <c r="D43" s="254" t="s">
        <v>2936</v>
      </c>
      <c r="E43" t="str">
        <f t="shared" si="0"/>
        <v>663</v>
      </c>
      <c r="F43" t="str">
        <f t="shared" si="1"/>
        <v>66</v>
      </c>
    </row>
    <row r="44" spans="1:6">
      <c r="A44" s="254">
        <v>66322</v>
      </c>
      <c r="B44" s="254" t="s">
        <v>32</v>
      </c>
      <c r="C44" s="254">
        <v>61</v>
      </c>
      <c r="D44" s="254" t="s">
        <v>90</v>
      </c>
      <c r="E44" t="str">
        <f t="shared" si="0"/>
        <v>663</v>
      </c>
      <c r="F44" t="str">
        <f t="shared" si="1"/>
        <v>66</v>
      </c>
    </row>
    <row r="45" spans="1:6">
      <c r="A45" s="4">
        <v>66323</v>
      </c>
      <c r="B45" s="4" t="s">
        <v>33</v>
      </c>
      <c r="C45" s="4">
        <v>561</v>
      </c>
      <c r="D45" s="4" t="s">
        <v>2933</v>
      </c>
      <c r="E45" t="str">
        <f t="shared" si="0"/>
        <v>663</v>
      </c>
      <c r="F45" t="str">
        <f t="shared" si="1"/>
        <v>66</v>
      </c>
    </row>
    <row r="46" spans="1:6">
      <c r="A46" s="4">
        <v>66323</v>
      </c>
      <c r="B46" s="4" t="s">
        <v>33</v>
      </c>
      <c r="C46" s="4">
        <v>563</v>
      </c>
      <c r="D46" s="4" t="s">
        <v>2934</v>
      </c>
      <c r="E46" t="str">
        <f t="shared" si="0"/>
        <v>663</v>
      </c>
      <c r="F46" t="str">
        <f t="shared" si="1"/>
        <v>66</v>
      </c>
    </row>
    <row r="47" spans="1:6">
      <c r="A47" s="4">
        <v>66323</v>
      </c>
      <c r="B47" s="4" t="s">
        <v>33</v>
      </c>
      <c r="C47" s="4">
        <v>575</v>
      </c>
      <c r="D47" s="4" t="s">
        <v>2935</v>
      </c>
      <c r="E47" t="str">
        <f t="shared" si="0"/>
        <v>663</v>
      </c>
      <c r="F47" t="str">
        <f t="shared" si="1"/>
        <v>66</v>
      </c>
    </row>
    <row r="48" spans="1:6">
      <c r="A48" s="4">
        <v>66323</v>
      </c>
      <c r="B48" s="4" t="s">
        <v>33</v>
      </c>
      <c r="C48" s="4">
        <v>581</v>
      </c>
      <c r="D48" s="4" t="s">
        <v>2936</v>
      </c>
      <c r="E48" t="str">
        <f t="shared" si="0"/>
        <v>663</v>
      </c>
      <c r="F48" t="str">
        <f t="shared" si="1"/>
        <v>66</v>
      </c>
    </row>
    <row r="49" spans="1:6">
      <c r="A49" s="4">
        <v>66323</v>
      </c>
      <c r="B49" s="4" t="s">
        <v>33</v>
      </c>
      <c r="C49" s="4">
        <v>61</v>
      </c>
      <c r="D49" s="4" t="s">
        <v>90</v>
      </c>
      <c r="E49" t="str">
        <f t="shared" si="0"/>
        <v>663</v>
      </c>
      <c r="F49" t="str">
        <f t="shared" si="1"/>
        <v>66</v>
      </c>
    </row>
    <row r="50" spans="1:6">
      <c r="A50" s="254">
        <v>66324</v>
      </c>
      <c r="B50" s="254" t="s">
        <v>790</v>
      </c>
      <c r="C50" s="254">
        <v>561</v>
      </c>
      <c r="D50" s="254" t="s">
        <v>2933</v>
      </c>
      <c r="E50" t="str">
        <f t="shared" si="0"/>
        <v>663</v>
      </c>
      <c r="F50" t="str">
        <f t="shared" si="1"/>
        <v>66</v>
      </c>
    </row>
    <row r="51" spans="1:6">
      <c r="A51" s="254">
        <v>66324</v>
      </c>
      <c r="B51" s="254" t="s">
        <v>790</v>
      </c>
      <c r="C51" s="254">
        <v>563</v>
      </c>
      <c r="D51" s="254" t="s">
        <v>2934</v>
      </c>
      <c r="E51" t="str">
        <f t="shared" si="0"/>
        <v>663</v>
      </c>
      <c r="F51" t="str">
        <f t="shared" si="1"/>
        <v>66</v>
      </c>
    </row>
    <row r="52" spans="1:6">
      <c r="A52" s="254">
        <v>66324</v>
      </c>
      <c r="B52" s="254" t="s">
        <v>790</v>
      </c>
      <c r="C52" s="254">
        <v>575</v>
      </c>
      <c r="D52" s="254" t="s">
        <v>2935</v>
      </c>
      <c r="E52" t="str">
        <f t="shared" si="0"/>
        <v>663</v>
      </c>
      <c r="F52" t="str">
        <f t="shared" si="1"/>
        <v>66</v>
      </c>
    </row>
    <row r="53" spans="1:6">
      <c r="A53" s="254">
        <v>66324</v>
      </c>
      <c r="B53" s="254" t="s">
        <v>790</v>
      </c>
      <c r="C53" s="254">
        <v>581</v>
      </c>
      <c r="D53" s="254" t="s">
        <v>2936</v>
      </c>
      <c r="E53" t="str">
        <f t="shared" si="0"/>
        <v>663</v>
      </c>
      <c r="F53" t="str">
        <f t="shared" si="1"/>
        <v>66</v>
      </c>
    </row>
    <row r="54" spans="1:6" ht="15" thickBot="1">
      <c r="A54" s="256">
        <v>66324</v>
      </c>
      <c r="B54" s="256" t="s">
        <v>790</v>
      </c>
      <c r="C54" s="256">
        <v>61</v>
      </c>
      <c r="D54" s="256" t="s">
        <v>90</v>
      </c>
      <c r="E54" t="str">
        <f t="shared" si="0"/>
        <v>663</v>
      </c>
      <c r="F54" t="str">
        <f t="shared" si="1"/>
        <v>66</v>
      </c>
    </row>
    <row r="55" spans="1:6">
      <c r="A55" s="252">
        <v>65148</v>
      </c>
      <c r="B55" s="252" t="s">
        <v>18</v>
      </c>
      <c r="C55" s="252">
        <v>43</v>
      </c>
      <c r="D55" s="252" t="s">
        <v>73</v>
      </c>
      <c r="E55" t="str">
        <f t="shared" si="0"/>
        <v>651</v>
      </c>
      <c r="F55" t="str">
        <f t="shared" si="1"/>
        <v>65</v>
      </c>
    </row>
    <row r="56" spans="1:6">
      <c r="A56" s="4">
        <v>65218</v>
      </c>
      <c r="B56" s="4" t="s">
        <v>2962</v>
      </c>
      <c r="C56" s="4">
        <v>43</v>
      </c>
      <c r="D56" s="4" t="s">
        <v>73</v>
      </c>
      <c r="E56" t="str">
        <f t="shared" si="0"/>
        <v>652</v>
      </c>
      <c r="F56" t="str">
        <f t="shared" si="1"/>
        <v>65</v>
      </c>
    </row>
    <row r="57" spans="1:6">
      <c r="A57" s="4">
        <v>65264</v>
      </c>
      <c r="B57" s="4" t="s">
        <v>158</v>
      </c>
      <c r="C57" s="4">
        <v>43</v>
      </c>
      <c r="D57" s="4" t="s">
        <v>73</v>
      </c>
      <c r="E57" t="str">
        <f t="shared" si="0"/>
        <v>652</v>
      </c>
      <c r="F57" t="str">
        <f t="shared" si="1"/>
        <v>65</v>
      </c>
    </row>
    <row r="58" spans="1:6">
      <c r="A58" s="4">
        <v>65267</v>
      </c>
      <c r="B58" s="4" t="s">
        <v>2963</v>
      </c>
      <c r="C58" s="4">
        <v>71</v>
      </c>
      <c r="D58" s="4" t="s">
        <v>138</v>
      </c>
      <c r="E58" t="str">
        <f t="shared" si="0"/>
        <v>652</v>
      </c>
      <c r="F58" t="str">
        <f t="shared" si="1"/>
        <v>65</v>
      </c>
    </row>
    <row r="59" spans="1:6">
      <c r="A59" s="261">
        <v>65267</v>
      </c>
      <c r="B59" s="261" t="s">
        <v>2980</v>
      </c>
      <c r="C59" s="261">
        <v>11</v>
      </c>
      <c r="D59" s="261" t="s">
        <v>42</v>
      </c>
      <c r="E59" t="str">
        <f t="shared" si="0"/>
        <v>652</v>
      </c>
      <c r="F59" t="str">
        <f t="shared" si="1"/>
        <v>65</v>
      </c>
    </row>
    <row r="60" spans="1:6">
      <c r="A60" s="4">
        <v>65268</v>
      </c>
      <c r="B60" s="4" t="s">
        <v>73</v>
      </c>
      <c r="C60" s="4">
        <v>43</v>
      </c>
      <c r="D60" s="4" t="s">
        <v>73</v>
      </c>
      <c r="E60" t="str">
        <f t="shared" si="0"/>
        <v>652</v>
      </c>
      <c r="F60" t="str">
        <f t="shared" si="1"/>
        <v>65</v>
      </c>
    </row>
    <row r="61" spans="1:6">
      <c r="A61" s="252">
        <v>65411</v>
      </c>
      <c r="B61" s="252" t="s">
        <v>2981</v>
      </c>
      <c r="C61" s="252">
        <v>41</v>
      </c>
      <c r="D61" s="252" t="s">
        <v>742</v>
      </c>
      <c r="E61" t="str">
        <f t="shared" si="0"/>
        <v>654</v>
      </c>
      <c r="F61" t="str">
        <f t="shared" si="1"/>
        <v>65</v>
      </c>
    </row>
    <row r="62" spans="1:6">
      <c r="A62" s="252">
        <v>65412</v>
      </c>
      <c r="B62" s="252" t="s">
        <v>2982</v>
      </c>
      <c r="C62" s="252">
        <v>41</v>
      </c>
      <c r="D62" s="252" t="s">
        <v>742</v>
      </c>
      <c r="E62" t="str">
        <f t="shared" si="0"/>
        <v>654</v>
      </c>
      <c r="F62" t="str">
        <f t="shared" si="1"/>
        <v>65</v>
      </c>
    </row>
    <row r="63" spans="1:6">
      <c r="A63" s="252">
        <v>65413</v>
      </c>
      <c r="B63" s="252" t="s">
        <v>2983</v>
      </c>
      <c r="C63" s="252">
        <v>41</v>
      </c>
      <c r="D63" s="252" t="s">
        <v>742</v>
      </c>
      <c r="E63" t="str">
        <f t="shared" si="0"/>
        <v>654</v>
      </c>
      <c r="F63" t="str">
        <f t="shared" si="1"/>
        <v>65</v>
      </c>
    </row>
    <row r="64" spans="1:6" ht="15" thickBot="1">
      <c r="A64" s="253">
        <v>65414</v>
      </c>
      <c r="B64" s="253" t="s">
        <v>2984</v>
      </c>
      <c r="C64" s="253">
        <v>41</v>
      </c>
      <c r="D64" s="253" t="s">
        <v>742</v>
      </c>
      <c r="E64" t="str">
        <f t="shared" si="0"/>
        <v>654</v>
      </c>
      <c r="F64" t="str">
        <f t="shared" si="1"/>
        <v>65</v>
      </c>
    </row>
    <row r="65" spans="1:6">
      <c r="A65" s="252">
        <v>64129</v>
      </c>
      <c r="B65" s="252" t="s">
        <v>2948</v>
      </c>
      <c r="C65" s="252">
        <v>31</v>
      </c>
      <c r="D65" s="252" t="s">
        <v>69</v>
      </c>
      <c r="E65" t="str">
        <f t="shared" si="0"/>
        <v>641</v>
      </c>
      <c r="F65" t="str">
        <f t="shared" si="1"/>
        <v>64</v>
      </c>
    </row>
    <row r="66" spans="1:6">
      <c r="A66" s="4">
        <v>64131</v>
      </c>
      <c r="B66" s="4" t="s">
        <v>2949</v>
      </c>
      <c r="C66" s="4">
        <v>31</v>
      </c>
      <c r="D66" s="4" t="s">
        <v>69</v>
      </c>
      <c r="E66" t="str">
        <f t="shared" si="0"/>
        <v>641</v>
      </c>
      <c r="F66" t="str">
        <f t="shared" si="1"/>
        <v>64</v>
      </c>
    </row>
    <row r="67" spans="1:6">
      <c r="A67" s="4">
        <v>64132</v>
      </c>
      <c r="B67" s="4" t="s">
        <v>2950</v>
      </c>
      <c r="C67" s="4">
        <v>31</v>
      </c>
      <c r="D67" s="4" t="s">
        <v>69</v>
      </c>
      <c r="E67" t="str">
        <f t="shared" ref="E67:E130" si="2">LEFT(A67,3)</f>
        <v>641</v>
      </c>
      <c r="F67" t="str">
        <f t="shared" ref="F67:F130" si="3">LEFT(A67,2)</f>
        <v>64</v>
      </c>
    </row>
    <row r="68" spans="1:6">
      <c r="A68" s="4">
        <v>64132</v>
      </c>
      <c r="B68" s="4" t="s">
        <v>2950</v>
      </c>
      <c r="C68" s="4">
        <v>43</v>
      </c>
      <c r="D68" s="4" t="s">
        <v>73</v>
      </c>
      <c r="E68" t="str">
        <f t="shared" si="2"/>
        <v>641</v>
      </c>
      <c r="F68" t="str">
        <f t="shared" si="3"/>
        <v>64</v>
      </c>
    </row>
    <row r="69" spans="1:6">
      <c r="A69" s="4">
        <v>64143</v>
      </c>
      <c r="B69" s="4" t="s">
        <v>2951</v>
      </c>
      <c r="C69" s="4">
        <v>31</v>
      </c>
      <c r="D69" s="4" t="s">
        <v>69</v>
      </c>
      <c r="E69" t="str">
        <f t="shared" si="2"/>
        <v>641</v>
      </c>
      <c r="F69" t="str">
        <f t="shared" si="3"/>
        <v>64</v>
      </c>
    </row>
    <row r="70" spans="1:6">
      <c r="A70" s="4">
        <v>64143</v>
      </c>
      <c r="B70" s="4" t="s">
        <v>2951</v>
      </c>
      <c r="C70" s="4">
        <v>43</v>
      </c>
      <c r="D70" s="4" t="s">
        <v>73</v>
      </c>
      <c r="E70" t="str">
        <f t="shared" si="2"/>
        <v>641</v>
      </c>
      <c r="F70" t="str">
        <f t="shared" si="3"/>
        <v>64</v>
      </c>
    </row>
    <row r="71" spans="1:6">
      <c r="A71" s="4">
        <v>64151</v>
      </c>
      <c r="B71" s="4" t="s">
        <v>2952</v>
      </c>
      <c r="C71" s="4">
        <v>31</v>
      </c>
      <c r="D71" s="4" t="s">
        <v>69</v>
      </c>
      <c r="E71" t="str">
        <f t="shared" si="2"/>
        <v>641</v>
      </c>
      <c r="F71" t="str">
        <f t="shared" si="3"/>
        <v>64</v>
      </c>
    </row>
    <row r="72" spans="1:6">
      <c r="A72" s="4">
        <v>64151</v>
      </c>
      <c r="B72" s="4" t="s">
        <v>2952</v>
      </c>
      <c r="C72" s="4">
        <v>43</v>
      </c>
      <c r="D72" s="4" t="s">
        <v>73</v>
      </c>
      <c r="E72" t="str">
        <f t="shared" si="2"/>
        <v>641</v>
      </c>
      <c r="F72" t="str">
        <f t="shared" si="3"/>
        <v>64</v>
      </c>
    </row>
    <row r="73" spans="1:6">
      <c r="A73" s="4">
        <v>64163</v>
      </c>
      <c r="B73" s="4" t="s">
        <v>2953</v>
      </c>
      <c r="C73" s="4">
        <v>31</v>
      </c>
      <c r="D73" s="4" t="s">
        <v>69</v>
      </c>
      <c r="E73" t="str">
        <f t="shared" si="2"/>
        <v>641</v>
      </c>
      <c r="F73" t="str">
        <f t="shared" si="3"/>
        <v>64</v>
      </c>
    </row>
    <row r="74" spans="1:6">
      <c r="A74" s="4">
        <v>64164</v>
      </c>
      <c r="B74" s="4" t="s">
        <v>2954</v>
      </c>
      <c r="C74" s="4">
        <v>31</v>
      </c>
      <c r="D74" s="4" t="s">
        <v>69</v>
      </c>
      <c r="E74" t="str">
        <f t="shared" si="2"/>
        <v>641</v>
      </c>
      <c r="F74" t="str">
        <f t="shared" si="3"/>
        <v>64</v>
      </c>
    </row>
    <row r="75" spans="1:6">
      <c r="A75" s="4">
        <v>64172</v>
      </c>
      <c r="B75" s="4" t="s">
        <v>2955</v>
      </c>
      <c r="C75" s="4">
        <v>43</v>
      </c>
      <c r="D75" s="4" t="s">
        <v>73</v>
      </c>
      <c r="E75" t="str">
        <f t="shared" si="2"/>
        <v>641</v>
      </c>
      <c r="F75" t="str">
        <f t="shared" si="3"/>
        <v>64</v>
      </c>
    </row>
    <row r="76" spans="1:6">
      <c r="A76" s="4">
        <v>64177</v>
      </c>
      <c r="B76" s="4" t="s">
        <v>2979</v>
      </c>
      <c r="C76" s="4">
        <v>41</v>
      </c>
      <c r="D76" s="4" t="s">
        <v>742</v>
      </c>
      <c r="E76" t="str">
        <f t="shared" si="2"/>
        <v>641</v>
      </c>
      <c r="F76" t="str">
        <f t="shared" si="3"/>
        <v>64</v>
      </c>
    </row>
    <row r="77" spans="1:6">
      <c r="A77" s="4">
        <v>64199</v>
      </c>
      <c r="B77" s="4" t="s">
        <v>2956</v>
      </c>
      <c r="C77" s="4">
        <v>43</v>
      </c>
      <c r="D77" s="4" t="s">
        <v>73</v>
      </c>
      <c r="E77" t="str">
        <f t="shared" si="2"/>
        <v>641</v>
      </c>
      <c r="F77" t="str">
        <f t="shared" si="3"/>
        <v>64</v>
      </c>
    </row>
    <row r="78" spans="1:6">
      <c r="A78" s="4">
        <v>64251</v>
      </c>
      <c r="B78" s="4" t="s">
        <v>2957</v>
      </c>
      <c r="C78" s="4">
        <v>31</v>
      </c>
      <c r="D78" s="4" t="s">
        <v>69</v>
      </c>
      <c r="E78" t="str">
        <f t="shared" si="2"/>
        <v>642</v>
      </c>
      <c r="F78" t="str">
        <f t="shared" si="3"/>
        <v>64</v>
      </c>
    </row>
    <row r="79" spans="1:6">
      <c r="A79" s="4">
        <v>64299</v>
      </c>
      <c r="B79" s="4" t="s">
        <v>2958</v>
      </c>
      <c r="C79" s="4">
        <v>31</v>
      </c>
      <c r="D79" s="4" t="s">
        <v>69</v>
      </c>
      <c r="E79" t="str">
        <f t="shared" si="2"/>
        <v>642</v>
      </c>
      <c r="F79" t="str">
        <f t="shared" si="3"/>
        <v>64</v>
      </c>
    </row>
    <row r="80" spans="1:6" ht="15" thickBot="1">
      <c r="A80" s="253">
        <v>64341</v>
      </c>
      <c r="B80" s="253" t="s">
        <v>2959</v>
      </c>
      <c r="C80" s="253">
        <v>31</v>
      </c>
      <c r="D80" s="253" t="s">
        <v>69</v>
      </c>
      <c r="E80" t="str">
        <f t="shared" si="2"/>
        <v>643</v>
      </c>
      <c r="F80" t="str">
        <f t="shared" si="3"/>
        <v>64</v>
      </c>
    </row>
    <row r="81" spans="1:6">
      <c r="A81" s="260" t="s">
        <v>2964</v>
      </c>
      <c r="B81" s="260" t="s">
        <v>19</v>
      </c>
      <c r="C81" s="260">
        <v>533</v>
      </c>
      <c r="D81" s="260" t="s">
        <v>2932</v>
      </c>
      <c r="E81" t="str">
        <f t="shared" si="2"/>
        <v>631</v>
      </c>
      <c r="F81" t="str">
        <f t="shared" si="3"/>
        <v>63</v>
      </c>
    </row>
    <row r="82" spans="1:6">
      <c r="A82" s="254" t="s">
        <v>2964</v>
      </c>
      <c r="B82" s="254" t="s">
        <v>19</v>
      </c>
      <c r="C82" s="254">
        <v>51000</v>
      </c>
      <c r="D82" s="254" t="s">
        <v>3011</v>
      </c>
      <c r="E82" t="str">
        <f t="shared" si="2"/>
        <v>631</v>
      </c>
      <c r="F82" t="str">
        <f t="shared" si="3"/>
        <v>63</v>
      </c>
    </row>
    <row r="83" spans="1:6">
      <c r="A83" s="254" t="s">
        <v>2964</v>
      </c>
      <c r="B83" s="254" t="s">
        <v>19</v>
      </c>
      <c r="C83" s="254">
        <v>51011</v>
      </c>
      <c r="D83" s="254" t="s">
        <v>3012</v>
      </c>
      <c r="E83" t="str">
        <f t="shared" si="2"/>
        <v>631</v>
      </c>
      <c r="F83" t="str">
        <f t="shared" si="3"/>
        <v>63</v>
      </c>
    </row>
    <row r="84" spans="1:6">
      <c r="A84" s="254" t="s">
        <v>2964</v>
      </c>
      <c r="B84" s="254" t="s">
        <v>19</v>
      </c>
      <c r="C84" s="254">
        <v>563</v>
      </c>
      <c r="D84" s="254" t="s">
        <v>2934</v>
      </c>
      <c r="E84" t="str">
        <f t="shared" si="2"/>
        <v>631</v>
      </c>
      <c r="F84" t="str">
        <f t="shared" si="3"/>
        <v>63</v>
      </c>
    </row>
    <row r="85" spans="1:6">
      <c r="A85" s="4" t="s">
        <v>2965</v>
      </c>
      <c r="B85" s="4" t="s">
        <v>20</v>
      </c>
      <c r="C85" s="252">
        <v>533</v>
      </c>
      <c r="D85" s="252" t="s">
        <v>2932</v>
      </c>
      <c r="E85" t="str">
        <f t="shared" si="2"/>
        <v>631</v>
      </c>
      <c r="F85" t="str">
        <f t="shared" si="3"/>
        <v>63</v>
      </c>
    </row>
    <row r="86" spans="1:6">
      <c r="A86" s="4" t="s">
        <v>2965</v>
      </c>
      <c r="B86" s="4" t="s">
        <v>20</v>
      </c>
      <c r="C86" s="4">
        <v>563</v>
      </c>
      <c r="D86" s="4" t="s">
        <v>2934</v>
      </c>
      <c r="E86" t="str">
        <f t="shared" si="2"/>
        <v>631</v>
      </c>
      <c r="F86" t="str">
        <f t="shared" si="3"/>
        <v>63</v>
      </c>
    </row>
    <row r="87" spans="1:6">
      <c r="A87" s="254">
        <v>63121</v>
      </c>
      <c r="B87" s="254" t="s">
        <v>21</v>
      </c>
      <c r="C87" s="260">
        <v>533</v>
      </c>
      <c r="D87" s="260" t="s">
        <v>2932</v>
      </c>
      <c r="E87" t="str">
        <f t="shared" si="2"/>
        <v>631</v>
      </c>
      <c r="F87" t="str">
        <f t="shared" si="3"/>
        <v>63</v>
      </c>
    </row>
    <row r="88" spans="1:6">
      <c r="A88" s="254">
        <v>63121</v>
      </c>
      <c r="B88" s="254" t="s">
        <v>21</v>
      </c>
      <c r="C88" s="254">
        <v>51000</v>
      </c>
      <c r="D88" s="254" t="s">
        <v>3011</v>
      </c>
      <c r="E88" t="str">
        <f t="shared" si="2"/>
        <v>631</v>
      </c>
      <c r="F88" t="str">
        <f t="shared" si="3"/>
        <v>63</v>
      </c>
    </row>
    <row r="89" spans="1:6">
      <c r="A89" s="254">
        <v>63121</v>
      </c>
      <c r="B89" s="254" t="s">
        <v>21</v>
      </c>
      <c r="C89" s="254">
        <v>51011</v>
      </c>
      <c r="D89" s="254" t="s">
        <v>3012</v>
      </c>
      <c r="E89" t="str">
        <f t="shared" si="2"/>
        <v>631</v>
      </c>
      <c r="F89" t="str">
        <f t="shared" si="3"/>
        <v>63</v>
      </c>
    </row>
    <row r="90" spans="1:6">
      <c r="A90" s="254">
        <v>63121</v>
      </c>
      <c r="B90" s="254" t="s">
        <v>21</v>
      </c>
      <c r="C90" s="254">
        <v>563</v>
      </c>
      <c r="D90" s="254" t="s">
        <v>2934</v>
      </c>
      <c r="E90" t="str">
        <f t="shared" si="2"/>
        <v>631</v>
      </c>
      <c r="F90" t="str">
        <f t="shared" si="3"/>
        <v>63</v>
      </c>
    </row>
    <row r="91" spans="1:6">
      <c r="A91" s="4">
        <v>63122</v>
      </c>
      <c r="B91" s="4" t="s">
        <v>22</v>
      </c>
      <c r="C91" s="4">
        <v>563</v>
      </c>
      <c r="D91" s="4" t="s">
        <v>2934</v>
      </c>
      <c r="E91" t="str">
        <f t="shared" si="2"/>
        <v>631</v>
      </c>
      <c r="F91" t="str">
        <f t="shared" si="3"/>
        <v>63</v>
      </c>
    </row>
    <row r="92" spans="1:6" ht="15" thickBot="1">
      <c r="A92" s="253">
        <v>63122</v>
      </c>
      <c r="B92" s="253" t="s">
        <v>22</v>
      </c>
      <c r="C92" s="259">
        <v>533</v>
      </c>
      <c r="D92" s="259" t="s">
        <v>2932</v>
      </c>
      <c r="E92" t="str">
        <f t="shared" si="2"/>
        <v>631</v>
      </c>
      <c r="F92" t="str">
        <f t="shared" si="3"/>
        <v>63</v>
      </c>
    </row>
    <row r="93" spans="1:6">
      <c r="A93" s="252">
        <v>63211</v>
      </c>
      <c r="B93" s="252" t="s">
        <v>785</v>
      </c>
      <c r="C93" s="252">
        <v>533</v>
      </c>
      <c r="D93" s="252" t="s">
        <v>2932</v>
      </c>
      <c r="E93" t="str">
        <f t="shared" si="2"/>
        <v>632</v>
      </c>
      <c r="F93" t="str">
        <f t="shared" si="3"/>
        <v>63</v>
      </c>
    </row>
    <row r="94" spans="1:6" ht="15" thickBot="1">
      <c r="A94" s="253">
        <v>63221</v>
      </c>
      <c r="B94" s="253" t="s">
        <v>2966</v>
      </c>
      <c r="C94" s="253">
        <v>533</v>
      </c>
      <c r="D94" s="253" t="s">
        <v>2932</v>
      </c>
      <c r="E94" t="str">
        <f t="shared" si="2"/>
        <v>632</v>
      </c>
      <c r="F94" t="str">
        <f t="shared" si="3"/>
        <v>63</v>
      </c>
    </row>
    <row r="95" spans="1:6">
      <c r="A95" s="252">
        <v>63231</v>
      </c>
      <c r="B95" s="252" t="s">
        <v>2967</v>
      </c>
      <c r="C95" s="252">
        <v>51000</v>
      </c>
      <c r="D95" s="252" t="s">
        <v>3011</v>
      </c>
      <c r="E95" t="str">
        <f t="shared" si="2"/>
        <v>632</v>
      </c>
      <c r="F95" t="str">
        <f t="shared" si="3"/>
        <v>63</v>
      </c>
    </row>
    <row r="96" spans="1:6">
      <c r="A96" s="4">
        <v>63231</v>
      </c>
      <c r="B96" s="4" t="s">
        <v>2967</v>
      </c>
      <c r="C96" s="4">
        <v>51011</v>
      </c>
      <c r="D96" s="4" t="s">
        <v>3012</v>
      </c>
      <c r="E96" t="str">
        <f t="shared" si="2"/>
        <v>632</v>
      </c>
      <c r="F96" t="str">
        <f t="shared" si="3"/>
        <v>63</v>
      </c>
    </row>
    <row r="97" spans="1:6">
      <c r="A97" s="4">
        <v>63231</v>
      </c>
      <c r="B97" s="4" t="s">
        <v>2967</v>
      </c>
      <c r="C97" s="4">
        <v>51031</v>
      </c>
      <c r="D97" s="4" t="s">
        <v>3013</v>
      </c>
      <c r="E97" t="str">
        <f t="shared" si="2"/>
        <v>632</v>
      </c>
      <c r="F97" t="str">
        <f t="shared" si="3"/>
        <v>63</v>
      </c>
    </row>
    <row r="98" spans="1:6">
      <c r="A98" s="4">
        <v>63231</v>
      </c>
      <c r="B98" s="4" t="s">
        <v>2967</v>
      </c>
      <c r="C98" s="4">
        <v>51043</v>
      </c>
      <c r="D98" s="4" t="s">
        <v>3014</v>
      </c>
      <c r="E98" t="str">
        <f t="shared" si="2"/>
        <v>632</v>
      </c>
      <c r="F98" t="str">
        <f t="shared" si="3"/>
        <v>63</v>
      </c>
    </row>
    <row r="99" spans="1:6" ht="15" thickBot="1">
      <c r="A99" s="253">
        <v>63231</v>
      </c>
      <c r="B99" s="253" t="s">
        <v>2967</v>
      </c>
      <c r="C99" s="253">
        <v>51081</v>
      </c>
      <c r="D99" s="253" t="s">
        <v>3015</v>
      </c>
      <c r="E99" t="str">
        <f t="shared" si="2"/>
        <v>632</v>
      </c>
      <c r="F99" t="str">
        <f t="shared" si="3"/>
        <v>63</v>
      </c>
    </row>
    <row r="100" spans="1:6">
      <c r="A100" s="252">
        <v>63241</v>
      </c>
      <c r="B100" s="252" t="s">
        <v>2968</v>
      </c>
      <c r="C100" s="252">
        <v>51000</v>
      </c>
      <c r="D100" s="252" t="s">
        <v>3011</v>
      </c>
      <c r="E100" t="str">
        <f t="shared" si="2"/>
        <v>632</v>
      </c>
      <c r="F100" t="str">
        <f t="shared" si="3"/>
        <v>63</v>
      </c>
    </row>
    <row r="101" spans="1:6">
      <c r="A101" s="4">
        <v>63241</v>
      </c>
      <c r="B101" s="4" t="s">
        <v>2968</v>
      </c>
      <c r="C101" s="4">
        <v>51011</v>
      </c>
      <c r="D101" s="4" t="s">
        <v>3012</v>
      </c>
      <c r="E101" t="str">
        <f t="shared" si="2"/>
        <v>632</v>
      </c>
      <c r="F101" t="str">
        <f t="shared" si="3"/>
        <v>63</v>
      </c>
    </row>
    <row r="102" spans="1:6">
      <c r="A102" s="4">
        <v>63241</v>
      </c>
      <c r="B102" s="4" t="s">
        <v>2968</v>
      </c>
      <c r="C102" s="4">
        <v>51031</v>
      </c>
      <c r="D102" s="4" t="s">
        <v>3013</v>
      </c>
      <c r="E102" t="str">
        <f t="shared" si="2"/>
        <v>632</v>
      </c>
      <c r="F102" t="str">
        <f t="shared" si="3"/>
        <v>63</v>
      </c>
    </row>
    <row r="103" spans="1:6">
      <c r="A103" s="4">
        <v>63241</v>
      </c>
      <c r="B103" s="4" t="s">
        <v>2968</v>
      </c>
      <c r="C103" s="4">
        <v>51043</v>
      </c>
      <c r="D103" s="4" t="s">
        <v>3014</v>
      </c>
      <c r="E103" t="str">
        <f t="shared" si="2"/>
        <v>632</v>
      </c>
      <c r="F103" t="str">
        <f t="shared" si="3"/>
        <v>63</v>
      </c>
    </row>
    <row r="104" spans="1:6" ht="15" thickBot="1">
      <c r="A104" s="253">
        <v>63241</v>
      </c>
      <c r="B104" s="253" t="s">
        <v>2968</v>
      </c>
      <c r="C104" s="253">
        <v>51081</v>
      </c>
      <c r="D104" s="253" t="s">
        <v>3015</v>
      </c>
      <c r="E104" t="str">
        <f t="shared" si="2"/>
        <v>632</v>
      </c>
      <c r="F104" t="str">
        <f t="shared" si="3"/>
        <v>63</v>
      </c>
    </row>
    <row r="105" spans="1:6">
      <c r="A105" s="252">
        <v>63414</v>
      </c>
      <c r="B105" s="252" t="s">
        <v>2969</v>
      </c>
      <c r="C105" s="252">
        <v>52</v>
      </c>
      <c r="D105" s="252" t="s">
        <v>86</v>
      </c>
      <c r="E105" t="str">
        <f t="shared" si="2"/>
        <v>634</v>
      </c>
      <c r="F105" t="str">
        <f t="shared" si="3"/>
        <v>63</v>
      </c>
    </row>
    <row r="106" spans="1:6">
      <c r="A106" s="4">
        <v>63415</v>
      </c>
      <c r="B106" s="4" t="s">
        <v>2970</v>
      </c>
      <c r="C106" s="4">
        <v>52</v>
      </c>
      <c r="D106" s="4" t="s">
        <v>86</v>
      </c>
      <c r="E106" t="str">
        <f t="shared" si="2"/>
        <v>634</v>
      </c>
      <c r="F106" t="str">
        <f t="shared" si="3"/>
        <v>63</v>
      </c>
    </row>
    <row r="107" spans="1:6">
      <c r="A107" s="4">
        <v>63424</v>
      </c>
      <c r="B107" s="4" t="s">
        <v>2971</v>
      </c>
      <c r="C107" s="4">
        <v>52</v>
      </c>
      <c r="D107" s="4" t="s">
        <v>86</v>
      </c>
      <c r="E107" t="str">
        <f t="shared" si="2"/>
        <v>634</v>
      </c>
      <c r="F107" t="str">
        <f t="shared" si="3"/>
        <v>63</v>
      </c>
    </row>
    <row r="108" spans="1:6">
      <c r="A108" s="4">
        <v>63425</v>
      </c>
      <c r="B108" s="4" t="s">
        <v>2972</v>
      </c>
      <c r="C108" s="4">
        <v>52</v>
      </c>
      <c r="D108" s="4" t="s">
        <v>86</v>
      </c>
      <c r="E108" t="str">
        <f t="shared" si="2"/>
        <v>634</v>
      </c>
      <c r="F108" t="str">
        <f t="shared" si="3"/>
        <v>63</v>
      </c>
    </row>
    <row r="109" spans="1:6">
      <c r="A109" s="4">
        <v>63613</v>
      </c>
      <c r="B109" s="4" t="s">
        <v>786</v>
      </c>
      <c r="C109" s="4">
        <v>52</v>
      </c>
      <c r="D109" s="4" t="s">
        <v>86</v>
      </c>
      <c r="E109" t="str">
        <f t="shared" si="2"/>
        <v>636</v>
      </c>
      <c r="F109" t="str">
        <f t="shared" si="3"/>
        <v>63</v>
      </c>
    </row>
    <row r="110" spans="1:6" ht="15" thickBot="1">
      <c r="A110" s="253">
        <v>63623</v>
      </c>
      <c r="B110" s="253" t="s">
        <v>787</v>
      </c>
      <c r="C110" s="253">
        <v>52</v>
      </c>
      <c r="D110" s="253" t="s">
        <v>86</v>
      </c>
      <c r="E110" t="str">
        <f t="shared" si="2"/>
        <v>636</v>
      </c>
      <c r="F110" t="str">
        <f t="shared" si="3"/>
        <v>63</v>
      </c>
    </row>
    <row r="111" spans="1:6">
      <c r="A111" s="252">
        <v>63812</v>
      </c>
      <c r="B111" s="252" t="s">
        <v>2973</v>
      </c>
      <c r="C111" s="252">
        <v>561</v>
      </c>
      <c r="D111" s="252" t="s">
        <v>2933</v>
      </c>
      <c r="E111" t="str">
        <f t="shared" si="2"/>
        <v>638</v>
      </c>
      <c r="F111" t="str">
        <f t="shared" si="3"/>
        <v>63</v>
      </c>
    </row>
    <row r="112" spans="1:6">
      <c r="A112" s="4">
        <v>63812</v>
      </c>
      <c r="B112" s="4" t="s">
        <v>2973</v>
      </c>
      <c r="C112" s="4">
        <v>563</v>
      </c>
      <c r="D112" s="4" t="s">
        <v>2934</v>
      </c>
      <c r="E112" t="str">
        <f t="shared" si="2"/>
        <v>638</v>
      </c>
      <c r="F112" t="str">
        <f t="shared" si="3"/>
        <v>63</v>
      </c>
    </row>
    <row r="113" spans="1:6" ht="15" thickBot="1">
      <c r="A113" s="253">
        <v>63812</v>
      </c>
      <c r="B113" s="253" t="s">
        <v>2973</v>
      </c>
      <c r="C113" s="253">
        <v>581</v>
      </c>
      <c r="D113" s="253" t="s">
        <v>2936</v>
      </c>
      <c r="E113" t="str">
        <f t="shared" si="2"/>
        <v>638</v>
      </c>
      <c r="F113" t="str">
        <f t="shared" si="3"/>
        <v>63</v>
      </c>
    </row>
    <row r="114" spans="1:6">
      <c r="A114" s="252">
        <v>63813</v>
      </c>
      <c r="B114" s="252" t="s">
        <v>2974</v>
      </c>
      <c r="C114" s="252">
        <v>561</v>
      </c>
      <c r="D114" s="252" t="s">
        <v>2933</v>
      </c>
      <c r="E114" t="str">
        <f t="shared" si="2"/>
        <v>638</v>
      </c>
      <c r="F114" t="str">
        <f t="shared" si="3"/>
        <v>63</v>
      </c>
    </row>
    <row r="115" spans="1:6">
      <c r="A115" s="4">
        <v>63813</v>
      </c>
      <c r="B115" s="4" t="s">
        <v>2974</v>
      </c>
      <c r="C115" s="4">
        <v>563</v>
      </c>
      <c r="D115" s="4" t="s">
        <v>2934</v>
      </c>
      <c r="E115" t="str">
        <f t="shared" si="2"/>
        <v>638</v>
      </c>
      <c r="F115" t="str">
        <f t="shared" si="3"/>
        <v>63</v>
      </c>
    </row>
    <row r="116" spans="1:6" ht="15" thickBot="1">
      <c r="A116" s="253">
        <v>63813</v>
      </c>
      <c r="B116" s="253" t="s">
        <v>2974</v>
      </c>
      <c r="C116" s="253">
        <v>581</v>
      </c>
      <c r="D116" s="253" t="s">
        <v>2936</v>
      </c>
      <c r="E116" t="str">
        <f t="shared" si="2"/>
        <v>638</v>
      </c>
      <c r="F116" t="str">
        <f t="shared" si="3"/>
        <v>63</v>
      </c>
    </row>
    <row r="117" spans="1:6">
      <c r="A117" s="252">
        <v>63814</v>
      </c>
      <c r="B117" s="252" t="s">
        <v>2975</v>
      </c>
      <c r="C117" s="252">
        <v>561</v>
      </c>
      <c r="D117" s="252" t="s">
        <v>2933</v>
      </c>
      <c r="E117" t="str">
        <f t="shared" si="2"/>
        <v>638</v>
      </c>
      <c r="F117" t="str">
        <f t="shared" si="3"/>
        <v>63</v>
      </c>
    </row>
    <row r="118" spans="1:6">
      <c r="A118" s="4">
        <v>63814</v>
      </c>
      <c r="B118" s="4" t="s">
        <v>2975</v>
      </c>
      <c r="C118" s="4">
        <v>563</v>
      </c>
      <c r="D118" s="4" t="s">
        <v>2934</v>
      </c>
      <c r="E118" t="str">
        <f t="shared" si="2"/>
        <v>638</v>
      </c>
      <c r="F118" t="str">
        <f t="shared" si="3"/>
        <v>63</v>
      </c>
    </row>
    <row r="119" spans="1:6" ht="15" thickBot="1">
      <c r="A119" s="253">
        <v>63814</v>
      </c>
      <c r="B119" s="253" t="s">
        <v>2975</v>
      </c>
      <c r="C119" s="253">
        <v>581</v>
      </c>
      <c r="D119" s="253" t="s">
        <v>2936</v>
      </c>
      <c r="E119" t="str">
        <f t="shared" si="2"/>
        <v>638</v>
      </c>
      <c r="F119" t="str">
        <f t="shared" si="3"/>
        <v>63</v>
      </c>
    </row>
    <row r="120" spans="1:6">
      <c r="A120" s="252">
        <v>63822</v>
      </c>
      <c r="B120" s="252" t="s">
        <v>2976</v>
      </c>
      <c r="C120" s="252">
        <v>561</v>
      </c>
      <c r="D120" s="252" t="s">
        <v>2933</v>
      </c>
      <c r="E120" t="str">
        <f t="shared" si="2"/>
        <v>638</v>
      </c>
      <c r="F120" t="str">
        <f t="shared" si="3"/>
        <v>63</v>
      </c>
    </row>
    <row r="121" spans="1:6">
      <c r="A121" s="4">
        <v>63822</v>
      </c>
      <c r="B121" s="4" t="s">
        <v>2976</v>
      </c>
      <c r="C121" s="4">
        <v>563</v>
      </c>
      <c r="D121" s="4" t="s">
        <v>2934</v>
      </c>
      <c r="E121" t="str">
        <f t="shared" si="2"/>
        <v>638</v>
      </c>
      <c r="F121" t="str">
        <f t="shared" si="3"/>
        <v>63</v>
      </c>
    </row>
    <row r="122" spans="1:6" ht="15" thickBot="1">
      <c r="A122" s="253">
        <v>63822</v>
      </c>
      <c r="B122" s="253" t="s">
        <v>2976</v>
      </c>
      <c r="C122" s="253">
        <v>581</v>
      </c>
      <c r="D122" s="253" t="s">
        <v>2936</v>
      </c>
      <c r="E122" t="str">
        <f t="shared" si="2"/>
        <v>638</v>
      </c>
      <c r="F122" t="str">
        <f t="shared" si="3"/>
        <v>63</v>
      </c>
    </row>
    <row r="123" spans="1:6">
      <c r="A123" s="252">
        <v>63823</v>
      </c>
      <c r="B123" s="252" t="s">
        <v>2977</v>
      </c>
      <c r="C123" s="252">
        <v>561</v>
      </c>
      <c r="D123" s="252" t="s">
        <v>2933</v>
      </c>
      <c r="E123" t="str">
        <f t="shared" si="2"/>
        <v>638</v>
      </c>
      <c r="F123" t="str">
        <f t="shared" si="3"/>
        <v>63</v>
      </c>
    </row>
    <row r="124" spans="1:6">
      <c r="A124" s="4">
        <v>63823</v>
      </c>
      <c r="B124" s="4" t="s">
        <v>2977</v>
      </c>
      <c r="C124" s="4">
        <v>563</v>
      </c>
      <c r="D124" s="4" t="s">
        <v>2934</v>
      </c>
      <c r="E124" t="str">
        <f t="shared" si="2"/>
        <v>638</v>
      </c>
      <c r="F124" t="str">
        <f t="shared" si="3"/>
        <v>63</v>
      </c>
    </row>
    <row r="125" spans="1:6" ht="15" thickBot="1">
      <c r="A125" s="253">
        <v>63823</v>
      </c>
      <c r="B125" s="253" t="s">
        <v>2977</v>
      </c>
      <c r="C125" s="253">
        <v>581</v>
      </c>
      <c r="D125" s="253" t="s">
        <v>2936</v>
      </c>
      <c r="E125" t="str">
        <f t="shared" si="2"/>
        <v>638</v>
      </c>
      <c r="F125" t="str">
        <f t="shared" si="3"/>
        <v>63</v>
      </c>
    </row>
    <row r="126" spans="1:6">
      <c r="A126" s="252">
        <v>63824</v>
      </c>
      <c r="B126" s="252" t="s">
        <v>2978</v>
      </c>
      <c r="C126" s="252">
        <v>561</v>
      </c>
      <c r="D126" s="252" t="s">
        <v>2933</v>
      </c>
      <c r="E126" t="str">
        <f t="shared" si="2"/>
        <v>638</v>
      </c>
      <c r="F126" t="str">
        <f t="shared" si="3"/>
        <v>63</v>
      </c>
    </row>
    <row r="127" spans="1:6">
      <c r="A127" s="4">
        <v>63824</v>
      </c>
      <c r="B127" s="4" t="s">
        <v>2978</v>
      </c>
      <c r="C127" s="4">
        <v>563</v>
      </c>
      <c r="D127" s="4" t="s">
        <v>2934</v>
      </c>
      <c r="E127" t="str">
        <f t="shared" si="2"/>
        <v>638</v>
      </c>
      <c r="F127" t="str">
        <f t="shared" si="3"/>
        <v>63</v>
      </c>
    </row>
    <row r="128" spans="1:6" ht="15" thickBot="1">
      <c r="A128" s="253">
        <v>63824</v>
      </c>
      <c r="B128" s="253" t="s">
        <v>2978</v>
      </c>
      <c r="C128" s="253">
        <v>581</v>
      </c>
      <c r="D128" s="253" t="s">
        <v>2936</v>
      </c>
      <c r="E128" t="str">
        <f t="shared" si="2"/>
        <v>638</v>
      </c>
      <c r="F128" t="str">
        <f t="shared" si="3"/>
        <v>63</v>
      </c>
    </row>
    <row r="129" spans="1:6">
      <c r="A129" s="252">
        <v>63911</v>
      </c>
      <c r="B129" s="252" t="s">
        <v>25</v>
      </c>
      <c r="C129" s="252">
        <v>5011</v>
      </c>
      <c r="D129" s="252" t="s">
        <v>3016</v>
      </c>
      <c r="E129" t="str">
        <f t="shared" si="2"/>
        <v>639</v>
      </c>
      <c r="F129" t="str">
        <f t="shared" si="3"/>
        <v>63</v>
      </c>
    </row>
    <row r="130" spans="1:6">
      <c r="A130" s="4">
        <v>63911</v>
      </c>
      <c r="B130" s="4" t="s">
        <v>25</v>
      </c>
      <c r="C130" s="252">
        <v>5041</v>
      </c>
      <c r="D130" s="4" t="s">
        <v>3017</v>
      </c>
      <c r="E130" t="str">
        <f t="shared" si="2"/>
        <v>639</v>
      </c>
      <c r="F130" t="str">
        <f t="shared" si="3"/>
        <v>63</v>
      </c>
    </row>
    <row r="131" spans="1:6">
      <c r="A131" s="4">
        <v>63911</v>
      </c>
      <c r="B131" s="4" t="s">
        <v>25</v>
      </c>
      <c r="C131" s="252">
        <v>5043</v>
      </c>
      <c r="D131" s="4" t="s">
        <v>3018</v>
      </c>
      <c r="E131" t="str">
        <f t="shared" ref="E131:E182" si="4">LEFT(A131,3)</f>
        <v>639</v>
      </c>
      <c r="F131" t="str">
        <f t="shared" ref="F131:F182" si="5">LEFT(A131,2)</f>
        <v>63</v>
      </c>
    </row>
    <row r="132" spans="1:6">
      <c r="A132" s="4">
        <v>63911</v>
      </c>
      <c r="B132" s="4" t="s">
        <v>25</v>
      </c>
      <c r="C132" s="252">
        <v>5052</v>
      </c>
      <c r="D132" s="4" t="s">
        <v>3019</v>
      </c>
      <c r="E132" t="str">
        <f t="shared" si="4"/>
        <v>639</v>
      </c>
      <c r="F132" t="str">
        <f t="shared" si="5"/>
        <v>63</v>
      </c>
    </row>
    <row r="133" spans="1:6">
      <c r="A133" s="4">
        <v>63911</v>
      </c>
      <c r="B133" s="4" t="s">
        <v>25</v>
      </c>
      <c r="C133" s="252">
        <v>50810</v>
      </c>
      <c r="D133" s="4" t="s">
        <v>3020</v>
      </c>
      <c r="E133" t="str">
        <f t="shared" si="4"/>
        <v>639</v>
      </c>
      <c r="F133" t="str">
        <f t="shared" si="5"/>
        <v>63</v>
      </c>
    </row>
    <row r="134" spans="1:6">
      <c r="A134" s="4">
        <v>63921</v>
      </c>
      <c r="B134" s="4" t="s">
        <v>26</v>
      </c>
      <c r="C134" s="252">
        <v>5011</v>
      </c>
      <c r="D134" s="252" t="s">
        <v>3016</v>
      </c>
      <c r="E134" t="str">
        <f t="shared" si="4"/>
        <v>639</v>
      </c>
      <c r="F134" t="str">
        <f t="shared" si="5"/>
        <v>63</v>
      </c>
    </row>
    <row r="135" spans="1:6">
      <c r="A135" s="4">
        <v>63921</v>
      </c>
      <c r="B135" s="4" t="s">
        <v>26</v>
      </c>
      <c r="C135" s="252">
        <v>5041</v>
      </c>
      <c r="D135" s="4" t="s">
        <v>3017</v>
      </c>
      <c r="E135" t="str">
        <f t="shared" si="4"/>
        <v>639</v>
      </c>
      <c r="F135" t="str">
        <f t="shared" si="5"/>
        <v>63</v>
      </c>
    </row>
    <row r="136" spans="1:6">
      <c r="A136" s="4">
        <v>63921</v>
      </c>
      <c r="B136" s="4" t="s">
        <v>26</v>
      </c>
      <c r="C136" s="252">
        <v>5043</v>
      </c>
      <c r="D136" s="4" t="s">
        <v>3018</v>
      </c>
      <c r="E136" t="str">
        <f t="shared" si="4"/>
        <v>639</v>
      </c>
      <c r="F136" t="str">
        <f t="shared" si="5"/>
        <v>63</v>
      </c>
    </row>
    <row r="137" spans="1:6">
      <c r="A137" s="4">
        <v>63921</v>
      </c>
      <c r="B137" s="4" t="s">
        <v>26</v>
      </c>
      <c r="C137" s="252">
        <v>5052</v>
      </c>
      <c r="D137" s="4" t="s">
        <v>3019</v>
      </c>
      <c r="E137" t="str">
        <f t="shared" si="4"/>
        <v>639</v>
      </c>
      <c r="F137" t="str">
        <f t="shared" si="5"/>
        <v>63</v>
      </c>
    </row>
    <row r="138" spans="1:6">
      <c r="A138" s="4">
        <v>63921</v>
      </c>
      <c r="B138" s="4" t="s">
        <v>26</v>
      </c>
      <c r="C138" s="252">
        <v>50810</v>
      </c>
      <c r="D138" s="4" t="s">
        <v>3020</v>
      </c>
      <c r="E138" t="str">
        <f t="shared" si="4"/>
        <v>639</v>
      </c>
      <c r="F138" t="str">
        <f t="shared" si="5"/>
        <v>63</v>
      </c>
    </row>
    <row r="139" spans="1:6">
      <c r="A139" s="252">
        <v>63931</v>
      </c>
      <c r="B139" s="252" t="s">
        <v>27</v>
      </c>
      <c r="C139" s="252">
        <v>5012</v>
      </c>
      <c r="D139" s="252" t="s">
        <v>3022</v>
      </c>
      <c r="E139" t="str">
        <f t="shared" si="4"/>
        <v>639</v>
      </c>
      <c r="F139" t="str">
        <f t="shared" si="5"/>
        <v>63</v>
      </c>
    </row>
    <row r="140" spans="1:6">
      <c r="A140" s="4">
        <v>63931</v>
      </c>
      <c r="B140" s="4" t="s">
        <v>27</v>
      </c>
      <c r="C140" s="252">
        <v>50815</v>
      </c>
      <c r="D140" s="4" t="s">
        <v>3021</v>
      </c>
      <c r="E140" t="str">
        <f t="shared" si="4"/>
        <v>639</v>
      </c>
      <c r="F140" t="str">
        <f t="shared" si="5"/>
        <v>63</v>
      </c>
    </row>
    <row r="141" spans="1:6">
      <c r="A141" s="4">
        <v>63931</v>
      </c>
      <c r="B141" s="4" t="s">
        <v>27</v>
      </c>
      <c r="C141" s="4">
        <v>51000</v>
      </c>
      <c r="D141" s="4" t="s">
        <v>3011</v>
      </c>
      <c r="E141" t="str">
        <f t="shared" si="4"/>
        <v>639</v>
      </c>
      <c r="F141" t="str">
        <f t="shared" si="5"/>
        <v>63</v>
      </c>
    </row>
    <row r="142" spans="1:6">
      <c r="A142" s="4">
        <v>63931</v>
      </c>
      <c r="B142" s="4" t="s">
        <v>27</v>
      </c>
      <c r="C142" s="4">
        <v>51011</v>
      </c>
      <c r="D142" s="4" t="s">
        <v>3012</v>
      </c>
      <c r="E142" t="str">
        <f t="shared" si="4"/>
        <v>639</v>
      </c>
      <c r="F142" t="str">
        <f t="shared" si="5"/>
        <v>63</v>
      </c>
    </row>
    <row r="143" spans="1:6">
      <c r="A143" s="4">
        <v>63931</v>
      </c>
      <c r="B143" s="4" t="s">
        <v>27</v>
      </c>
      <c r="C143" s="252">
        <v>561</v>
      </c>
      <c r="D143" s="252" t="s">
        <v>2933</v>
      </c>
      <c r="E143" t="str">
        <f t="shared" si="4"/>
        <v>639</v>
      </c>
      <c r="F143" t="str">
        <f t="shared" si="5"/>
        <v>63</v>
      </c>
    </row>
    <row r="144" spans="1:6">
      <c r="A144" s="4">
        <v>63931</v>
      </c>
      <c r="B144" s="4" t="s">
        <v>27</v>
      </c>
      <c r="C144" s="4">
        <v>563</v>
      </c>
      <c r="D144" s="4" t="s">
        <v>2934</v>
      </c>
      <c r="E144" t="str">
        <f t="shared" si="4"/>
        <v>639</v>
      </c>
      <c r="F144" t="str">
        <f t="shared" si="5"/>
        <v>63</v>
      </c>
    </row>
    <row r="145" spans="1:6" ht="15" thickBot="1">
      <c r="A145" s="253">
        <v>63931</v>
      </c>
      <c r="B145" s="253" t="s">
        <v>27</v>
      </c>
      <c r="C145" s="253">
        <v>581</v>
      </c>
      <c r="D145" s="253" t="s">
        <v>2936</v>
      </c>
      <c r="E145" t="str">
        <f t="shared" si="4"/>
        <v>639</v>
      </c>
      <c r="F145" t="str">
        <f t="shared" si="5"/>
        <v>63</v>
      </c>
    </row>
    <row r="146" spans="1:6">
      <c r="A146" s="252">
        <v>63941</v>
      </c>
      <c r="B146" s="252" t="s">
        <v>28</v>
      </c>
      <c r="C146" s="252">
        <v>5012</v>
      </c>
      <c r="D146" s="252" t="s">
        <v>3022</v>
      </c>
      <c r="E146" t="str">
        <f t="shared" si="4"/>
        <v>639</v>
      </c>
      <c r="F146" t="str">
        <f t="shared" si="5"/>
        <v>63</v>
      </c>
    </row>
    <row r="147" spans="1:6">
      <c r="A147" s="4">
        <v>63941</v>
      </c>
      <c r="B147" s="4" t="s">
        <v>26</v>
      </c>
      <c r="C147" s="4">
        <v>50815</v>
      </c>
      <c r="D147" s="4" t="s">
        <v>3021</v>
      </c>
      <c r="E147" t="str">
        <f t="shared" si="4"/>
        <v>639</v>
      </c>
      <c r="F147" t="str">
        <f t="shared" si="5"/>
        <v>63</v>
      </c>
    </row>
    <row r="148" spans="1:6">
      <c r="A148" s="4">
        <v>63941</v>
      </c>
      <c r="B148" s="4" t="s">
        <v>28</v>
      </c>
      <c r="C148" s="252">
        <v>51000</v>
      </c>
      <c r="D148" s="4" t="s">
        <v>3011</v>
      </c>
      <c r="E148" t="str">
        <f t="shared" si="4"/>
        <v>639</v>
      </c>
      <c r="F148" t="str">
        <f t="shared" si="5"/>
        <v>63</v>
      </c>
    </row>
    <row r="149" spans="1:6">
      <c r="A149" s="4">
        <v>63941</v>
      </c>
      <c r="B149" s="4" t="s">
        <v>28</v>
      </c>
      <c r="C149" s="4">
        <v>51011</v>
      </c>
      <c r="D149" s="4" t="s">
        <v>3012</v>
      </c>
      <c r="E149" t="str">
        <f t="shared" si="4"/>
        <v>639</v>
      </c>
      <c r="F149" t="str">
        <f t="shared" si="5"/>
        <v>63</v>
      </c>
    </row>
    <row r="150" spans="1:6">
      <c r="A150" s="4">
        <v>63941</v>
      </c>
      <c r="B150" s="4" t="s">
        <v>28</v>
      </c>
      <c r="C150" s="252">
        <v>561</v>
      </c>
      <c r="D150" s="252" t="s">
        <v>2933</v>
      </c>
      <c r="E150" t="str">
        <f t="shared" si="4"/>
        <v>639</v>
      </c>
      <c r="F150" t="str">
        <f t="shared" si="5"/>
        <v>63</v>
      </c>
    </row>
    <row r="151" spans="1:6">
      <c r="A151" s="4">
        <v>63941</v>
      </c>
      <c r="B151" s="4" t="s">
        <v>28</v>
      </c>
      <c r="C151" s="4">
        <v>563</v>
      </c>
      <c r="D151" s="4" t="s">
        <v>2934</v>
      </c>
      <c r="E151" t="str">
        <f t="shared" si="4"/>
        <v>639</v>
      </c>
      <c r="F151" t="str">
        <f t="shared" si="5"/>
        <v>63</v>
      </c>
    </row>
    <row r="152" spans="1:6" ht="15" thickBot="1">
      <c r="A152" s="253">
        <v>63941</v>
      </c>
      <c r="B152" s="253" t="s">
        <v>28</v>
      </c>
      <c r="C152" s="253">
        <v>581</v>
      </c>
      <c r="D152" s="253" t="s">
        <v>2936</v>
      </c>
      <c r="E152" t="str">
        <f t="shared" si="4"/>
        <v>639</v>
      </c>
      <c r="F152" t="str">
        <f t="shared" si="5"/>
        <v>63</v>
      </c>
    </row>
    <row r="153" spans="1:6">
      <c r="A153" s="252">
        <v>68191</v>
      </c>
      <c r="B153" s="252" t="s">
        <v>2985</v>
      </c>
      <c r="C153" s="252">
        <v>43</v>
      </c>
      <c r="D153" s="252" t="s">
        <v>73</v>
      </c>
      <c r="E153" t="str">
        <f t="shared" si="4"/>
        <v>681</v>
      </c>
      <c r="F153" t="str">
        <f t="shared" si="5"/>
        <v>68</v>
      </c>
    </row>
    <row r="154" spans="1:6">
      <c r="A154" s="4">
        <v>68311</v>
      </c>
      <c r="B154" s="4" t="s">
        <v>2986</v>
      </c>
      <c r="C154" s="4">
        <v>31</v>
      </c>
      <c r="D154" s="4" t="s">
        <v>69</v>
      </c>
      <c r="E154" t="str">
        <f t="shared" si="4"/>
        <v>683</v>
      </c>
      <c r="F154" t="str">
        <f t="shared" si="5"/>
        <v>68</v>
      </c>
    </row>
    <row r="155" spans="1:6">
      <c r="A155" s="4">
        <v>68311</v>
      </c>
      <c r="B155" s="4" t="s">
        <v>2986</v>
      </c>
      <c r="C155" s="4">
        <v>43</v>
      </c>
      <c r="D155" s="4" t="s">
        <v>73</v>
      </c>
      <c r="E155" t="str">
        <f t="shared" si="4"/>
        <v>683</v>
      </c>
      <c r="F155" t="str">
        <f t="shared" si="5"/>
        <v>68</v>
      </c>
    </row>
    <row r="156" spans="1:6">
      <c r="A156" s="4">
        <v>71111</v>
      </c>
      <c r="B156" s="4" t="s">
        <v>2987</v>
      </c>
      <c r="C156" s="4">
        <v>71</v>
      </c>
      <c r="D156" s="4" t="s">
        <v>138</v>
      </c>
      <c r="E156" t="str">
        <f t="shared" si="4"/>
        <v>711</v>
      </c>
      <c r="F156" t="str">
        <f t="shared" si="5"/>
        <v>71</v>
      </c>
    </row>
    <row r="157" spans="1:6">
      <c r="A157" s="4">
        <v>71112</v>
      </c>
      <c r="B157" s="4" t="s">
        <v>2988</v>
      </c>
      <c r="C157" s="4">
        <v>71</v>
      </c>
      <c r="D157" s="4" t="s">
        <v>138</v>
      </c>
      <c r="E157" t="str">
        <f t="shared" si="4"/>
        <v>711</v>
      </c>
      <c r="F157" t="str">
        <f t="shared" si="5"/>
        <v>71</v>
      </c>
    </row>
    <row r="158" spans="1:6">
      <c r="A158" s="4">
        <v>72111</v>
      </c>
      <c r="B158" s="4" t="s">
        <v>2989</v>
      </c>
      <c r="C158" s="4">
        <v>71</v>
      </c>
      <c r="D158" s="4" t="s">
        <v>138</v>
      </c>
      <c r="E158" t="str">
        <f t="shared" si="4"/>
        <v>721</v>
      </c>
      <c r="F158" t="str">
        <f t="shared" si="5"/>
        <v>72</v>
      </c>
    </row>
    <row r="159" spans="1:6">
      <c r="A159" s="4">
        <v>72119</v>
      </c>
      <c r="B159" s="4" t="s">
        <v>2990</v>
      </c>
      <c r="C159" s="4">
        <v>71</v>
      </c>
      <c r="D159" s="4" t="s">
        <v>138</v>
      </c>
      <c r="E159" t="str">
        <f t="shared" si="4"/>
        <v>721</v>
      </c>
      <c r="F159" t="str">
        <f t="shared" si="5"/>
        <v>72</v>
      </c>
    </row>
    <row r="160" spans="1:6">
      <c r="A160" s="4">
        <v>72121</v>
      </c>
      <c r="B160" s="4" t="s">
        <v>2991</v>
      </c>
      <c r="C160" s="4">
        <v>71</v>
      </c>
      <c r="D160" s="4" t="s">
        <v>138</v>
      </c>
      <c r="E160" t="str">
        <f t="shared" si="4"/>
        <v>721</v>
      </c>
      <c r="F160" t="str">
        <f t="shared" si="5"/>
        <v>72</v>
      </c>
    </row>
    <row r="161" spans="1:6">
      <c r="A161" s="4">
        <v>72123</v>
      </c>
      <c r="B161" s="4" t="s">
        <v>2992</v>
      </c>
      <c r="C161" s="4">
        <v>71</v>
      </c>
      <c r="D161" s="4" t="s">
        <v>138</v>
      </c>
      <c r="E161" t="str">
        <f t="shared" si="4"/>
        <v>721</v>
      </c>
      <c r="F161" t="str">
        <f t="shared" si="5"/>
        <v>72</v>
      </c>
    </row>
    <row r="162" spans="1:6">
      <c r="A162" s="4">
        <v>72129</v>
      </c>
      <c r="B162" s="4" t="s">
        <v>2993</v>
      </c>
      <c r="C162" s="4">
        <v>71</v>
      </c>
      <c r="D162" s="4" t="s">
        <v>138</v>
      </c>
      <c r="E162" t="str">
        <f t="shared" si="4"/>
        <v>721</v>
      </c>
      <c r="F162" t="str">
        <f t="shared" si="5"/>
        <v>72</v>
      </c>
    </row>
    <row r="163" spans="1:6">
      <c r="A163" s="4">
        <v>72211</v>
      </c>
      <c r="B163" s="4" t="s">
        <v>2994</v>
      </c>
      <c r="C163" s="4">
        <v>71</v>
      </c>
      <c r="D163" s="4" t="s">
        <v>138</v>
      </c>
      <c r="E163" t="str">
        <f t="shared" si="4"/>
        <v>722</v>
      </c>
      <c r="F163" t="str">
        <f t="shared" si="5"/>
        <v>72</v>
      </c>
    </row>
    <row r="164" spans="1:6">
      <c r="A164" s="4">
        <v>72212</v>
      </c>
      <c r="B164" s="4" t="s">
        <v>2995</v>
      </c>
      <c r="C164" s="4">
        <v>71</v>
      </c>
      <c r="D164" s="4" t="s">
        <v>138</v>
      </c>
      <c r="E164" t="str">
        <f t="shared" si="4"/>
        <v>722</v>
      </c>
      <c r="F164" t="str">
        <f t="shared" si="5"/>
        <v>72</v>
      </c>
    </row>
    <row r="165" spans="1:6">
      <c r="A165" s="4">
        <v>72219</v>
      </c>
      <c r="B165" s="4" t="s">
        <v>2996</v>
      </c>
      <c r="C165" s="4">
        <v>71</v>
      </c>
      <c r="D165" s="4" t="s">
        <v>138</v>
      </c>
      <c r="E165" t="str">
        <f t="shared" si="4"/>
        <v>722</v>
      </c>
      <c r="F165" t="str">
        <f t="shared" si="5"/>
        <v>72</v>
      </c>
    </row>
    <row r="166" spans="1:6">
      <c r="A166" s="4">
        <v>72221</v>
      </c>
      <c r="B166" s="4" t="s">
        <v>2997</v>
      </c>
      <c r="C166" s="4">
        <v>71</v>
      </c>
      <c r="D166" s="4" t="s">
        <v>138</v>
      </c>
      <c r="E166" t="str">
        <f t="shared" si="4"/>
        <v>722</v>
      </c>
      <c r="F166" t="str">
        <f t="shared" si="5"/>
        <v>72</v>
      </c>
    </row>
    <row r="167" spans="1:6">
      <c r="A167" s="4">
        <v>72241</v>
      </c>
      <c r="B167" s="4" t="s">
        <v>2998</v>
      </c>
      <c r="C167" s="4">
        <v>71</v>
      </c>
      <c r="D167" s="4" t="s">
        <v>138</v>
      </c>
      <c r="E167" t="str">
        <f t="shared" si="4"/>
        <v>722</v>
      </c>
      <c r="F167" t="str">
        <f t="shared" si="5"/>
        <v>72</v>
      </c>
    </row>
    <row r="168" spans="1:6">
      <c r="A168" s="4">
        <v>72262</v>
      </c>
      <c r="B168" s="4" t="s">
        <v>2999</v>
      </c>
      <c r="C168" s="4">
        <v>71</v>
      </c>
      <c r="D168" s="4" t="s">
        <v>138</v>
      </c>
      <c r="E168" t="str">
        <f t="shared" si="4"/>
        <v>722</v>
      </c>
      <c r="F168" t="str">
        <f t="shared" si="5"/>
        <v>72</v>
      </c>
    </row>
    <row r="169" spans="1:6">
      <c r="A169" s="4">
        <v>72272</v>
      </c>
      <c r="B169" s="4" t="s">
        <v>3000</v>
      </c>
      <c r="C169" s="4">
        <v>71</v>
      </c>
      <c r="D169" s="4" t="s">
        <v>138</v>
      </c>
      <c r="E169" t="str">
        <f t="shared" si="4"/>
        <v>722</v>
      </c>
      <c r="F169" t="str">
        <f t="shared" si="5"/>
        <v>72</v>
      </c>
    </row>
    <row r="170" spans="1:6">
      <c r="A170" s="4">
        <v>72273</v>
      </c>
      <c r="B170" s="4" t="s">
        <v>3001</v>
      </c>
      <c r="C170" s="4">
        <v>71</v>
      </c>
      <c r="D170" s="4" t="s">
        <v>138</v>
      </c>
      <c r="E170" t="str">
        <f t="shared" si="4"/>
        <v>722</v>
      </c>
      <c r="F170" t="str">
        <f t="shared" si="5"/>
        <v>72</v>
      </c>
    </row>
    <row r="171" spans="1:6">
      <c r="A171" s="4">
        <v>72311</v>
      </c>
      <c r="B171" s="4" t="s">
        <v>3002</v>
      </c>
      <c r="C171" s="4">
        <v>71</v>
      </c>
      <c r="D171" s="4" t="s">
        <v>138</v>
      </c>
      <c r="E171" t="str">
        <f t="shared" si="4"/>
        <v>723</v>
      </c>
      <c r="F171" t="str">
        <f t="shared" si="5"/>
        <v>72</v>
      </c>
    </row>
    <row r="172" spans="1:6">
      <c r="A172" s="4">
        <v>72313</v>
      </c>
      <c r="B172" s="4" t="s">
        <v>3003</v>
      </c>
      <c r="C172" s="4">
        <v>71</v>
      </c>
      <c r="D172" s="4" t="s">
        <v>138</v>
      </c>
      <c r="E172" t="str">
        <f t="shared" si="4"/>
        <v>723</v>
      </c>
      <c r="F172" t="str">
        <f t="shared" si="5"/>
        <v>72</v>
      </c>
    </row>
    <row r="173" spans="1:6">
      <c r="A173" s="4">
        <v>72314</v>
      </c>
      <c r="B173" s="4" t="s">
        <v>3004</v>
      </c>
      <c r="C173" s="4">
        <v>71</v>
      </c>
      <c r="D173" s="4" t="s">
        <v>138</v>
      </c>
      <c r="E173" t="str">
        <f t="shared" si="4"/>
        <v>723</v>
      </c>
      <c r="F173" t="str">
        <f t="shared" si="5"/>
        <v>72</v>
      </c>
    </row>
    <row r="174" spans="1:6">
      <c r="A174" s="4">
        <v>72315</v>
      </c>
      <c r="B174" s="4" t="s">
        <v>3005</v>
      </c>
      <c r="C174" s="4">
        <v>71</v>
      </c>
      <c r="D174" s="4" t="s">
        <v>138</v>
      </c>
      <c r="E174" t="str">
        <f t="shared" si="4"/>
        <v>723</v>
      </c>
      <c r="F174" t="str">
        <f t="shared" si="5"/>
        <v>72</v>
      </c>
    </row>
    <row r="175" spans="1:6">
      <c r="A175" s="4">
        <v>72316</v>
      </c>
      <c r="B175" s="4" t="s">
        <v>3006</v>
      </c>
      <c r="C175" s="4">
        <v>71</v>
      </c>
      <c r="D175" s="4" t="s">
        <v>138</v>
      </c>
      <c r="E175" t="str">
        <f t="shared" si="4"/>
        <v>723</v>
      </c>
      <c r="F175" t="str">
        <f t="shared" si="5"/>
        <v>72</v>
      </c>
    </row>
    <row r="176" spans="1:6">
      <c r="A176" s="4">
        <v>72319</v>
      </c>
      <c r="B176" s="4" t="s">
        <v>3007</v>
      </c>
      <c r="C176" s="4">
        <v>71</v>
      </c>
      <c r="D176" s="4" t="s">
        <v>138</v>
      </c>
      <c r="E176" t="str">
        <f t="shared" si="4"/>
        <v>723</v>
      </c>
      <c r="F176" t="str">
        <f t="shared" si="5"/>
        <v>72</v>
      </c>
    </row>
    <row r="177" spans="1:6">
      <c r="A177" s="4">
        <v>72331</v>
      </c>
      <c r="B177" s="4" t="s">
        <v>3008</v>
      </c>
      <c r="C177" s="4">
        <v>71</v>
      </c>
      <c r="D177" s="4" t="s">
        <v>138</v>
      </c>
      <c r="E177" t="str">
        <f t="shared" si="4"/>
        <v>723</v>
      </c>
      <c r="F177" t="str">
        <f t="shared" si="5"/>
        <v>72</v>
      </c>
    </row>
    <row r="178" spans="1:6">
      <c r="A178" s="4">
        <v>72521</v>
      </c>
      <c r="B178" s="4" t="s">
        <v>129</v>
      </c>
      <c r="C178" s="4">
        <v>71</v>
      </c>
      <c r="D178" s="4" t="s">
        <v>138</v>
      </c>
      <c r="E178" t="str">
        <f t="shared" si="4"/>
        <v>725</v>
      </c>
      <c r="F178" t="str">
        <f t="shared" si="5"/>
        <v>72</v>
      </c>
    </row>
    <row r="179" spans="1:6">
      <c r="A179" s="4">
        <v>84222</v>
      </c>
      <c r="B179" s="4" t="s">
        <v>3009</v>
      </c>
      <c r="C179" s="4">
        <v>810</v>
      </c>
      <c r="D179" s="4" t="s">
        <v>2937</v>
      </c>
      <c r="E179" t="str">
        <f t="shared" si="4"/>
        <v>842</v>
      </c>
      <c r="F179" t="str">
        <f t="shared" si="5"/>
        <v>84</v>
      </c>
    </row>
    <row r="180" spans="1:6">
      <c r="A180" s="4">
        <v>84432</v>
      </c>
      <c r="B180" s="4" t="s">
        <v>3010</v>
      </c>
      <c r="C180" s="4">
        <v>810</v>
      </c>
      <c r="D180" s="4" t="s">
        <v>2937</v>
      </c>
      <c r="E180" t="str">
        <f t="shared" si="4"/>
        <v>844</v>
      </c>
      <c r="F180" t="str">
        <f t="shared" si="5"/>
        <v>84</v>
      </c>
    </row>
    <row r="181" spans="1:6">
      <c r="A181" s="4">
        <v>84132</v>
      </c>
      <c r="B181" s="4" t="s">
        <v>833</v>
      </c>
      <c r="C181" s="4">
        <v>810</v>
      </c>
      <c r="D181" s="4" t="s">
        <v>2937</v>
      </c>
      <c r="E181" t="str">
        <f t="shared" si="4"/>
        <v>841</v>
      </c>
      <c r="F181" t="str">
        <f t="shared" si="5"/>
        <v>84</v>
      </c>
    </row>
    <row r="182" spans="1:6">
      <c r="A182" s="4"/>
      <c r="B182" s="4"/>
      <c r="C182" s="4"/>
      <c r="D182" s="4"/>
      <c r="E182" t="str">
        <f t="shared" si="4"/>
        <v/>
      </c>
      <c r="F182" t="str">
        <f t="shared" si="5"/>
        <v/>
      </c>
    </row>
  </sheetData>
  <autoFilter ref="A1:F1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1048576"/>
    </sheetView>
  </sheetViews>
  <sheetFormatPr defaultRowHeight="14.4"/>
  <cols>
    <col min="1" max="1" width="22.5546875" customWidth="1"/>
    <col min="2" max="2" width="131" customWidth="1"/>
  </cols>
  <sheetData>
    <row r="1" spans="1:3">
      <c r="A1" s="83" t="s">
        <v>703</v>
      </c>
      <c r="B1" s="84"/>
    </row>
    <row r="2" spans="1:3" ht="15" customHeight="1">
      <c r="A2" s="239" t="s">
        <v>547</v>
      </c>
      <c r="B2" s="240"/>
    </row>
    <row r="3" spans="1:3" ht="15" customHeight="1">
      <c r="A3" s="135" t="s">
        <v>549</v>
      </c>
      <c r="B3" s="136" t="s">
        <v>2109</v>
      </c>
      <c r="C3" t="s">
        <v>3134</v>
      </c>
    </row>
    <row r="4" spans="1:3" ht="15" customHeight="1">
      <c r="A4" s="137" t="s">
        <v>555</v>
      </c>
      <c r="B4" s="138" t="s">
        <v>556</v>
      </c>
      <c r="C4">
        <f>LEN(A4)</f>
        <v>5</v>
      </c>
    </row>
    <row r="5" spans="1:3" ht="15" customHeight="1">
      <c r="A5" s="139" t="s">
        <v>1901</v>
      </c>
      <c r="B5" s="140" t="s">
        <v>1902</v>
      </c>
      <c r="C5">
        <f>LEN(A5)</f>
        <v>7</v>
      </c>
    </row>
    <row r="6" spans="1:3">
      <c r="A6" s="141" t="s">
        <v>1954</v>
      </c>
      <c r="B6" s="142" t="s">
        <v>1955</v>
      </c>
      <c r="C6">
        <f t="shared" ref="C6:C69" si="0">LEN(A6)</f>
        <v>11</v>
      </c>
    </row>
    <row r="7" spans="1:3">
      <c r="A7" s="141" t="s">
        <v>1956</v>
      </c>
      <c r="B7" s="142" t="s">
        <v>1957</v>
      </c>
      <c r="C7">
        <f t="shared" si="0"/>
        <v>11</v>
      </c>
    </row>
    <row r="8" spans="1:3">
      <c r="A8" s="141" t="s">
        <v>1958</v>
      </c>
      <c r="B8" s="142" t="s">
        <v>1959</v>
      </c>
      <c r="C8">
        <f t="shared" si="0"/>
        <v>11</v>
      </c>
    </row>
    <row r="9" spans="1:3">
      <c r="A9" s="141" t="s">
        <v>1960</v>
      </c>
      <c r="B9" s="142" t="s">
        <v>1961</v>
      </c>
      <c r="C9">
        <f t="shared" si="0"/>
        <v>11</v>
      </c>
    </row>
    <row r="10" spans="1:3">
      <c r="A10" s="141" t="s">
        <v>1962</v>
      </c>
      <c r="B10" s="142" t="s">
        <v>1963</v>
      </c>
      <c r="C10">
        <f t="shared" si="0"/>
        <v>11</v>
      </c>
    </row>
    <row r="11" spans="1:3">
      <c r="A11" s="141" t="s">
        <v>3083</v>
      </c>
      <c r="B11" s="142" t="s">
        <v>3084</v>
      </c>
      <c r="C11">
        <f t="shared" si="0"/>
        <v>11</v>
      </c>
    </row>
    <row r="12" spans="1:3" ht="15" customHeight="1">
      <c r="A12" s="139" t="s">
        <v>574</v>
      </c>
      <c r="B12" s="140" t="s">
        <v>776</v>
      </c>
      <c r="C12">
        <f t="shared" si="0"/>
        <v>7</v>
      </c>
    </row>
    <row r="13" spans="1:3">
      <c r="A13" s="141" t="s">
        <v>713</v>
      </c>
      <c r="B13" s="142" t="s">
        <v>714</v>
      </c>
      <c r="C13">
        <f t="shared" si="0"/>
        <v>11</v>
      </c>
    </row>
    <row r="14" spans="1:3" ht="15.75" customHeight="1">
      <c r="A14" s="141" t="s">
        <v>715</v>
      </c>
      <c r="B14" s="142" t="s">
        <v>716</v>
      </c>
      <c r="C14">
        <f t="shared" si="0"/>
        <v>11</v>
      </c>
    </row>
    <row r="15" spans="1:3">
      <c r="A15" s="141" t="s">
        <v>717</v>
      </c>
      <c r="B15" s="142" t="s">
        <v>718</v>
      </c>
      <c r="C15">
        <f t="shared" si="0"/>
        <v>11</v>
      </c>
    </row>
    <row r="16" spans="1:3">
      <c r="A16" s="141" t="s">
        <v>719</v>
      </c>
      <c r="B16" s="142" t="s">
        <v>177</v>
      </c>
      <c r="C16">
        <f t="shared" si="0"/>
        <v>11</v>
      </c>
    </row>
    <row r="17" spans="1:3">
      <c r="A17" s="141" t="s">
        <v>720</v>
      </c>
      <c r="B17" s="142" t="s">
        <v>721</v>
      </c>
      <c r="C17">
        <f t="shared" si="0"/>
        <v>11</v>
      </c>
    </row>
    <row r="18" spans="1:3">
      <c r="A18" s="141" t="s">
        <v>722</v>
      </c>
      <c r="B18" s="142" t="s">
        <v>723</v>
      </c>
      <c r="C18">
        <f t="shared" si="0"/>
        <v>11</v>
      </c>
    </row>
    <row r="19" spans="1:3">
      <c r="A19" s="141" t="s">
        <v>724</v>
      </c>
      <c r="B19" s="142" t="s">
        <v>725</v>
      </c>
      <c r="C19">
        <f t="shared" si="0"/>
        <v>11</v>
      </c>
    </row>
    <row r="20" spans="1:3" ht="15" customHeight="1">
      <c r="A20" s="139" t="s">
        <v>1911</v>
      </c>
      <c r="B20" s="140" t="s">
        <v>1912</v>
      </c>
      <c r="C20">
        <f t="shared" si="0"/>
        <v>7</v>
      </c>
    </row>
    <row r="21" spans="1:3">
      <c r="A21" s="141" t="s">
        <v>1964</v>
      </c>
      <c r="B21" s="142" t="s">
        <v>1965</v>
      </c>
      <c r="C21">
        <f t="shared" si="0"/>
        <v>11</v>
      </c>
    </row>
    <row r="22" spans="1:3">
      <c r="A22" s="141" t="s">
        <v>1966</v>
      </c>
      <c r="B22" s="142" t="s">
        <v>1967</v>
      </c>
      <c r="C22">
        <f t="shared" si="0"/>
        <v>11</v>
      </c>
    </row>
    <row r="23" spans="1:3">
      <c r="A23" s="141" t="s">
        <v>1968</v>
      </c>
      <c r="B23" s="142" t="s">
        <v>1969</v>
      </c>
      <c r="C23">
        <f t="shared" si="0"/>
        <v>11</v>
      </c>
    </row>
    <row r="24" spans="1:3">
      <c r="A24" s="141" t="s">
        <v>3085</v>
      </c>
      <c r="B24" s="142" t="s">
        <v>3086</v>
      </c>
      <c r="C24">
        <f t="shared" si="0"/>
        <v>11</v>
      </c>
    </row>
    <row r="25" spans="1:3">
      <c r="A25" s="141" t="s">
        <v>3087</v>
      </c>
      <c r="B25" s="142" t="s">
        <v>3088</v>
      </c>
      <c r="C25">
        <f t="shared" si="0"/>
        <v>11</v>
      </c>
    </row>
    <row r="26" spans="1:3" ht="15" customHeight="1">
      <c r="A26" s="139" t="s">
        <v>1002</v>
      </c>
      <c r="B26" s="140" t="s">
        <v>1003</v>
      </c>
      <c r="C26">
        <f t="shared" si="0"/>
        <v>7</v>
      </c>
    </row>
    <row r="27" spans="1:3">
      <c r="A27" s="141" t="s">
        <v>1970</v>
      </c>
      <c r="B27" s="142" t="s">
        <v>1971</v>
      </c>
      <c r="C27">
        <f t="shared" si="0"/>
        <v>11</v>
      </c>
    </row>
    <row r="28" spans="1:3">
      <c r="A28" s="141" t="s">
        <v>1972</v>
      </c>
      <c r="B28" s="142" t="s">
        <v>1973</v>
      </c>
      <c r="C28">
        <f t="shared" si="0"/>
        <v>11</v>
      </c>
    </row>
    <row r="29" spans="1:3">
      <c r="A29" s="141" t="s">
        <v>1974</v>
      </c>
      <c r="B29" s="142" t="s">
        <v>1975</v>
      </c>
      <c r="C29">
        <f t="shared" si="0"/>
        <v>11</v>
      </c>
    </row>
    <row r="30" spans="1:3">
      <c r="A30" s="141" t="s">
        <v>1976</v>
      </c>
      <c r="B30" s="142" t="s">
        <v>1977</v>
      </c>
      <c r="C30">
        <f t="shared" si="0"/>
        <v>11</v>
      </c>
    </row>
    <row r="31" spans="1:3">
      <c r="A31" s="141" t="s">
        <v>3089</v>
      </c>
      <c r="B31" s="142" t="s">
        <v>3090</v>
      </c>
      <c r="C31">
        <f t="shared" si="0"/>
        <v>11</v>
      </c>
    </row>
    <row r="32" spans="1:3">
      <c r="A32" s="141" t="s">
        <v>3091</v>
      </c>
      <c r="B32" s="142" t="s">
        <v>3092</v>
      </c>
      <c r="C32">
        <f t="shared" si="0"/>
        <v>11</v>
      </c>
    </row>
    <row r="33" spans="1:3">
      <c r="A33" s="141" t="s">
        <v>3093</v>
      </c>
      <c r="B33" s="142" t="s">
        <v>3094</v>
      </c>
      <c r="C33">
        <f t="shared" si="0"/>
        <v>11</v>
      </c>
    </row>
    <row r="34" spans="1:3">
      <c r="A34" s="141" t="s">
        <v>3095</v>
      </c>
      <c r="B34" s="142" t="s">
        <v>3096</v>
      </c>
      <c r="C34">
        <f t="shared" si="0"/>
        <v>11</v>
      </c>
    </row>
    <row r="35" spans="1:3">
      <c r="A35" s="141" t="s">
        <v>3097</v>
      </c>
      <c r="B35" s="142" t="s">
        <v>3098</v>
      </c>
      <c r="C35">
        <f t="shared" si="0"/>
        <v>11</v>
      </c>
    </row>
    <row r="36" spans="1:3">
      <c r="A36" s="141" t="s">
        <v>3099</v>
      </c>
      <c r="B36" s="142" t="s">
        <v>3100</v>
      </c>
      <c r="C36">
        <f t="shared" si="0"/>
        <v>11</v>
      </c>
    </row>
    <row r="37" spans="1:3">
      <c r="A37" s="141" t="s">
        <v>3101</v>
      </c>
      <c r="B37" s="142" t="s">
        <v>3102</v>
      </c>
      <c r="C37">
        <f t="shared" si="0"/>
        <v>11</v>
      </c>
    </row>
    <row r="38" spans="1:3" ht="15" customHeight="1">
      <c r="A38" s="139" t="s">
        <v>569</v>
      </c>
      <c r="B38" s="140" t="s">
        <v>607</v>
      </c>
      <c r="C38">
        <f t="shared" si="0"/>
        <v>7</v>
      </c>
    </row>
    <row r="39" spans="1:3">
      <c r="A39" s="141" t="s">
        <v>704</v>
      </c>
      <c r="B39" s="142" t="s">
        <v>548</v>
      </c>
      <c r="C39">
        <f t="shared" si="0"/>
        <v>11</v>
      </c>
    </row>
    <row r="40" spans="1:3">
      <c r="A40" s="141" t="s">
        <v>705</v>
      </c>
      <c r="B40" s="142" t="s">
        <v>706</v>
      </c>
      <c r="C40">
        <f t="shared" si="0"/>
        <v>11</v>
      </c>
    </row>
    <row r="41" spans="1:3">
      <c r="A41" s="141" t="s">
        <v>707</v>
      </c>
      <c r="B41" s="142" t="s">
        <v>708</v>
      </c>
      <c r="C41">
        <f t="shared" si="0"/>
        <v>11</v>
      </c>
    </row>
    <row r="42" spans="1:3">
      <c r="A42" s="141" t="s">
        <v>711</v>
      </c>
      <c r="B42" s="142" t="s">
        <v>712</v>
      </c>
      <c r="C42">
        <f t="shared" si="0"/>
        <v>11</v>
      </c>
    </row>
    <row r="43" spans="1:3">
      <c r="A43" s="141" t="s">
        <v>749</v>
      </c>
      <c r="B43" s="142" t="s">
        <v>726</v>
      </c>
      <c r="C43">
        <f t="shared" si="0"/>
        <v>11</v>
      </c>
    </row>
    <row r="44" spans="1:3">
      <c r="A44" s="141" t="s">
        <v>1009</v>
      </c>
      <c r="B44" s="142" t="s">
        <v>1010</v>
      </c>
      <c r="C44">
        <f t="shared" si="0"/>
        <v>11</v>
      </c>
    </row>
    <row r="45" spans="1:3" ht="15" customHeight="1">
      <c r="A45" s="137" t="s">
        <v>40</v>
      </c>
      <c r="B45" s="138" t="s">
        <v>41</v>
      </c>
      <c r="C45">
        <f t="shared" si="0"/>
        <v>5</v>
      </c>
    </row>
    <row r="46" spans="1:3" ht="15" customHeight="1">
      <c r="A46" s="139" t="s">
        <v>2847</v>
      </c>
      <c r="B46" s="140" t="s">
        <v>2843</v>
      </c>
      <c r="C46">
        <f t="shared" si="0"/>
        <v>7</v>
      </c>
    </row>
    <row r="47" spans="1:3">
      <c r="A47" s="247" t="s">
        <v>2890</v>
      </c>
      <c r="B47" s="248" t="s">
        <v>176</v>
      </c>
      <c r="C47">
        <f t="shared" si="0"/>
        <v>11</v>
      </c>
    </row>
    <row r="48" spans="1:3">
      <c r="A48" s="247" t="s">
        <v>2891</v>
      </c>
      <c r="B48" s="248" t="s">
        <v>2892</v>
      </c>
      <c r="C48">
        <f t="shared" si="0"/>
        <v>11</v>
      </c>
    </row>
    <row r="49" spans="1:3" ht="15" customHeight="1">
      <c r="A49" s="139" t="s">
        <v>2848</v>
      </c>
      <c r="B49" s="140" t="s">
        <v>1021</v>
      </c>
      <c r="C49">
        <f t="shared" si="0"/>
        <v>7</v>
      </c>
    </row>
    <row r="50" spans="1:3">
      <c r="A50" s="247" t="s">
        <v>2893</v>
      </c>
      <c r="B50" s="248" t="s">
        <v>2894</v>
      </c>
      <c r="C50">
        <f t="shared" si="0"/>
        <v>11</v>
      </c>
    </row>
    <row r="51" spans="1:3">
      <c r="A51" s="247" t="s">
        <v>2895</v>
      </c>
      <c r="B51" s="248" t="s">
        <v>2885</v>
      </c>
      <c r="C51">
        <f t="shared" si="0"/>
        <v>11</v>
      </c>
    </row>
    <row r="52" spans="1:3">
      <c r="A52" s="247" t="s">
        <v>2893</v>
      </c>
      <c r="B52" s="248" t="s">
        <v>2886</v>
      </c>
      <c r="C52">
        <f t="shared" si="0"/>
        <v>11</v>
      </c>
    </row>
    <row r="53" spans="1:3" ht="15" customHeight="1">
      <c r="A53" s="139" t="s">
        <v>2849</v>
      </c>
      <c r="B53" s="140" t="s">
        <v>2850</v>
      </c>
      <c r="C53">
        <f t="shared" si="0"/>
        <v>7</v>
      </c>
    </row>
    <row r="54" spans="1:3">
      <c r="A54" s="247" t="s">
        <v>2896</v>
      </c>
      <c r="B54" s="248" t="s">
        <v>2897</v>
      </c>
      <c r="C54">
        <f t="shared" si="0"/>
        <v>11</v>
      </c>
    </row>
    <row r="55" spans="1:3">
      <c r="A55" s="247" t="s">
        <v>2900</v>
      </c>
      <c r="B55" s="248" t="s">
        <v>2898</v>
      </c>
      <c r="C55">
        <f t="shared" si="0"/>
        <v>11</v>
      </c>
    </row>
    <row r="56" spans="1:3">
      <c r="A56" s="247" t="s">
        <v>2901</v>
      </c>
      <c r="B56" s="248" t="s">
        <v>2899</v>
      </c>
      <c r="C56">
        <f t="shared" si="0"/>
        <v>11</v>
      </c>
    </row>
    <row r="57" spans="1:3" ht="15" customHeight="1">
      <c r="A57" s="137" t="s">
        <v>415</v>
      </c>
      <c r="B57" s="138" t="s">
        <v>553</v>
      </c>
      <c r="C57">
        <f t="shared" si="0"/>
        <v>5</v>
      </c>
    </row>
    <row r="58" spans="1:3" ht="15" customHeight="1">
      <c r="A58" s="139" t="s">
        <v>2854</v>
      </c>
      <c r="B58" s="140" t="s">
        <v>2855</v>
      </c>
      <c r="C58">
        <f t="shared" si="0"/>
        <v>7</v>
      </c>
    </row>
    <row r="59" spans="1:3" s="78" customFormat="1">
      <c r="A59" s="247" t="s">
        <v>2875</v>
      </c>
      <c r="B59" s="248" t="s">
        <v>176</v>
      </c>
      <c r="C59">
        <f t="shared" si="0"/>
        <v>11</v>
      </c>
    </row>
    <row r="60" spans="1:3" s="78" customFormat="1">
      <c r="A60" s="247" t="s">
        <v>2876</v>
      </c>
      <c r="B60" s="248" t="s">
        <v>2877</v>
      </c>
      <c r="C60">
        <f t="shared" si="0"/>
        <v>11</v>
      </c>
    </row>
    <row r="61" spans="1:3">
      <c r="A61" s="247" t="s">
        <v>2878</v>
      </c>
      <c r="B61" s="248" t="s">
        <v>2883</v>
      </c>
      <c r="C61">
        <f t="shared" si="0"/>
        <v>11</v>
      </c>
    </row>
    <row r="62" spans="1:3">
      <c r="A62" s="247" t="s">
        <v>2879</v>
      </c>
      <c r="B62" s="248" t="s">
        <v>2884</v>
      </c>
      <c r="C62">
        <f t="shared" si="0"/>
        <v>11</v>
      </c>
    </row>
    <row r="63" spans="1:3">
      <c r="A63" s="247" t="s">
        <v>2880</v>
      </c>
      <c r="B63" s="248" t="s">
        <v>2885</v>
      </c>
      <c r="C63">
        <f t="shared" si="0"/>
        <v>11</v>
      </c>
    </row>
    <row r="64" spans="1:3">
      <c r="A64" s="247" t="s">
        <v>2881</v>
      </c>
      <c r="B64" s="248" t="s">
        <v>2886</v>
      </c>
      <c r="C64">
        <f t="shared" si="0"/>
        <v>11</v>
      </c>
    </row>
    <row r="65" spans="1:3">
      <c r="A65" s="247" t="s">
        <v>2882</v>
      </c>
      <c r="B65" s="248" t="s">
        <v>2887</v>
      </c>
      <c r="C65">
        <f t="shared" si="0"/>
        <v>11</v>
      </c>
    </row>
    <row r="66" spans="1:3">
      <c r="A66" s="247" t="s">
        <v>2888</v>
      </c>
      <c r="B66" s="248" t="s">
        <v>2889</v>
      </c>
      <c r="C66">
        <f t="shared" si="0"/>
        <v>11</v>
      </c>
    </row>
    <row r="67" spans="1:3" ht="15" customHeight="1">
      <c r="A67" s="137" t="s">
        <v>480</v>
      </c>
      <c r="B67" s="138" t="s">
        <v>2013</v>
      </c>
      <c r="C67">
        <f t="shared" si="0"/>
        <v>5</v>
      </c>
    </row>
    <row r="68" spans="1:3" ht="15" customHeight="1">
      <c r="A68" s="139" t="s">
        <v>589</v>
      </c>
      <c r="B68" s="140" t="s">
        <v>590</v>
      </c>
      <c r="C68">
        <f t="shared" si="0"/>
        <v>5</v>
      </c>
    </row>
    <row r="69" spans="1:3" ht="15" customHeight="1">
      <c r="A69" s="141" t="s">
        <v>2858</v>
      </c>
      <c r="B69" s="142" t="s">
        <v>2832</v>
      </c>
      <c r="C69">
        <f t="shared" si="0"/>
        <v>7</v>
      </c>
    </row>
    <row r="70" spans="1:3">
      <c r="A70" s="143" t="s">
        <v>3103</v>
      </c>
      <c r="B70" s="142" t="s">
        <v>3104</v>
      </c>
      <c r="C70">
        <f t="shared" ref="C70:C128" si="1">LEN(A70)</f>
        <v>11</v>
      </c>
    </row>
    <row r="71" spans="1:3">
      <c r="A71" s="143" t="s">
        <v>3105</v>
      </c>
      <c r="B71" s="142" t="s">
        <v>3106</v>
      </c>
      <c r="C71">
        <f t="shared" si="1"/>
        <v>11</v>
      </c>
    </row>
    <row r="72" spans="1:3" ht="15" customHeight="1">
      <c r="A72" s="139" t="s">
        <v>613</v>
      </c>
      <c r="B72" s="140" t="s">
        <v>614</v>
      </c>
      <c r="C72">
        <f t="shared" si="1"/>
        <v>5</v>
      </c>
    </row>
    <row r="73" spans="1:3" ht="15" customHeight="1">
      <c r="A73" s="141" t="s">
        <v>620</v>
      </c>
      <c r="B73" s="142" t="s">
        <v>621</v>
      </c>
      <c r="C73">
        <f t="shared" si="1"/>
        <v>7</v>
      </c>
    </row>
    <row r="74" spans="1:3">
      <c r="A74" s="143" t="s">
        <v>727</v>
      </c>
      <c r="B74" s="142" t="s">
        <v>728</v>
      </c>
      <c r="C74">
        <f t="shared" si="1"/>
        <v>11</v>
      </c>
    </row>
    <row r="75" spans="1:3">
      <c r="A75" s="143" t="s">
        <v>729</v>
      </c>
      <c r="B75" s="142" t="s">
        <v>730</v>
      </c>
      <c r="C75">
        <f t="shared" si="1"/>
        <v>11</v>
      </c>
    </row>
    <row r="76" spans="1:3" ht="15" customHeight="1">
      <c r="A76" s="139" t="s">
        <v>622</v>
      </c>
      <c r="B76" s="140" t="s">
        <v>623</v>
      </c>
      <c r="C76">
        <f t="shared" si="1"/>
        <v>5</v>
      </c>
    </row>
    <row r="77" spans="1:3" ht="15" customHeight="1">
      <c r="A77" s="141" t="s">
        <v>1925</v>
      </c>
      <c r="B77" s="142" t="s">
        <v>1926</v>
      </c>
      <c r="C77">
        <f t="shared" si="1"/>
        <v>7</v>
      </c>
    </row>
    <row r="78" spans="1:3">
      <c r="A78" s="143" t="s">
        <v>1978</v>
      </c>
      <c r="B78" s="142" t="s">
        <v>1926</v>
      </c>
      <c r="C78">
        <f t="shared" si="1"/>
        <v>11</v>
      </c>
    </row>
    <row r="79" spans="1:3" ht="15" customHeight="1">
      <c r="A79" s="141" t="s">
        <v>1928</v>
      </c>
      <c r="B79" s="142" t="s">
        <v>1902</v>
      </c>
      <c r="C79">
        <f t="shared" si="1"/>
        <v>7</v>
      </c>
    </row>
    <row r="80" spans="1:3">
      <c r="A80" s="143" t="s">
        <v>1979</v>
      </c>
      <c r="B80" s="142" t="s">
        <v>1980</v>
      </c>
      <c r="C80">
        <f t="shared" si="1"/>
        <v>11</v>
      </c>
    </row>
    <row r="81" spans="1:3" ht="15" customHeight="1">
      <c r="A81" s="141" t="s">
        <v>779</v>
      </c>
      <c r="B81" s="142" t="s">
        <v>544</v>
      </c>
      <c r="C81">
        <f t="shared" si="1"/>
        <v>7</v>
      </c>
    </row>
    <row r="82" spans="1:3">
      <c r="A82" s="143" t="s">
        <v>1981</v>
      </c>
      <c r="B82" s="142" t="s">
        <v>1982</v>
      </c>
      <c r="C82">
        <f t="shared" si="1"/>
        <v>11</v>
      </c>
    </row>
    <row r="83" spans="1:3" ht="15" customHeight="1">
      <c r="A83" s="139" t="s">
        <v>632</v>
      </c>
      <c r="B83" s="140" t="s">
        <v>633</v>
      </c>
      <c r="C83">
        <f t="shared" si="1"/>
        <v>5</v>
      </c>
    </row>
    <row r="84" spans="1:3" ht="15" customHeight="1">
      <c r="A84" s="141" t="s">
        <v>1932</v>
      </c>
      <c r="B84" s="142" t="s">
        <v>1902</v>
      </c>
      <c r="C84">
        <f t="shared" si="1"/>
        <v>7</v>
      </c>
    </row>
    <row r="85" spans="1:3">
      <c r="A85" s="143" t="s">
        <v>1983</v>
      </c>
      <c r="B85" s="142" t="s">
        <v>1984</v>
      </c>
      <c r="C85">
        <f t="shared" si="1"/>
        <v>11</v>
      </c>
    </row>
    <row r="86" spans="1:3">
      <c r="A86" s="143" t="s">
        <v>1985</v>
      </c>
      <c r="B86" s="142" t="s">
        <v>1986</v>
      </c>
      <c r="C86">
        <f t="shared" si="1"/>
        <v>11</v>
      </c>
    </row>
    <row r="87" spans="1:3">
      <c r="A87" s="143" t="s">
        <v>1987</v>
      </c>
      <c r="B87" s="142" t="s">
        <v>1988</v>
      </c>
      <c r="C87">
        <f t="shared" si="1"/>
        <v>11</v>
      </c>
    </row>
    <row r="88" spans="1:3">
      <c r="A88" s="143" t="s">
        <v>3107</v>
      </c>
      <c r="B88" s="142" t="s">
        <v>3108</v>
      </c>
      <c r="C88">
        <f t="shared" si="1"/>
        <v>11</v>
      </c>
    </row>
    <row r="89" spans="1:3">
      <c r="A89" s="143" t="s">
        <v>3109</v>
      </c>
      <c r="B89" s="142" t="s">
        <v>3110</v>
      </c>
      <c r="C89">
        <f t="shared" si="1"/>
        <v>11</v>
      </c>
    </row>
    <row r="90" spans="1:3">
      <c r="A90" s="143" t="s">
        <v>3111</v>
      </c>
      <c r="B90" s="142" t="s">
        <v>3112</v>
      </c>
      <c r="C90">
        <f t="shared" si="1"/>
        <v>11</v>
      </c>
    </row>
    <row r="91" spans="1:3" ht="15" customHeight="1">
      <c r="A91" s="141" t="s">
        <v>1933</v>
      </c>
      <c r="B91" s="142" t="s">
        <v>1934</v>
      </c>
      <c r="C91">
        <f t="shared" si="1"/>
        <v>7</v>
      </c>
    </row>
    <row r="92" spans="1:3">
      <c r="A92" s="143" t="s">
        <v>1989</v>
      </c>
      <c r="B92" s="142" t="s">
        <v>1990</v>
      </c>
      <c r="C92">
        <f t="shared" si="1"/>
        <v>11</v>
      </c>
    </row>
    <row r="93" spans="1:3" ht="15" customHeight="1">
      <c r="A93" s="139" t="s">
        <v>652</v>
      </c>
      <c r="B93" s="140" t="s">
        <v>653</v>
      </c>
      <c r="C93">
        <f t="shared" si="1"/>
        <v>5</v>
      </c>
    </row>
    <row r="94" spans="1:3" ht="15" customHeight="1">
      <c r="A94" s="141" t="s">
        <v>1008</v>
      </c>
      <c r="B94" s="142" t="s">
        <v>1935</v>
      </c>
      <c r="C94">
        <f t="shared" si="1"/>
        <v>7</v>
      </c>
    </row>
    <row r="95" spans="1:3">
      <c r="A95" s="143" t="s">
        <v>1991</v>
      </c>
      <c r="B95" s="142" t="s">
        <v>1992</v>
      </c>
      <c r="C95">
        <f t="shared" si="1"/>
        <v>11</v>
      </c>
    </row>
    <row r="96" spans="1:3" ht="15" customHeight="1">
      <c r="A96" s="141" t="s">
        <v>1936</v>
      </c>
      <c r="B96" s="142" t="s">
        <v>1937</v>
      </c>
      <c r="C96">
        <f t="shared" si="1"/>
        <v>7</v>
      </c>
    </row>
    <row r="97" spans="1:3">
      <c r="A97" s="143" t="s">
        <v>1993</v>
      </c>
      <c r="B97" s="142" t="s">
        <v>1994</v>
      </c>
      <c r="C97">
        <f t="shared" si="1"/>
        <v>11</v>
      </c>
    </row>
    <row r="98" spans="1:3">
      <c r="A98" s="143" t="s">
        <v>3113</v>
      </c>
      <c r="B98" s="142" t="s">
        <v>3114</v>
      </c>
      <c r="C98">
        <f t="shared" si="1"/>
        <v>11</v>
      </c>
    </row>
    <row r="99" spans="1:3" ht="15" customHeight="1">
      <c r="A99" s="139" t="s">
        <v>684</v>
      </c>
      <c r="B99" s="140" t="s">
        <v>685</v>
      </c>
      <c r="C99">
        <f t="shared" si="1"/>
        <v>5</v>
      </c>
    </row>
    <row r="100" spans="1:3" ht="15" customHeight="1">
      <c r="A100" s="141" t="s">
        <v>1944</v>
      </c>
      <c r="B100" s="142" t="s">
        <v>1902</v>
      </c>
      <c r="C100">
        <f t="shared" si="1"/>
        <v>7</v>
      </c>
    </row>
    <row r="101" spans="1:3">
      <c r="A101" s="143" t="s">
        <v>1995</v>
      </c>
      <c r="B101" s="142" t="s">
        <v>1996</v>
      </c>
      <c r="C101">
        <f t="shared" si="1"/>
        <v>11</v>
      </c>
    </row>
    <row r="102" spans="1:3">
      <c r="A102" s="143" t="s">
        <v>1997</v>
      </c>
      <c r="B102" s="142" t="s">
        <v>1998</v>
      </c>
      <c r="C102">
        <f t="shared" si="1"/>
        <v>11</v>
      </c>
    </row>
    <row r="103" spans="1:3">
      <c r="A103" s="143" t="s">
        <v>1999</v>
      </c>
      <c r="B103" s="142" t="s">
        <v>2000</v>
      </c>
      <c r="C103">
        <f t="shared" si="1"/>
        <v>11</v>
      </c>
    </row>
    <row r="104" spans="1:3">
      <c r="A104" s="143" t="s">
        <v>2001</v>
      </c>
      <c r="B104" s="142" t="s">
        <v>2002</v>
      </c>
      <c r="C104">
        <f t="shared" si="1"/>
        <v>11</v>
      </c>
    </row>
    <row r="105" spans="1:3">
      <c r="A105" s="143" t="s">
        <v>2003</v>
      </c>
      <c r="B105" s="142" t="s">
        <v>2004</v>
      </c>
      <c r="C105">
        <f t="shared" si="1"/>
        <v>11</v>
      </c>
    </row>
    <row r="106" spans="1:3">
      <c r="A106" s="143" t="s">
        <v>2005</v>
      </c>
      <c r="B106" s="142" t="s">
        <v>2006</v>
      </c>
      <c r="C106">
        <f t="shared" si="1"/>
        <v>11</v>
      </c>
    </row>
    <row r="107" spans="1:3">
      <c r="A107" s="143" t="s">
        <v>2007</v>
      </c>
      <c r="B107" s="142" t="s">
        <v>2008</v>
      </c>
      <c r="C107">
        <f t="shared" si="1"/>
        <v>11</v>
      </c>
    </row>
    <row r="108" spans="1:3">
      <c r="A108" s="143" t="s">
        <v>3115</v>
      </c>
      <c r="B108" s="142" t="s">
        <v>3116</v>
      </c>
      <c r="C108">
        <f t="shared" si="1"/>
        <v>11</v>
      </c>
    </row>
    <row r="109" spans="1:3">
      <c r="A109" s="143" t="s">
        <v>3117</v>
      </c>
      <c r="B109" s="142" t="s">
        <v>3118</v>
      </c>
      <c r="C109">
        <f t="shared" si="1"/>
        <v>11</v>
      </c>
    </row>
    <row r="110" spans="1:3">
      <c r="A110" s="143" t="s">
        <v>3119</v>
      </c>
      <c r="B110" s="142" t="s">
        <v>3120</v>
      </c>
      <c r="C110">
        <f t="shared" si="1"/>
        <v>11</v>
      </c>
    </row>
    <row r="111" spans="1:3" ht="15" customHeight="1">
      <c r="A111" s="141" t="s">
        <v>700</v>
      </c>
      <c r="B111" s="142" t="s">
        <v>544</v>
      </c>
      <c r="C111">
        <f t="shared" si="1"/>
        <v>7</v>
      </c>
    </row>
    <row r="112" spans="1:3">
      <c r="A112" s="143" t="s">
        <v>731</v>
      </c>
      <c r="B112" s="142" t="s">
        <v>732</v>
      </c>
      <c r="C112">
        <f t="shared" si="1"/>
        <v>11</v>
      </c>
    </row>
    <row r="113" spans="1:3">
      <c r="A113" s="143" t="s">
        <v>733</v>
      </c>
      <c r="B113" s="142" t="s">
        <v>734</v>
      </c>
      <c r="C113">
        <f t="shared" si="1"/>
        <v>11</v>
      </c>
    </row>
    <row r="114" spans="1:3">
      <c r="A114" s="143" t="s">
        <v>735</v>
      </c>
      <c r="B114" s="142" t="s">
        <v>736</v>
      </c>
      <c r="C114">
        <f t="shared" si="1"/>
        <v>11</v>
      </c>
    </row>
    <row r="115" spans="1:3">
      <c r="A115" s="143" t="s">
        <v>737</v>
      </c>
      <c r="B115" s="142" t="s">
        <v>738</v>
      </c>
      <c r="C115">
        <f t="shared" si="1"/>
        <v>11</v>
      </c>
    </row>
    <row r="116" spans="1:3">
      <c r="A116" s="143" t="s">
        <v>739</v>
      </c>
      <c r="B116" s="142" t="s">
        <v>740</v>
      </c>
      <c r="C116">
        <f t="shared" si="1"/>
        <v>11</v>
      </c>
    </row>
    <row r="117" spans="1:3" ht="15" customHeight="1">
      <c r="A117" s="141" t="s">
        <v>1946</v>
      </c>
      <c r="B117" s="142" t="s">
        <v>1947</v>
      </c>
      <c r="C117">
        <f t="shared" si="1"/>
        <v>7</v>
      </c>
    </row>
    <row r="118" spans="1:3">
      <c r="A118" s="143" t="s">
        <v>2009</v>
      </c>
      <c r="B118" s="142" t="s">
        <v>2010</v>
      </c>
      <c r="C118">
        <f t="shared" si="1"/>
        <v>11</v>
      </c>
    </row>
    <row r="119" spans="1:3">
      <c r="A119" s="143" t="s">
        <v>3121</v>
      </c>
      <c r="B119" s="142" t="s">
        <v>3122</v>
      </c>
      <c r="C119">
        <f t="shared" si="1"/>
        <v>11</v>
      </c>
    </row>
    <row r="120" spans="1:3">
      <c r="A120" s="143" t="s">
        <v>3123</v>
      </c>
      <c r="B120" s="142" t="s">
        <v>3124</v>
      </c>
      <c r="C120">
        <f t="shared" si="1"/>
        <v>11</v>
      </c>
    </row>
    <row r="121" spans="1:3">
      <c r="A121" s="143" t="s">
        <v>3125</v>
      </c>
      <c r="B121" s="142" t="s">
        <v>3126</v>
      </c>
      <c r="C121">
        <f t="shared" si="1"/>
        <v>11</v>
      </c>
    </row>
    <row r="122" spans="1:3">
      <c r="A122" s="143" t="s">
        <v>3127</v>
      </c>
      <c r="B122" s="142" t="s">
        <v>3128</v>
      </c>
      <c r="C122">
        <f t="shared" si="1"/>
        <v>11</v>
      </c>
    </row>
    <row r="123" spans="1:3" ht="15" customHeight="1">
      <c r="A123" s="141" t="s">
        <v>701</v>
      </c>
      <c r="B123" s="142" t="s">
        <v>702</v>
      </c>
      <c r="C123">
        <f t="shared" si="1"/>
        <v>7</v>
      </c>
    </row>
    <row r="124" spans="1:3">
      <c r="A124" s="143" t="s">
        <v>2011</v>
      </c>
      <c r="B124" s="142" t="s">
        <v>2012</v>
      </c>
      <c r="C124">
        <f t="shared" si="1"/>
        <v>11</v>
      </c>
    </row>
    <row r="125" spans="1:3" ht="15" customHeight="1">
      <c r="A125" s="139" t="s">
        <v>1011</v>
      </c>
      <c r="B125" s="140" t="s">
        <v>1012</v>
      </c>
      <c r="C125">
        <f t="shared" si="1"/>
        <v>5</v>
      </c>
    </row>
    <row r="126" spans="1:3" ht="15" customHeight="1">
      <c r="A126" s="141" t="s">
        <v>1013</v>
      </c>
      <c r="B126" s="142" t="s">
        <v>544</v>
      </c>
      <c r="C126">
        <f t="shared" si="1"/>
        <v>7</v>
      </c>
    </row>
    <row r="127" spans="1:3">
      <c r="A127" s="143" t="s">
        <v>1014</v>
      </c>
      <c r="B127" s="142" t="s">
        <v>709</v>
      </c>
      <c r="C127">
        <f t="shared" si="1"/>
        <v>11</v>
      </c>
    </row>
    <row r="128" spans="1:3">
      <c r="A128" s="143" t="s">
        <v>1015</v>
      </c>
      <c r="B128" s="142" t="s">
        <v>710</v>
      </c>
      <c r="C128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09375" defaultRowHeight="15" customHeight="1"/>
  <cols>
    <col min="1" max="1" width="9.109375" customWidth="1"/>
    <col min="2" max="2" width="56.88671875" customWidth="1"/>
    <col min="3" max="3" width="36.6640625" customWidth="1"/>
    <col min="4" max="4" width="14.33203125" customWidth="1"/>
    <col min="5" max="5" width="12.109375" customWidth="1"/>
    <col min="6" max="6" width="24.5546875" customWidth="1"/>
    <col min="7" max="7" width="9.109375" customWidth="1"/>
    <col min="8" max="8" width="21.6640625" style="104" customWidth="1"/>
    <col min="9" max="256" width="9.109375" style="104"/>
    <col min="257" max="257" width="4.5546875" style="104" customWidth="1"/>
    <col min="258" max="258" width="6.88671875" style="104" customWidth="1"/>
    <col min="259" max="259" width="81.6640625" style="104" customWidth="1"/>
    <col min="260" max="260" width="37.109375" style="104" customWidth="1"/>
    <col min="261" max="261" width="24.6640625" style="104" customWidth="1"/>
    <col min="262" max="262" width="11.6640625" style="104" customWidth="1"/>
    <col min="263" max="263" width="12" style="104" bestFit="1" customWidth="1"/>
    <col min="264" max="264" width="21.6640625" style="104" customWidth="1"/>
    <col min="265" max="512" width="9.109375" style="104"/>
    <col min="513" max="513" width="4.5546875" style="104" customWidth="1"/>
    <col min="514" max="514" width="6.88671875" style="104" customWidth="1"/>
    <col min="515" max="515" width="81.6640625" style="104" customWidth="1"/>
    <col min="516" max="516" width="37.109375" style="104" customWidth="1"/>
    <col min="517" max="517" width="24.6640625" style="104" customWidth="1"/>
    <col min="518" max="518" width="11.6640625" style="104" customWidth="1"/>
    <col min="519" max="519" width="12" style="104" bestFit="1" customWidth="1"/>
    <col min="520" max="520" width="21.6640625" style="104" customWidth="1"/>
    <col min="521" max="768" width="9.109375" style="104"/>
    <col min="769" max="769" width="4.5546875" style="104" customWidth="1"/>
    <col min="770" max="770" width="6.88671875" style="104" customWidth="1"/>
    <col min="771" max="771" width="81.6640625" style="104" customWidth="1"/>
    <col min="772" max="772" width="37.109375" style="104" customWidth="1"/>
    <col min="773" max="773" width="24.6640625" style="104" customWidth="1"/>
    <col min="774" max="774" width="11.6640625" style="104" customWidth="1"/>
    <col min="775" max="775" width="12" style="104" bestFit="1" customWidth="1"/>
    <col min="776" max="776" width="21.6640625" style="104" customWidth="1"/>
    <col min="777" max="1024" width="9.109375" style="104"/>
    <col min="1025" max="1025" width="4.5546875" style="104" customWidth="1"/>
    <col min="1026" max="1026" width="6.88671875" style="104" customWidth="1"/>
    <col min="1027" max="1027" width="81.6640625" style="104" customWidth="1"/>
    <col min="1028" max="1028" width="37.109375" style="104" customWidth="1"/>
    <col min="1029" max="1029" width="24.6640625" style="104" customWidth="1"/>
    <col min="1030" max="1030" width="11.6640625" style="104" customWidth="1"/>
    <col min="1031" max="1031" width="12" style="104" bestFit="1" customWidth="1"/>
    <col min="1032" max="1032" width="21.6640625" style="104" customWidth="1"/>
    <col min="1033" max="1280" width="9.109375" style="104"/>
    <col min="1281" max="1281" width="4.5546875" style="104" customWidth="1"/>
    <col min="1282" max="1282" width="6.88671875" style="104" customWidth="1"/>
    <col min="1283" max="1283" width="81.6640625" style="104" customWidth="1"/>
    <col min="1284" max="1284" width="37.109375" style="104" customWidth="1"/>
    <col min="1285" max="1285" width="24.6640625" style="104" customWidth="1"/>
    <col min="1286" max="1286" width="11.6640625" style="104" customWidth="1"/>
    <col min="1287" max="1287" width="12" style="104" bestFit="1" customWidth="1"/>
    <col min="1288" max="1288" width="21.6640625" style="104" customWidth="1"/>
    <col min="1289" max="1536" width="9.109375" style="104"/>
    <col min="1537" max="1537" width="4.5546875" style="104" customWidth="1"/>
    <col min="1538" max="1538" width="6.88671875" style="104" customWidth="1"/>
    <col min="1539" max="1539" width="81.6640625" style="104" customWidth="1"/>
    <col min="1540" max="1540" width="37.109375" style="104" customWidth="1"/>
    <col min="1541" max="1541" width="24.6640625" style="104" customWidth="1"/>
    <col min="1542" max="1542" width="11.6640625" style="104" customWidth="1"/>
    <col min="1543" max="1543" width="12" style="104" bestFit="1" customWidth="1"/>
    <col min="1544" max="1544" width="21.6640625" style="104" customWidth="1"/>
    <col min="1545" max="1792" width="9.109375" style="104"/>
    <col min="1793" max="1793" width="4.5546875" style="104" customWidth="1"/>
    <col min="1794" max="1794" width="6.88671875" style="104" customWidth="1"/>
    <col min="1795" max="1795" width="81.6640625" style="104" customWidth="1"/>
    <col min="1796" max="1796" width="37.109375" style="104" customWidth="1"/>
    <col min="1797" max="1797" width="24.6640625" style="104" customWidth="1"/>
    <col min="1798" max="1798" width="11.6640625" style="104" customWidth="1"/>
    <col min="1799" max="1799" width="12" style="104" bestFit="1" customWidth="1"/>
    <col min="1800" max="1800" width="21.6640625" style="104" customWidth="1"/>
    <col min="1801" max="2048" width="9.109375" style="104"/>
    <col min="2049" max="2049" width="4.5546875" style="104" customWidth="1"/>
    <col min="2050" max="2050" width="6.88671875" style="104" customWidth="1"/>
    <col min="2051" max="2051" width="81.6640625" style="104" customWidth="1"/>
    <col min="2052" max="2052" width="37.109375" style="104" customWidth="1"/>
    <col min="2053" max="2053" width="24.6640625" style="104" customWidth="1"/>
    <col min="2054" max="2054" width="11.6640625" style="104" customWidth="1"/>
    <col min="2055" max="2055" width="12" style="104" bestFit="1" customWidth="1"/>
    <col min="2056" max="2056" width="21.6640625" style="104" customWidth="1"/>
    <col min="2057" max="2304" width="9.109375" style="104"/>
    <col min="2305" max="2305" width="4.5546875" style="104" customWidth="1"/>
    <col min="2306" max="2306" width="6.88671875" style="104" customWidth="1"/>
    <col min="2307" max="2307" width="81.6640625" style="104" customWidth="1"/>
    <col min="2308" max="2308" width="37.109375" style="104" customWidth="1"/>
    <col min="2309" max="2309" width="24.6640625" style="104" customWidth="1"/>
    <col min="2310" max="2310" width="11.6640625" style="104" customWidth="1"/>
    <col min="2311" max="2311" width="12" style="104" bestFit="1" customWidth="1"/>
    <col min="2312" max="2312" width="21.6640625" style="104" customWidth="1"/>
    <col min="2313" max="2560" width="9.109375" style="104"/>
    <col min="2561" max="2561" width="4.5546875" style="104" customWidth="1"/>
    <col min="2562" max="2562" width="6.88671875" style="104" customWidth="1"/>
    <col min="2563" max="2563" width="81.6640625" style="104" customWidth="1"/>
    <col min="2564" max="2564" width="37.109375" style="104" customWidth="1"/>
    <col min="2565" max="2565" width="24.6640625" style="104" customWidth="1"/>
    <col min="2566" max="2566" width="11.6640625" style="104" customWidth="1"/>
    <col min="2567" max="2567" width="12" style="104" bestFit="1" customWidth="1"/>
    <col min="2568" max="2568" width="21.6640625" style="104" customWidth="1"/>
    <col min="2569" max="2816" width="9.109375" style="104"/>
    <col min="2817" max="2817" width="4.5546875" style="104" customWidth="1"/>
    <col min="2818" max="2818" width="6.88671875" style="104" customWidth="1"/>
    <col min="2819" max="2819" width="81.6640625" style="104" customWidth="1"/>
    <col min="2820" max="2820" width="37.109375" style="104" customWidth="1"/>
    <col min="2821" max="2821" width="24.6640625" style="104" customWidth="1"/>
    <col min="2822" max="2822" width="11.6640625" style="104" customWidth="1"/>
    <col min="2823" max="2823" width="12" style="104" bestFit="1" customWidth="1"/>
    <col min="2824" max="2824" width="21.6640625" style="104" customWidth="1"/>
    <col min="2825" max="3072" width="9.109375" style="104"/>
    <col min="3073" max="3073" width="4.5546875" style="104" customWidth="1"/>
    <col min="3074" max="3074" width="6.88671875" style="104" customWidth="1"/>
    <col min="3075" max="3075" width="81.6640625" style="104" customWidth="1"/>
    <col min="3076" max="3076" width="37.109375" style="104" customWidth="1"/>
    <col min="3077" max="3077" width="24.6640625" style="104" customWidth="1"/>
    <col min="3078" max="3078" width="11.6640625" style="104" customWidth="1"/>
    <col min="3079" max="3079" width="12" style="104" bestFit="1" customWidth="1"/>
    <col min="3080" max="3080" width="21.6640625" style="104" customWidth="1"/>
    <col min="3081" max="3328" width="9.109375" style="104"/>
    <col min="3329" max="3329" width="4.5546875" style="104" customWidth="1"/>
    <col min="3330" max="3330" width="6.88671875" style="104" customWidth="1"/>
    <col min="3331" max="3331" width="81.6640625" style="104" customWidth="1"/>
    <col min="3332" max="3332" width="37.109375" style="104" customWidth="1"/>
    <col min="3333" max="3333" width="24.6640625" style="104" customWidth="1"/>
    <col min="3334" max="3334" width="11.6640625" style="104" customWidth="1"/>
    <col min="3335" max="3335" width="12" style="104" bestFit="1" customWidth="1"/>
    <col min="3336" max="3336" width="21.6640625" style="104" customWidth="1"/>
    <col min="3337" max="3584" width="9.109375" style="104"/>
    <col min="3585" max="3585" width="4.5546875" style="104" customWidth="1"/>
    <col min="3586" max="3586" width="6.88671875" style="104" customWidth="1"/>
    <col min="3587" max="3587" width="81.6640625" style="104" customWidth="1"/>
    <col min="3588" max="3588" width="37.109375" style="104" customWidth="1"/>
    <col min="3589" max="3589" width="24.6640625" style="104" customWidth="1"/>
    <col min="3590" max="3590" width="11.6640625" style="104" customWidth="1"/>
    <col min="3591" max="3591" width="12" style="104" bestFit="1" customWidth="1"/>
    <col min="3592" max="3592" width="21.6640625" style="104" customWidth="1"/>
    <col min="3593" max="3840" width="9.109375" style="104"/>
    <col min="3841" max="3841" width="4.5546875" style="104" customWidth="1"/>
    <col min="3842" max="3842" width="6.88671875" style="104" customWidth="1"/>
    <col min="3843" max="3843" width="81.6640625" style="104" customWidth="1"/>
    <col min="3844" max="3844" width="37.109375" style="104" customWidth="1"/>
    <col min="3845" max="3845" width="24.6640625" style="104" customWidth="1"/>
    <col min="3846" max="3846" width="11.6640625" style="104" customWidth="1"/>
    <col min="3847" max="3847" width="12" style="104" bestFit="1" customWidth="1"/>
    <col min="3848" max="3848" width="21.6640625" style="104" customWidth="1"/>
    <col min="3849" max="4096" width="9.109375" style="104"/>
    <col min="4097" max="4097" width="4.5546875" style="104" customWidth="1"/>
    <col min="4098" max="4098" width="6.88671875" style="104" customWidth="1"/>
    <col min="4099" max="4099" width="81.6640625" style="104" customWidth="1"/>
    <col min="4100" max="4100" width="37.109375" style="104" customWidth="1"/>
    <col min="4101" max="4101" width="24.6640625" style="104" customWidth="1"/>
    <col min="4102" max="4102" width="11.6640625" style="104" customWidth="1"/>
    <col min="4103" max="4103" width="12" style="104" bestFit="1" customWidth="1"/>
    <col min="4104" max="4104" width="21.6640625" style="104" customWidth="1"/>
    <col min="4105" max="4352" width="9.109375" style="104"/>
    <col min="4353" max="4353" width="4.5546875" style="104" customWidth="1"/>
    <col min="4354" max="4354" width="6.88671875" style="104" customWidth="1"/>
    <col min="4355" max="4355" width="81.6640625" style="104" customWidth="1"/>
    <col min="4356" max="4356" width="37.109375" style="104" customWidth="1"/>
    <col min="4357" max="4357" width="24.6640625" style="104" customWidth="1"/>
    <col min="4358" max="4358" width="11.6640625" style="104" customWidth="1"/>
    <col min="4359" max="4359" width="12" style="104" bestFit="1" customWidth="1"/>
    <col min="4360" max="4360" width="21.6640625" style="104" customWidth="1"/>
    <col min="4361" max="4608" width="9.109375" style="104"/>
    <col min="4609" max="4609" width="4.5546875" style="104" customWidth="1"/>
    <col min="4610" max="4610" width="6.88671875" style="104" customWidth="1"/>
    <col min="4611" max="4611" width="81.6640625" style="104" customWidth="1"/>
    <col min="4612" max="4612" width="37.109375" style="104" customWidth="1"/>
    <col min="4613" max="4613" width="24.6640625" style="104" customWidth="1"/>
    <col min="4614" max="4614" width="11.6640625" style="104" customWidth="1"/>
    <col min="4615" max="4615" width="12" style="104" bestFit="1" customWidth="1"/>
    <col min="4616" max="4616" width="21.6640625" style="104" customWidth="1"/>
    <col min="4617" max="4864" width="9.109375" style="104"/>
    <col min="4865" max="4865" width="4.5546875" style="104" customWidth="1"/>
    <col min="4866" max="4866" width="6.88671875" style="104" customWidth="1"/>
    <col min="4867" max="4867" width="81.6640625" style="104" customWidth="1"/>
    <col min="4868" max="4868" width="37.109375" style="104" customWidth="1"/>
    <col min="4869" max="4869" width="24.6640625" style="104" customWidth="1"/>
    <col min="4870" max="4870" width="11.6640625" style="104" customWidth="1"/>
    <col min="4871" max="4871" width="12" style="104" bestFit="1" customWidth="1"/>
    <col min="4872" max="4872" width="21.6640625" style="104" customWidth="1"/>
    <col min="4873" max="5120" width="9.109375" style="104"/>
    <col min="5121" max="5121" width="4.5546875" style="104" customWidth="1"/>
    <col min="5122" max="5122" width="6.88671875" style="104" customWidth="1"/>
    <col min="5123" max="5123" width="81.6640625" style="104" customWidth="1"/>
    <col min="5124" max="5124" width="37.109375" style="104" customWidth="1"/>
    <col min="5125" max="5125" width="24.6640625" style="104" customWidth="1"/>
    <col min="5126" max="5126" width="11.6640625" style="104" customWidth="1"/>
    <col min="5127" max="5127" width="12" style="104" bestFit="1" customWidth="1"/>
    <col min="5128" max="5128" width="21.6640625" style="104" customWidth="1"/>
    <col min="5129" max="5376" width="9.109375" style="104"/>
    <col min="5377" max="5377" width="4.5546875" style="104" customWidth="1"/>
    <col min="5378" max="5378" width="6.88671875" style="104" customWidth="1"/>
    <col min="5379" max="5379" width="81.6640625" style="104" customWidth="1"/>
    <col min="5380" max="5380" width="37.109375" style="104" customWidth="1"/>
    <col min="5381" max="5381" width="24.6640625" style="104" customWidth="1"/>
    <col min="5382" max="5382" width="11.6640625" style="104" customWidth="1"/>
    <col min="5383" max="5383" width="12" style="104" bestFit="1" customWidth="1"/>
    <col min="5384" max="5384" width="21.6640625" style="104" customWidth="1"/>
    <col min="5385" max="5632" width="9.109375" style="104"/>
    <col min="5633" max="5633" width="4.5546875" style="104" customWidth="1"/>
    <col min="5634" max="5634" width="6.88671875" style="104" customWidth="1"/>
    <col min="5635" max="5635" width="81.6640625" style="104" customWidth="1"/>
    <col min="5636" max="5636" width="37.109375" style="104" customWidth="1"/>
    <col min="5637" max="5637" width="24.6640625" style="104" customWidth="1"/>
    <col min="5638" max="5638" width="11.6640625" style="104" customWidth="1"/>
    <col min="5639" max="5639" width="12" style="104" bestFit="1" customWidth="1"/>
    <col min="5640" max="5640" width="21.6640625" style="104" customWidth="1"/>
    <col min="5641" max="5888" width="9.109375" style="104"/>
    <col min="5889" max="5889" width="4.5546875" style="104" customWidth="1"/>
    <col min="5890" max="5890" width="6.88671875" style="104" customWidth="1"/>
    <col min="5891" max="5891" width="81.6640625" style="104" customWidth="1"/>
    <col min="5892" max="5892" width="37.109375" style="104" customWidth="1"/>
    <col min="5893" max="5893" width="24.6640625" style="104" customWidth="1"/>
    <col min="5894" max="5894" width="11.6640625" style="104" customWidth="1"/>
    <col min="5895" max="5895" width="12" style="104" bestFit="1" customWidth="1"/>
    <col min="5896" max="5896" width="21.6640625" style="104" customWidth="1"/>
    <col min="5897" max="6144" width="9.109375" style="104"/>
    <col min="6145" max="6145" width="4.5546875" style="104" customWidth="1"/>
    <col min="6146" max="6146" width="6.88671875" style="104" customWidth="1"/>
    <col min="6147" max="6147" width="81.6640625" style="104" customWidth="1"/>
    <col min="6148" max="6148" width="37.109375" style="104" customWidth="1"/>
    <col min="6149" max="6149" width="24.6640625" style="104" customWidth="1"/>
    <col min="6150" max="6150" width="11.6640625" style="104" customWidth="1"/>
    <col min="6151" max="6151" width="12" style="104" bestFit="1" customWidth="1"/>
    <col min="6152" max="6152" width="21.6640625" style="104" customWidth="1"/>
    <col min="6153" max="6400" width="9.109375" style="104"/>
    <col min="6401" max="6401" width="4.5546875" style="104" customWidth="1"/>
    <col min="6402" max="6402" width="6.88671875" style="104" customWidth="1"/>
    <col min="6403" max="6403" width="81.6640625" style="104" customWidth="1"/>
    <col min="6404" max="6404" width="37.109375" style="104" customWidth="1"/>
    <col min="6405" max="6405" width="24.6640625" style="104" customWidth="1"/>
    <col min="6406" max="6406" width="11.6640625" style="104" customWidth="1"/>
    <col min="6407" max="6407" width="12" style="104" bestFit="1" customWidth="1"/>
    <col min="6408" max="6408" width="21.6640625" style="104" customWidth="1"/>
    <col min="6409" max="6656" width="9.109375" style="104"/>
    <col min="6657" max="6657" width="4.5546875" style="104" customWidth="1"/>
    <col min="6658" max="6658" width="6.88671875" style="104" customWidth="1"/>
    <col min="6659" max="6659" width="81.6640625" style="104" customWidth="1"/>
    <col min="6660" max="6660" width="37.109375" style="104" customWidth="1"/>
    <col min="6661" max="6661" width="24.6640625" style="104" customWidth="1"/>
    <col min="6662" max="6662" width="11.6640625" style="104" customWidth="1"/>
    <col min="6663" max="6663" width="12" style="104" bestFit="1" customWidth="1"/>
    <col min="6664" max="6664" width="21.6640625" style="104" customWidth="1"/>
    <col min="6665" max="6912" width="9.109375" style="104"/>
    <col min="6913" max="6913" width="4.5546875" style="104" customWidth="1"/>
    <col min="6914" max="6914" width="6.88671875" style="104" customWidth="1"/>
    <col min="6915" max="6915" width="81.6640625" style="104" customWidth="1"/>
    <col min="6916" max="6916" width="37.109375" style="104" customWidth="1"/>
    <col min="6917" max="6917" width="24.6640625" style="104" customWidth="1"/>
    <col min="6918" max="6918" width="11.6640625" style="104" customWidth="1"/>
    <col min="6919" max="6919" width="12" style="104" bestFit="1" customWidth="1"/>
    <col min="6920" max="6920" width="21.6640625" style="104" customWidth="1"/>
    <col min="6921" max="7168" width="9.109375" style="104"/>
    <col min="7169" max="7169" width="4.5546875" style="104" customWidth="1"/>
    <col min="7170" max="7170" width="6.88671875" style="104" customWidth="1"/>
    <col min="7171" max="7171" width="81.6640625" style="104" customWidth="1"/>
    <col min="7172" max="7172" width="37.109375" style="104" customWidth="1"/>
    <col min="7173" max="7173" width="24.6640625" style="104" customWidth="1"/>
    <col min="7174" max="7174" width="11.6640625" style="104" customWidth="1"/>
    <col min="7175" max="7175" width="12" style="104" bestFit="1" customWidth="1"/>
    <col min="7176" max="7176" width="21.6640625" style="104" customWidth="1"/>
    <col min="7177" max="7424" width="9.109375" style="104"/>
    <col min="7425" max="7425" width="4.5546875" style="104" customWidth="1"/>
    <col min="7426" max="7426" width="6.88671875" style="104" customWidth="1"/>
    <col min="7427" max="7427" width="81.6640625" style="104" customWidth="1"/>
    <col min="7428" max="7428" width="37.109375" style="104" customWidth="1"/>
    <col min="7429" max="7429" width="24.6640625" style="104" customWidth="1"/>
    <col min="7430" max="7430" width="11.6640625" style="104" customWidth="1"/>
    <col min="7431" max="7431" width="12" style="104" bestFit="1" customWidth="1"/>
    <col min="7432" max="7432" width="21.6640625" style="104" customWidth="1"/>
    <col min="7433" max="7680" width="9.109375" style="104"/>
    <col min="7681" max="7681" width="4.5546875" style="104" customWidth="1"/>
    <col min="7682" max="7682" width="6.88671875" style="104" customWidth="1"/>
    <col min="7683" max="7683" width="81.6640625" style="104" customWidth="1"/>
    <col min="7684" max="7684" width="37.109375" style="104" customWidth="1"/>
    <col min="7685" max="7685" width="24.6640625" style="104" customWidth="1"/>
    <col min="7686" max="7686" width="11.6640625" style="104" customWidth="1"/>
    <col min="7687" max="7687" width="12" style="104" bestFit="1" customWidth="1"/>
    <col min="7688" max="7688" width="21.6640625" style="104" customWidth="1"/>
    <col min="7689" max="7936" width="9.109375" style="104"/>
    <col min="7937" max="7937" width="4.5546875" style="104" customWidth="1"/>
    <col min="7938" max="7938" width="6.88671875" style="104" customWidth="1"/>
    <col min="7939" max="7939" width="81.6640625" style="104" customWidth="1"/>
    <col min="7940" max="7940" width="37.109375" style="104" customWidth="1"/>
    <col min="7941" max="7941" width="24.6640625" style="104" customWidth="1"/>
    <col min="7942" max="7942" width="11.6640625" style="104" customWidth="1"/>
    <col min="7943" max="7943" width="12" style="104" bestFit="1" customWidth="1"/>
    <col min="7944" max="7944" width="21.6640625" style="104" customWidth="1"/>
    <col min="7945" max="8192" width="9.109375" style="104"/>
    <col min="8193" max="8193" width="4.5546875" style="104" customWidth="1"/>
    <col min="8194" max="8194" width="6.88671875" style="104" customWidth="1"/>
    <col min="8195" max="8195" width="81.6640625" style="104" customWidth="1"/>
    <col min="8196" max="8196" width="37.109375" style="104" customWidth="1"/>
    <col min="8197" max="8197" width="24.6640625" style="104" customWidth="1"/>
    <col min="8198" max="8198" width="11.6640625" style="104" customWidth="1"/>
    <col min="8199" max="8199" width="12" style="104" bestFit="1" customWidth="1"/>
    <col min="8200" max="8200" width="21.6640625" style="104" customWidth="1"/>
    <col min="8201" max="8448" width="9.109375" style="104"/>
    <col min="8449" max="8449" width="4.5546875" style="104" customWidth="1"/>
    <col min="8450" max="8450" width="6.88671875" style="104" customWidth="1"/>
    <col min="8451" max="8451" width="81.6640625" style="104" customWidth="1"/>
    <col min="8452" max="8452" width="37.109375" style="104" customWidth="1"/>
    <col min="8453" max="8453" width="24.6640625" style="104" customWidth="1"/>
    <col min="8454" max="8454" width="11.6640625" style="104" customWidth="1"/>
    <col min="8455" max="8455" width="12" style="104" bestFit="1" customWidth="1"/>
    <col min="8456" max="8456" width="21.6640625" style="104" customWidth="1"/>
    <col min="8457" max="8704" width="9.109375" style="104"/>
    <col min="8705" max="8705" width="4.5546875" style="104" customWidth="1"/>
    <col min="8706" max="8706" width="6.88671875" style="104" customWidth="1"/>
    <col min="8707" max="8707" width="81.6640625" style="104" customWidth="1"/>
    <col min="8708" max="8708" width="37.109375" style="104" customWidth="1"/>
    <col min="8709" max="8709" width="24.6640625" style="104" customWidth="1"/>
    <col min="8710" max="8710" width="11.6640625" style="104" customWidth="1"/>
    <col min="8711" max="8711" width="12" style="104" bestFit="1" customWidth="1"/>
    <col min="8712" max="8712" width="21.6640625" style="104" customWidth="1"/>
    <col min="8713" max="8960" width="9.109375" style="104"/>
    <col min="8961" max="8961" width="4.5546875" style="104" customWidth="1"/>
    <col min="8962" max="8962" width="6.88671875" style="104" customWidth="1"/>
    <col min="8963" max="8963" width="81.6640625" style="104" customWidth="1"/>
    <col min="8964" max="8964" width="37.109375" style="104" customWidth="1"/>
    <col min="8965" max="8965" width="24.6640625" style="104" customWidth="1"/>
    <col min="8966" max="8966" width="11.6640625" style="104" customWidth="1"/>
    <col min="8967" max="8967" width="12" style="104" bestFit="1" customWidth="1"/>
    <col min="8968" max="8968" width="21.6640625" style="104" customWidth="1"/>
    <col min="8969" max="9216" width="9.109375" style="104"/>
    <col min="9217" max="9217" width="4.5546875" style="104" customWidth="1"/>
    <col min="9218" max="9218" width="6.88671875" style="104" customWidth="1"/>
    <col min="9219" max="9219" width="81.6640625" style="104" customWidth="1"/>
    <col min="9220" max="9220" width="37.109375" style="104" customWidth="1"/>
    <col min="9221" max="9221" width="24.6640625" style="104" customWidth="1"/>
    <col min="9222" max="9222" width="11.6640625" style="104" customWidth="1"/>
    <col min="9223" max="9223" width="12" style="104" bestFit="1" customWidth="1"/>
    <col min="9224" max="9224" width="21.6640625" style="104" customWidth="1"/>
    <col min="9225" max="9472" width="9.109375" style="104"/>
    <col min="9473" max="9473" width="4.5546875" style="104" customWidth="1"/>
    <col min="9474" max="9474" width="6.88671875" style="104" customWidth="1"/>
    <col min="9475" max="9475" width="81.6640625" style="104" customWidth="1"/>
    <col min="9476" max="9476" width="37.109375" style="104" customWidth="1"/>
    <col min="9477" max="9477" width="24.6640625" style="104" customWidth="1"/>
    <col min="9478" max="9478" width="11.6640625" style="104" customWidth="1"/>
    <col min="9479" max="9479" width="12" style="104" bestFit="1" customWidth="1"/>
    <col min="9480" max="9480" width="21.6640625" style="104" customWidth="1"/>
    <col min="9481" max="9728" width="9.109375" style="104"/>
    <col min="9729" max="9729" width="4.5546875" style="104" customWidth="1"/>
    <col min="9730" max="9730" width="6.88671875" style="104" customWidth="1"/>
    <col min="9731" max="9731" width="81.6640625" style="104" customWidth="1"/>
    <col min="9732" max="9732" width="37.109375" style="104" customWidth="1"/>
    <col min="9733" max="9733" width="24.6640625" style="104" customWidth="1"/>
    <col min="9734" max="9734" width="11.6640625" style="104" customWidth="1"/>
    <col min="9735" max="9735" width="12" style="104" bestFit="1" customWidth="1"/>
    <col min="9736" max="9736" width="21.6640625" style="104" customWidth="1"/>
    <col min="9737" max="9984" width="9.109375" style="104"/>
    <col min="9985" max="9985" width="4.5546875" style="104" customWidth="1"/>
    <col min="9986" max="9986" width="6.88671875" style="104" customWidth="1"/>
    <col min="9987" max="9987" width="81.6640625" style="104" customWidth="1"/>
    <col min="9988" max="9988" width="37.109375" style="104" customWidth="1"/>
    <col min="9989" max="9989" width="24.6640625" style="104" customWidth="1"/>
    <col min="9990" max="9990" width="11.6640625" style="104" customWidth="1"/>
    <col min="9991" max="9991" width="12" style="104" bestFit="1" customWidth="1"/>
    <col min="9992" max="9992" width="21.6640625" style="104" customWidth="1"/>
    <col min="9993" max="10240" width="9.109375" style="104"/>
    <col min="10241" max="10241" width="4.5546875" style="104" customWidth="1"/>
    <col min="10242" max="10242" width="6.88671875" style="104" customWidth="1"/>
    <col min="10243" max="10243" width="81.6640625" style="104" customWidth="1"/>
    <col min="10244" max="10244" width="37.109375" style="104" customWidth="1"/>
    <col min="10245" max="10245" width="24.6640625" style="104" customWidth="1"/>
    <col min="10246" max="10246" width="11.6640625" style="104" customWidth="1"/>
    <col min="10247" max="10247" width="12" style="104" bestFit="1" customWidth="1"/>
    <col min="10248" max="10248" width="21.6640625" style="104" customWidth="1"/>
    <col min="10249" max="10496" width="9.109375" style="104"/>
    <col min="10497" max="10497" width="4.5546875" style="104" customWidth="1"/>
    <col min="10498" max="10498" width="6.88671875" style="104" customWidth="1"/>
    <col min="10499" max="10499" width="81.6640625" style="104" customWidth="1"/>
    <col min="10500" max="10500" width="37.109375" style="104" customWidth="1"/>
    <col min="10501" max="10501" width="24.6640625" style="104" customWidth="1"/>
    <col min="10502" max="10502" width="11.6640625" style="104" customWidth="1"/>
    <col min="10503" max="10503" width="12" style="104" bestFit="1" customWidth="1"/>
    <col min="10504" max="10504" width="21.6640625" style="104" customWidth="1"/>
    <col min="10505" max="10752" width="9.109375" style="104"/>
    <col min="10753" max="10753" width="4.5546875" style="104" customWidth="1"/>
    <col min="10754" max="10754" width="6.88671875" style="104" customWidth="1"/>
    <col min="10755" max="10755" width="81.6640625" style="104" customWidth="1"/>
    <col min="10756" max="10756" width="37.109375" style="104" customWidth="1"/>
    <col min="10757" max="10757" width="24.6640625" style="104" customWidth="1"/>
    <col min="10758" max="10758" width="11.6640625" style="104" customWidth="1"/>
    <col min="10759" max="10759" width="12" style="104" bestFit="1" customWidth="1"/>
    <col min="10760" max="10760" width="21.6640625" style="104" customWidth="1"/>
    <col min="10761" max="11008" width="9.109375" style="104"/>
    <col min="11009" max="11009" width="4.5546875" style="104" customWidth="1"/>
    <col min="11010" max="11010" width="6.88671875" style="104" customWidth="1"/>
    <col min="11011" max="11011" width="81.6640625" style="104" customWidth="1"/>
    <col min="11012" max="11012" width="37.109375" style="104" customWidth="1"/>
    <col min="11013" max="11013" width="24.6640625" style="104" customWidth="1"/>
    <col min="11014" max="11014" width="11.6640625" style="104" customWidth="1"/>
    <col min="11015" max="11015" width="12" style="104" bestFit="1" customWidth="1"/>
    <col min="11016" max="11016" width="21.6640625" style="104" customWidth="1"/>
    <col min="11017" max="11264" width="9.109375" style="104"/>
    <col min="11265" max="11265" width="4.5546875" style="104" customWidth="1"/>
    <col min="11266" max="11266" width="6.88671875" style="104" customWidth="1"/>
    <col min="11267" max="11267" width="81.6640625" style="104" customWidth="1"/>
    <col min="11268" max="11268" width="37.109375" style="104" customWidth="1"/>
    <col min="11269" max="11269" width="24.6640625" style="104" customWidth="1"/>
    <col min="11270" max="11270" width="11.6640625" style="104" customWidth="1"/>
    <col min="11271" max="11271" width="12" style="104" bestFit="1" customWidth="1"/>
    <col min="11272" max="11272" width="21.6640625" style="104" customWidth="1"/>
    <col min="11273" max="11520" width="9.109375" style="104"/>
    <col min="11521" max="11521" width="4.5546875" style="104" customWidth="1"/>
    <col min="11522" max="11522" width="6.88671875" style="104" customWidth="1"/>
    <col min="11523" max="11523" width="81.6640625" style="104" customWidth="1"/>
    <col min="11524" max="11524" width="37.109375" style="104" customWidth="1"/>
    <col min="11525" max="11525" width="24.6640625" style="104" customWidth="1"/>
    <col min="11526" max="11526" width="11.6640625" style="104" customWidth="1"/>
    <col min="11527" max="11527" width="12" style="104" bestFit="1" customWidth="1"/>
    <col min="11528" max="11528" width="21.6640625" style="104" customWidth="1"/>
    <col min="11529" max="11776" width="9.109375" style="104"/>
    <col min="11777" max="11777" width="4.5546875" style="104" customWidth="1"/>
    <col min="11778" max="11778" width="6.88671875" style="104" customWidth="1"/>
    <col min="11779" max="11779" width="81.6640625" style="104" customWidth="1"/>
    <col min="11780" max="11780" width="37.109375" style="104" customWidth="1"/>
    <col min="11781" max="11781" width="24.6640625" style="104" customWidth="1"/>
    <col min="11782" max="11782" width="11.6640625" style="104" customWidth="1"/>
    <col min="11783" max="11783" width="12" style="104" bestFit="1" customWidth="1"/>
    <col min="11784" max="11784" width="21.6640625" style="104" customWidth="1"/>
    <col min="11785" max="12032" width="9.109375" style="104"/>
    <col min="12033" max="12033" width="4.5546875" style="104" customWidth="1"/>
    <col min="12034" max="12034" width="6.88671875" style="104" customWidth="1"/>
    <col min="12035" max="12035" width="81.6640625" style="104" customWidth="1"/>
    <col min="12036" max="12036" width="37.109375" style="104" customWidth="1"/>
    <col min="12037" max="12037" width="24.6640625" style="104" customWidth="1"/>
    <col min="12038" max="12038" width="11.6640625" style="104" customWidth="1"/>
    <col min="12039" max="12039" width="12" style="104" bestFit="1" customWidth="1"/>
    <col min="12040" max="12040" width="21.6640625" style="104" customWidth="1"/>
    <col min="12041" max="12288" width="9.109375" style="104"/>
    <col min="12289" max="12289" width="4.5546875" style="104" customWidth="1"/>
    <col min="12290" max="12290" width="6.88671875" style="104" customWidth="1"/>
    <col min="12291" max="12291" width="81.6640625" style="104" customWidth="1"/>
    <col min="12292" max="12292" width="37.109375" style="104" customWidth="1"/>
    <col min="12293" max="12293" width="24.6640625" style="104" customWidth="1"/>
    <col min="12294" max="12294" width="11.6640625" style="104" customWidth="1"/>
    <col min="12295" max="12295" width="12" style="104" bestFit="1" customWidth="1"/>
    <col min="12296" max="12296" width="21.6640625" style="104" customWidth="1"/>
    <col min="12297" max="12544" width="9.109375" style="104"/>
    <col min="12545" max="12545" width="4.5546875" style="104" customWidth="1"/>
    <col min="12546" max="12546" width="6.88671875" style="104" customWidth="1"/>
    <col min="12547" max="12547" width="81.6640625" style="104" customWidth="1"/>
    <col min="12548" max="12548" width="37.109375" style="104" customWidth="1"/>
    <col min="12549" max="12549" width="24.6640625" style="104" customWidth="1"/>
    <col min="12550" max="12550" width="11.6640625" style="104" customWidth="1"/>
    <col min="12551" max="12551" width="12" style="104" bestFit="1" customWidth="1"/>
    <col min="12552" max="12552" width="21.6640625" style="104" customWidth="1"/>
    <col min="12553" max="12800" width="9.109375" style="104"/>
    <col min="12801" max="12801" width="4.5546875" style="104" customWidth="1"/>
    <col min="12802" max="12802" width="6.88671875" style="104" customWidth="1"/>
    <col min="12803" max="12803" width="81.6640625" style="104" customWidth="1"/>
    <col min="12804" max="12804" width="37.109375" style="104" customWidth="1"/>
    <col min="12805" max="12805" width="24.6640625" style="104" customWidth="1"/>
    <col min="12806" max="12806" width="11.6640625" style="104" customWidth="1"/>
    <col min="12807" max="12807" width="12" style="104" bestFit="1" customWidth="1"/>
    <col min="12808" max="12808" width="21.6640625" style="104" customWidth="1"/>
    <col min="12809" max="13056" width="9.109375" style="104"/>
    <col min="13057" max="13057" width="4.5546875" style="104" customWidth="1"/>
    <col min="13058" max="13058" width="6.88671875" style="104" customWidth="1"/>
    <col min="13059" max="13059" width="81.6640625" style="104" customWidth="1"/>
    <col min="13060" max="13060" width="37.109375" style="104" customWidth="1"/>
    <col min="13061" max="13061" width="24.6640625" style="104" customWidth="1"/>
    <col min="13062" max="13062" width="11.6640625" style="104" customWidth="1"/>
    <col min="13063" max="13063" width="12" style="104" bestFit="1" customWidth="1"/>
    <col min="13064" max="13064" width="21.6640625" style="104" customWidth="1"/>
    <col min="13065" max="13312" width="9.109375" style="104"/>
    <col min="13313" max="13313" width="4.5546875" style="104" customWidth="1"/>
    <col min="13314" max="13314" width="6.88671875" style="104" customWidth="1"/>
    <col min="13315" max="13315" width="81.6640625" style="104" customWidth="1"/>
    <col min="13316" max="13316" width="37.109375" style="104" customWidth="1"/>
    <col min="13317" max="13317" width="24.6640625" style="104" customWidth="1"/>
    <col min="13318" max="13318" width="11.6640625" style="104" customWidth="1"/>
    <col min="13319" max="13319" width="12" style="104" bestFit="1" customWidth="1"/>
    <col min="13320" max="13320" width="21.6640625" style="104" customWidth="1"/>
    <col min="13321" max="13568" width="9.109375" style="104"/>
    <col min="13569" max="13569" width="4.5546875" style="104" customWidth="1"/>
    <col min="13570" max="13570" width="6.88671875" style="104" customWidth="1"/>
    <col min="13571" max="13571" width="81.6640625" style="104" customWidth="1"/>
    <col min="13572" max="13572" width="37.109375" style="104" customWidth="1"/>
    <col min="13573" max="13573" width="24.6640625" style="104" customWidth="1"/>
    <col min="13574" max="13574" width="11.6640625" style="104" customWidth="1"/>
    <col min="13575" max="13575" width="12" style="104" bestFit="1" customWidth="1"/>
    <col min="13576" max="13576" width="21.6640625" style="104" customWidth="1"/>
    <col min="13577" max="13824" width="9.109375" style="104"/>
    <col min="13825" max="13825" width="4.5546875" style="104" customWidth="1"/>
    <col min="13826" max="13826" width="6.88671875" style="104" customWidth="1"/>
    <col min="13827" max="13827" width="81.6640625" style="104" customWidth="1"/>
    <col min="13828" max="13828" width="37.109375" style="104" customWidth="1"/>
    <col min="13829" max="13829" width="24.6640625" style="104" customWidth="1"/>
    <col min="13830" max="13830" width="11.6640625" style="104" customWidth="1"/>
    <col min="13831" max="13831" width="12" style="104" bestFit="1" customWidth="1"/>
    <col min="13832" max="13832" width="21.6640625" style="104" customWidth="1"/>
    <col min="13833" max="14080" width="9.109375" style="104"/>
    <col min="14081" max="14081" width="4.5546875" style="104" customWidth="1"/>
    <col min="14082" max="14082" width="6.88671875" style="104" customWidth="1"/>
    <col min="14083" max="14083" width="81.6640625" style="104" customWidth="1"/>
    <col min="14084" max="14084" width="37.109375" style="104" customWidth="1"/>
    <col min="14085" max="14085" width="24.6640625" style="104" customWidth="1"/>
    <col min="14086" max="14086" width="11.6640625" style="104" customWidth="1"/>
    <col min="14087" max="14087" width="12" style="104" bestFit="1" customWidth="1"/>
    <col min="14088" max="14088" width="21.6640625" style="104" customWidth="1"/>
    <col min="14089" max="14336" width="9.109375" style="104"/>
    <col min="14337" max="14337" width="4.5546875" style="104" customWidth="1"/>
    <col min="14338" max="14338" width="6.88671875" style="104" customWidth="1"/>
    <col min="14339" max="14339" width="81.6640625" style="104" customWidth="1"/>
    <col min="14340" max="14340" width="37.109375" style="104" customWidth="1"/>
    <col min="14341" max="14341" width="24.6640625" style="104" customWidth="1"/>
    <col min="14342" max="14342" width="11.6640625" style="104" customWidth="1"/>
    <col min="14343" max="14343" width="12" style="104" bestFit="1" customWidth="1"/>
    <col min="14344" max="14344" width="21.6640625" style="104" customWidth="1"/>
    <col min="14345" max="14592" width="9.109375" style="104"/>
    <col min="14593" max="14593" width="4.5546875" style="104" customWidth="1"/>
    <col min="14594" max="14594" width="6.88671875" style="104" customWidth="1"/>
    <col min="14595" max="14595" width="81.6640625" style="104" customWidth="1"/>
    <col min="14596" max="14596" width="37.109375" style="104" customWidth="1"/>
    <col min="14597" max="14597" width="24.6640625" style="104" customWidth="1"/>
    <col min="14598" max="14598" width="11.6640625" style="104" customWidth="1"/>
    <col min="14599" max="14599" width="12" style="104" bestFit="1" customWidth="1"/>
    <col min="14600" max="14600" width="21.6640625" style="104" customWidth="1"/>
    <col min="14601" max="14848" width="9.109375" style="104"/>
    <col min="14849" max="14849" width="4.5546875" style="104" customWidth="1"/>
    <col min="14850" max="14850" width="6.88671875" style="104" customWidth="1"/>
    <col min="14851" max="14851" width="81.6640625" style="104" customWidth="1"/>
    <col min="14852" max="14852" width="37.109375" style="104" customWidth="1"/>
    <col min="14853" max="14853" width="24.6640625" style="104" customWidth="1"/>
    <col min="14854" max="14854" width="11.6640625" style="104" customWidth="1"/>
    <col min="14855" max="14855" width="12" style="104" bestFit="1" customWidth="1"/>
    <col min="14856" max="14856" width="21.6640625" style="104" customWidth="1"/>
    <col min="14857" max="15104" width="9.109375" style="104"/>
    <col min="15105" max="15105" width="4.5546875" style="104" customWidth="1"/>
    <col min="15106" max="15106" width="6.88671875" style="104" customWidth="1"/>
    <col min="15107" max="15107" width="81.6640625" style="104" customWidth="1"/>
    <col min="15108" max="15108" width="37.109375" style="104" customWidth="1"/>
    <col min="15109" max="15109" width="24.6640625" style="104" customWidth="1"/>
    <col min="15110" max="15110" width="11.6640625" style="104" customWidth="1"/>
    <col min="15111" max="15111" width="12" style="104" bestFit="1" customWidth="1"/>
    <col min="15112" max="15112" width="21.6640625" style="104" customWidth="1"/>
    <col min="15113" max="15360" width="9.109375" style="104"/>
    <col min="15361" max="15361" width="4.5546875" style="104" customWidth="1"/>
    <col min="15362" max="15362" width="6.88671875" style="104" customWidth="1"/>
    <col min="15363" max="15363" width="81.6640625" style="104" customWidth="1"/>
    <col min="15364" max="15364" width="37.109375" style="104" customWidth="1"/>
    <col min="15365" max="15365" width="24.6640625" style="104" customWidth="1"/>
    <col min="15366" max="15366" width="11.6640625" style="104" customWidth="1"/>
    <col min="15367" max="15367" width="12" style="104" bestFit="1" customWidth="1"/>
    <col min="15368" max="15368" width="21.6640625" style="104" customWidth="1"/>
    <col min="15369" max="15616" width="9.109375" style="104"/>
    <col min="15617" max="15617" width="4.5546875" style="104" customWidth="1"/>
    <col min="15618" max="15618" width="6.88671875" style="104" customWidth="1"/>
    <col min="15619" max="15619" width="81.6640625" style="104" customWidth="1"/>
    <col min="15620" max="15620" width="37.109375" style="104" customWidth="1"/>
    <col min="15621" max="15621" width="24.6640625" style="104" customWidth="1"/>
    <col min="15622" max="15622" width="11.6640625" style="104" customWidth="1"/>
    <col min="15623" max="15623" width="12" style="104" bestFit="1" customWidth="1"/>
    <col min="15624" max="15624" width="21.6640625" style="104" customWidth="1"/>
    <col min="15625" max="15872" width="9.109375" style="104"/>
    <col min="15873" max="15873" width="4.5546875" style="104" customWidth="1"/>
    <col min="15874" max="15874" width="6.88671875" style="104" customWidth="1"/>
    <col min="15875" max="15875" width="81.6640625" style="104" customWidth="1"/>
    <col min="15876" max="15876" width="37.109375" style="104" customWidth="1"/>
    <col min="15877" max="15877" width="24.6640625" style="104" customWidth="1"/>
    <col min="15878" max="15878" width="11.6640625" style="104" customWidth="1"/>
    <col min="15879" max="15879" width="12" style="104" bestFit="1" customWidth="1"/>
    <col min="15880" max="15880" width="21.6640625" style="104" customWidth="1"/>
    <col min="15881" max="16128" width="9.109375" style="104"/>
    <col min="16129" max="16129" width="4.5546875" style="104" customWidth="1"/>
    <col min="16130" max="16130" width="6.88671875" style="104" customWidth="1"/>
    <col min="16131" max="16131" width="81.6640625" style="104" customWidth="1"/>
    <col min="16132" max="16132" width="37.109375" style="104" customWidth="1"/>
    <col min="16133" max="16133" width="24.6640625" style="104" customWidth="1"/>
    <col min="16134" max="16134" width="11.6640625" style="104" customWidth="1"/>
    <col min="16135" max="16135" width="12" style="104" bestFit="1" customWidth="1"/>
    <col min="16136" max="16136" width="21.6640625" style="104" customWidth="1"/>
    <col min="16137" max="16384" width="9.109375" style="104"/>
  </cols>
  <sheetData>
    <row r="1" spans="1:9" ht="30" customHeight="1">
      <c r="A1" s="233" t="s">
        <v>186</v>
      </c>
      <c r="B1" s="233" t="s">
        <v>2817</v>
      </c>
      <c r="C1" s="233" t="s">
        <v>2818</v>
      </c>
      <c r="D1" s="233" t="s">
        <v>2819</v>
      </c>
      <c r="E1" s="233" t="s">
        <v>2820</v>
      </c>
      <c r="F1" s="233" t="s">
        <v>2821</v>
      </c>
      <c r="G1" s="233"/>
    </row>
    <row r="2" spans="1:9" s="105" customFormat="1" ht="12" customHeight="1">
      <c r="A2">
        <v>19</v>
      </c>
      <c r="B2" t="str">
        <f>A2&amp;" "&amp;G2</f>
        <v>19 HRVATSKI SABOR</v>
      </c>
      <c r="C2" t="s">
        <v>2081</v>
      </c>
      <c r="D2" t="s">
        <v>2082</v>
      </c>
      <c r="E2" t="s">
        <v>1059</v>
      </c>
      <c r="F2" t="s">
        <v>2083</v>
      </c>
      <c r="G2" t="s">
        <v>1058</v>
      </c>
    </row>
    <row r="3" spans="1:9" s="106" customFormat="1" ht="15" customHeight="1">
      <c r="A3">
        <v>35</v>
      </c>
      <c r="B3" t="str">
        <f t="shared" ref="B3:B66" si="0">A3&amp;" "&amp;G3</f>
        <v>35 URED PREDSJEDNIKA REPUBLIKE HRVATSKE</v>
      </c>
      <c r="C3" t="s">
        <v>2081</v>
      </c>
      <c r="D3" t="s">
        <v>2085</v>
      </c>
      <c r="E3" t="s">
        <v>1067</v>
      </c>
      <c r="F3" t="s">
        <v>2083</v>
      </c>
      <c r="G3" t="s">
        <v>1066</v>
      </c>
    </row>
    <row r="4" spans="1:9" s="106" customFormat="1" ht="15" customHeight="1">
      <c r="A4">
        <v>51</v>
      </c>
      <c r="B4" t="str">
        <f t="shared" si="0"/>
        <v>51 VLADA REPUBLIKE HRVATSKE</v>
      </c>
      <c r="C4" t="s">
        <v>2081</v>
      </c>
      <c r="D4" t="s">
        <v>2089</v>
      </c>
      <c r="E4" t="s">
        <v>1072</v>
      </c>
      <c r="F4" t="s">
        <v>2083</v>
      </c>
      <c r="G4" t="s">
        <v>1071</v>
      </c>
    </row>
    <row r="5" spans="1:9" s="106" customFormat="1" ht="15" customHeight="1">
      <c r="A5">
        <v>115</v>
      </c>
      <c r="B5" t="str">
        <f t="shared" si="0"/>
        <v>115 URED ZA ZAKONODAVSTVO</v>
      </c>
      <c r="C5" t="s">
        <v>2140</v>
      </c>
      <c r="D5" t="s">
        <v>2146</v>
      </c>
      <c r="E5" t="s">
        <v>1080</v>
      </c>
      <c r="F5" t="s">
        <v>2083</v>
      </c>
      <c r="G5" t="s">
        <v>1079</v>
      </c>
    </row>
    <row r="6" spans="1:9" s="106" customFormat="1" ht="15" customHeight="1">
      <c r="A6">
        <v>123</v>
      </c>
      <c r="B6" t="str">
        <f t="shared" si="0"/>
        <v>123 URED ZA OPĆE POSLOVE HRVATSKOG  SABORA I VLADE REPUBLIKE HRVATSKE</v>
      </c>
      <c r="C6" t="s">
        <v>2140</v>
      </c>
      <c r="D6" t="s">
        <v>2148</v>
      </c>
      <c r="E6" t="s">
        <v>1081</v>
      </c>
      <c r="F6" t="s">
        <v>2083</v>
      </c>
      <c r="G6" t="s">
        <v>2147</v>
      </c>
    </row>
    <row r="7" spans="1:9" ht="15" customHeight="1">
      <c r="A7">
        <v>174</v>
      </c>
      <c r="B7" t="str">
        <f t="shared" si="0"/>
        <v>174 MINISTARSTVO OBRANE</v>
      </c>
      <c r="C7" t="s">
        <v>2081</v>
      </c>
      <c r="D7" t="s">
        <v>2092</v>
      </c>
      <c r="E7" t="s">
        <v>1103</v>
      </c>
      <c r="F7" t="s">
        <v>2083</v>
      </c>
      <c r="G7" t="s">
        <v>1102</v>
      </c>
      <c r="I7" s="106"/>
    </row>
    <row r="8" spans="1:9" s="106" customFormat="1" ht="15" customHeight="1">
      <c r="A8">
        <v>713</v>
      </c>
      <c r="B8" t="str">
        <f t="shared" si="0"/>
        <v>713 MINISTARSTVO UNUTARNJIH POSLOVA</v>
      </c>
      <c r="C8" t="s">
        <v>2081</v>
      </c>
      <c r="D8" t="s">
        <v>2095</v>
      </c>
      <c r="E8" t="s">
        <v>1112</v>
      </c>
      <c r="F8" t="s">
        <v>2083</v>
      </c>
      <c r="G8" t="s">
        <v>1111</v>
      </c>
    </row>
    <row r="9" spans="1:9" s="106" customFormat="1" ht="15" customHeight="1">
      <c r="A9">
        <v>721</v>
      </c>
      <c r="B9" t="str">
        <f t="shared" si="0"/>
        <v>721 MINISTARSTVO VANJSKIH I EUROPSKIH POSLOVA REPUBLIKE HRVATSKE</v>
      </c>
      <c r="C9" t="s">
        <v>2081</v>
      </c>
      <c r="D9" t="s">
        <v>2098</v>
      </c>
      <c r="E9" t="s">
        <v>1120</v>
      </c>
      <c r="F9" t="s">
        <v>2083</v>
      </c>
      <c r="G9" t="s">
        <v>2097</v>
      </c>
    </row>
    <row r="10" spans="1:9" s="106" customFormat="1" ht="15" customHeight="1">
      <c r="A10">
        <v>756</v>
      </c>
      <c r="B10" t="str">
        <f t="shared" si="0"/>
        <v>756 MINISTARSTVO KULTURE I MEDIJA</v>
      </c>
      <c r="C10" t="s">
        <v>2081</v>
      </c>
      <c r="D10" t="s">
        <v>2100</v>
      </c>
      <c r="E10" t="s">
        <v>1124</v>
      </c>
      <c r="F10" t="s">
        <v>2083</v>
      </c>
      <c r="G10" t="s">
        <v>1123</v>
      </c>
    </row>
    <row r="11" spans="1:9" ht="15" customHeight="1">
      <c r="A11">
        <v>764</v>
      </c>
      <c r="B11" t="str">
        <f t="shared" si="0"/>
        <v>764 HRVATSKI DRŽAVNI ARHIV</v>
      </c>
      <c r="C11" t="s">
        <v>2175</v>
      </c>
      <c r="D11" t="s">
        <v>2189</v>
      </c>
      <c r="E11" t="s">
        <v>1157</v>
      </c>
      <c r="F11" t="s">
        <v>2083</v>
      </c>
      <c r="G11" t="s">
        <v>1156</v>
      </c>
      <c r="I11" s="106"/>
    </row>
    <row r="12" spans="1:9" ht="15" customHeight="1">
      <c r="A12">
        <v>789</v>
      </c>
      <c r="B12" t="str">
        <f t="shared" si="0"/>
        <v>789 DRŽAVNI ARHIV U BJELOVARU</v>
      </c>
      <c r="C12" t="s">
        <v>2175</v>
      </c>
      <c r="D12" t="s">
        <v>2187</v>
      </c>
      <c r="E12" t="s">
        <v>1126</v>
      </c>
      <c r="F12" t="s">
        <v>2083</v>
      </c>
      <c r="G12" t="s">
        <v>1125</v>
      </c>
      <c r="I12" s="106"/>
    </row>
    <row r="13" spans="1:9" ht="15" customHeight="1">
      <c r="A13">
        <v>797</v>
      </c>
      <c r="B13" t="str">
        <f t="shared" si="0"/>
        <v>797 DRŽAVNI ARHIV U DUBROVNIKU</v>
      </c>
      <c r="C13" t="s">
        <v>2175</v>
      </c>
      <c r="D13" t="s">
        <v>2191</v>
      </c>
      <c r="E13" t="s">
        <v>1128</v>
      </c>
      <c r="F13" t="s">
        <v>2083</v>
      </c>
      <c r="G13" t="s">
        <v>1127</v>
      </c>
      <c r="I13" s="106"/>
    </row>
    <row r="14" spans="1:9" ht="15" customHeight="1">
      <c r="A14">
        <v>801</v>
      </c>
      <c r="B14" t="str">
        <f t="shared" si="0"/>
        <v>801 DRŽAVNI ARHIV U KARLOVCU</v>
      </c>
      <c r="C14" t="s">
        <v>2175</v>
      </c>
      <c r="D14" t="s">
        <v>2193</v>
      </c>
      <c r="E14" t="s">
        <v>1132</v>
      </c>
      <c r="F14" t="s">
        <v>2083</v>
      </c>
      <c r="G14" t="s">
        <v>1131</v>
      </c>
      <c r="I14" s="106"/>
    </row>
    <row r="15" spans="1:9" ht="15" customHeight="1">
      <c r="A15">
        <v>810</v>
      </c>
      <c r="B15" t="str">
        <f t="shared" si="0"/>
        <v>810 DRŽAVNI ARHIV U OSIJEKU</v>
      </c>
      <c r="C15" t="s">
        <v>2175</v>
      </c>
      <c r="D15" t="s">
        <v>2179</v>
      </c>
      <c r="E15" t="s">
        <v>1134</v>
      </c>
      <c r="F15" t="s">
        <v>2083</v>
      </c>
      <c r="G15" t="s">
        <v>1133</v>
      </c>
      <c r="I15" s="106"/>
    </row>
    <row r="16" spans="1:9" ht="15" customHeight="1">
      <c r="A16">
        <v>828</v>
      </c>
      <c r="B16" t="str">
        <f t="shared" si="0"/>
        <v>828 DRŽAVNI ARHIV U PAZINU</v>
      </c>
      <c r="C16" t="s">
        <v>2175</v>
      </c>
      <c r="D16" t="s">
        <v>2185</v>
      </c>
      <c r="E16" t="s">
        <v>1136</v>
      </c>
      <c r="F16" t="s">
        <v>2083</v>
      </c>
      <c r="G16" t="s">
        <v>1135</v>
      </c>
      <c r="I16" s="106"/>
    </row>
    <row r="17" spans="1:9" ht="15" customHeight="1">
      <c r="A17">
        <v>836</v>
      </c>
      <c r="B17" t="str">
        <f t="shared" si="0"/>
        <v>836 DRŽAVNI ARHIV U RIJECI</v>
      </c>
      <c r="C17" t="s">
        <v>2175</v>
      </c>
      <c r="D17" t="s">
        <v>2188</v>
      </c>
      <c r="E17" t="s">
        <v>1138</v>
      </c>
      <c r="F17" t="s">
        <v>2083</v>
      </c>
      <c r="G17" t="s">
        <v>1137</v>
      </c>
      <c r="I17" s="106"/>
    </row>
    <row r="18" spans="1:9" ht="15" customHeight="1">
      <c r="A18">
        <v>844</v>
      </c>
      <c r="B18" t="str">
        <f t="shared" si="0"/>
        <v>844 DRŽAVNI ARHIV U SISKU</v>
      </c>
      <c r="C18" t="s">
        <v>2175</v>
      </c>
      <c r="D18" t="s">
        <v>2192</v>
      </c>
      <c r="E18" t="s">
        <v>1140</v>
      </c>
      <c r="F18" t="s">
        <v>2083</v>
      </c>
      <c r="G18" t="s">
        <v>1139</v>
      </c>
      <c r="I18" s="106"/>
    </row>
    <row r="19" spans="1:9" ht="15" customHeight="1">
      <c r="A19">
        <v>852</v>
      </c>
      <c r="B19" t="str">
        <f t="shared" si="0"/>
        <v>852 DRŽAVNI ARHIV U SLAVONSKOM BRODU</v>
      </c>
      <c r="C19" t="s">
        <v>2175</v>
      </c>
      <c r="D19" t="s">
        <v>2190</v>
      </c>
      <c r="E19" t="s">
        <v>1142</v>
      </c>
      <c r="F19" t="s">
        <v>2083</v>
      </c>
      <c r="G19" t="s">
        <v>1141</v>
      </c>
      <c r="I19" s="106"/>
    </row>
    <row r="20" spans="1:9" ht="14.4">
      <c r="A20">
        <v>869</v>
      </c>
      <c r="B20" t="str">
        <f t="shared" si="0"/>
        <v>869 DRŽAVNI ARHIV U SPLITU</v>
      </c>
      <c r="C20" t="s">
        <v>2175</v>
      </c>
      <c r="D20" t="s">
        <v>2181</v>
      </c>
      <c r="E20" t="s">
        <v>1144</v>
      </c>
      <c r="F20" t="s">
        <v>2083</v>
      </c>
      <c r="G20" t="s">
        <v>1143</v>
      </c>
      <c r="I20" s="106"/>
    </row>
    <row r="21" spans="1:9" ht="15" customHeight="1">
      <c r="A21">
        <v>877</v>
      </c>
      <c r="B21" t="str">
        <f t="shared" si="0"/>
        <v>877 DRŽAVNI ARHIV U VARAŽDINU</v>
      </c>
      <c r="C21" t="s">
        <v>2175</v>
      </c>
      <c r="D21" t="s">
        <v>2186</v>
      </c>
      <c r="E21" t="s">
        <v>1148</v>
      </c>
      <c r="F21" t="s">
        <v>2083</v>
      </c>
      <c r="G21" t="s">
        <v>1147</v>
      </c>
      <c r="I21" s="106"/>
    </row>
    <row r="22" spans="1:9" ht="15" customHeight="1">
      <c r="A22">
        <v>885</v>
      </c>
      <c r="B22" t="str">
        <f t="shared" si="0"/>
        <v>885 DRŽAVNI ARHIV U ZADRU</v>
      </c>
      <c r="C22" t="s">
        <v>2175</v>
      </c>
      <c r="D22" t="s">
        <v>2195</v>
      </c>
      <c r="E22" t="s">
        <v>1152</v>
      </c>
      <c r="F22" t="s">
        <v>2083</v>
      </c>
      <c r="G22" t="s">
        <v>1151</v>
      </c>
      <c r="I22" s="106"/>
    </row>
    <row r="23" spans="1:9" ht="15" customHeight="1">
      <c r="A23">
        <v>893</v>
      </c>
      <c r="B23" t="str">
        <f t="shared" si="0"/>
        <v>893 DRŽAVNI ARHIV U ZAGREBU</v>
      </c>
      <c r="C23" t="s">
        <v>2175</v>
      </c>
      <c r="D23" t="s">
        <v>2180</v>
      </c>
      <c r="E23" t="s">
        <v>1154</v>
      </c>
      <c r="F23" t="s">
        <v>2083</v>
      </c>
      <c r="G23" t="s">
        <v>1153</v>
      </c>
      <c r="H23" s="107"/>
      <c r="I23" s="106"/>
    </row>
    <row r="24" spans="1:9" s="106" customFormat="1" ht="15" customHeight="1">
      <c r="A24">
        <v>908</v>
      </c>
      <c r="B24" t="str">
        <f t="shared" si="0"/>
        <v>908 ARHEOLOŠKI MUZEJ U SPLITU</v>
      </c>
      <c r="C24" t="s">
        <v>2175</v>
      </c>
      <c r="D24" t="s">
        <v>2213</v>
      </c>
      <c r="E24" t="s">
        <v>1167</v>
      </c>
      <c r="F24" t="s">
        <v>2083</v>
      </c>
      <c r="G24" t="s">
        <v>1166</v>
      </c>
    </row>
    <row r="25" spans="1:9" ht="15" customHeight="1">
      <c r="A25">
        <v>916</v>
      </c>
      <c r="B25" t="str">
        <f t="shared" si="0"/>
        <v>916 ARHEOLOŠKI MUZEJ ZADAR</v>
      </c>
      <c r="C25" t="s">
        <v>2175</v>
      </c>
      <c r="D25" t="s">
        <v>2203</v>
      </c>
      <c r="E25" t="s">
        <v>1169</v>
      </c>
      <c r="F25" t="s">
        <v>2083</v>
      </c>
      <c r="G25" t="s">
        <v>1168</v>
      </c>
      <c r="I25" s="106"/>
    </row>
    <row r="26" spans="1:9" ht="15" customHeight="1">
      <c r="A26">
        <v>924</v>
      </c>
      <c r="B26" t="str">
        <f t="shared" si="0"/>
        <v>924 ARHEOLOŠKI MUZEJ ISTRE</v>
      </c>
      <c r="C26" t="s">
        <v>2175</v>
      </c>
      <c r="D26" t="s">
        <v>2222</v>
      </c>
      <c r="E26" t="s">
        <v>1161</v>
      </c>
      <c r="F26" t="s">
        <v>2083</v>
      </c>
      <c r="G26" t="s">
        <v>1160</v>
      </c>
      <c r="I26" s="106"/>
    </row>
    <row r="27" spans="1:9" s="106" customFormat="1" ht="15" customHeight="1">
      <c r="A27">
        <v>932</v>
      </c>
      <c r="B27" t="str">
        <f t="shared" si="0"/>
        <v>932 DVOR TRAKOŠĆAN</v>
      </c>
      <c r="C27" t="s">
        <v>2175</v>
      </c>
      <c r="D27" t="s">
        <v>2215</v>
      </c>
      <c r="E27" t="s">
        <v>1170</v>
      </c>
      <c r="F27" t="s">
        <v>2083</v>
      </c>
      <c r="G27" t="s">
        <v>2214</v>
      </c>
    </row>
    <row r="28" spans="1:9" s="106" customFormat="1" ht="15" customHeight="1">
      <c r="A28">
        <v>949</v>
      </c>
      <c r="B28" t="str">
        <f t="shared" si="0"/>
        <v>949 MUZEJI IVANA MEŠTROVIĆA</v>
      </c>
      <c r="C28" t="s">
        <v>2175</v>
      </c>
      <c r="D28" t="s">
        <v>2219</v>
      </c>
      <c r="E28" t="s">
        <v>1191</v>
      </c>
      <c r="F28" t="s">
        <v>2083</v>
      </c>
      <c r="G28" t="s">
        <v>2218</v>
      </c>
    </row>
    <row r="29" spans="1:9" s="106" customFormat="1" ht="15" customHeight="1">
      <c r="A29">
        <v>965</v>
      </c>
      <c r="B29" t="str">
        <f t="shared" si="0"/>
        <v>965 HRVATSKI POVIJESNI MUZEJ</v>
      </c>
      <c r="C29" t="s">
        <v>2175</v>
      </c>
      <c r="D29" t="s">
        <v>2223</v>
      </c>
      <c r="E29" t="s">
        <v>1177</v>
      </c>
      <c r="F29" t="s">
        <v>2083</v>
      </c>
      <c r="G29" t="s">
        <v>1176</v>
      </c>
    </row>
    <row r="30" spans="1:9" s="106" customFormat="1" ht="15" customHeight="1">
      <c r="A30">
        <v>973</v>
      </c>
      <c r="B30" t="str">
        <f t="shared" si="0"/>
        <v>973 NACIONALNI MUZEJ MODERNE UMJETNOSTI</v>
      </c>
      <c r="C30" t="s">
        <v>2175</v>
      </c>
      <c r="D30" t="s">
        <v>2211</v>
      </c>
      <c r="E30" t="s">
        <v>1183</v>
      </c>
      <c r="F30" t="s">
        <v>2083</v>
      </c>
      <c r="G30" t="s">
        <v>2210</v>
      </c>
    </row>
    <row r="31" spans="1:9" s="106" customFormat="1" ht="15" customHeight="1">
      <c r="A31">
        <v>990</v>
      </c>
      <c r="B31" t="str">
        <f t="shared" si="0"/>
        <v>990 MUZEJ HRVATSKIH ARHEOLOŠKIH SPOMENIKA SPLIT</v>
      </c>
      <c r="C31" t="s">
        <v>2175</v>
      </c>
      <c r="D31" t="s">
        <v>2226</v>
      </c>
      <c r="E31" t="s">
        <v>1186</v>
      </c>
      <c r="F31" t="s">
        <v>2083</v>
      </c>
      <c r="G31" t="s">
        <v>1185</v>
      </c>
    </row>
    <row r="32" spans="1:9" s="106" customFormat="1" ht="15" customHeight="1">
      <c r="A32">
        <v>1003</v>
      </c>
      <c r="B32" t="str">
        <f t="shared" si="0"/>
        <v>1003 MUZEJ SLAVONIJE</v>
      </c>
      <c r="C32" t="s">
        <v>2175</v>
      </c>
      <c r="D32" t="s">
        <v>2205</v>
      </c>
      <c r="E32" t="s">
        <v>1188</v>
      </c>
      <c r="F32" t="s">
        <v>2083</v>
      </c>
      <c r="G32" t="s">
        <v>2204</v>
      </c>
    </row>
    <row r="33" spans="1:9" s="106" customFormat="1" ht="15" customHeight="1">
      <c r="A33">
        <v>1011</v>
      </c>
      <c r="B33" t="str">
        <f t="shared" si="0"/>
        <v>1011 MUZEJI HRVATSKOG ZAGORJA</v>
      </c>
      <c r="C33" t="s">
        <v>2175</v>
      </c>
      <c r="D33" t="s">
        <v>2225</v>
      </c>
      <c r="E33" t="s">
        <v>1187</v>
      </c>
      <c r="F33" t="s">
        <v>2083</v>
      </c>
      <c r="G33" t="s">
        <v>2224</v>
      </c>
    </row>
    <row r="34" spans="1:9" s="106" customFormat="1" ht="15" customHeight="1">
      <c r="A34">
        <v>1020</v>
      </c>
      <c r="B34" t="str">
        <f t="shared" si="0"/>
        <v>1020 MUZEJSKI DOKUMENTACIJSKI CENTAR</v>
      </c>
      <c r="C34" t="s">
        <v>2175</v>
      </c>
      <c r="D34" t="s">
        <v>2200</v>
      </c>
      <c r="E34" t="s">
        <v>1193</v>
      </c>
      <c r="F34" t="s">
        <v>2083</v>
      </c>
      <c r="G34" t="s">
        <v>1192</v>
      </c>
    </row>
    <row r="35" spans="1:9" s="106" customFormat="1" ht="15" customHeight="1">
      <c r="A35">
        <v>1038</v>
      </c>
      <c r="B35" t="str">
        <f t="shared" si="0"/>
        <v>1038 TIFLOLOŠKI MUZEJ</v>
      </c>
      <c r="C35" t="s">
        <v>2175</v>
      </c>
      <c r="D35" t="s">
        <v>2202</v>
      </c>
      <c r="E35" t="s">
        <v>1195</v>
      </c>
      <c r="F35" t="s">
        <v>2083</v>
      </c>
      <c r="G35" t="s">
        <v>1194</v>
      </c>
    </row>
    <row r="36" spans="1:9" s="106" customFormat="1" ht="15" customHeight="1">
      <c r="A36">
        <v>1046</v>
      </c>
      <c r="B36" t="str">
        <f t="shared" si="0"/>
        <v>1046 ANSAMBL NARODNIH PLESOVA I PJESAMA HRVATSKE LADO</v>
      </c>
      <c r="C36" t="s">
        <v>2175</v>
      </c>
      <c r="D36" t="s">
        <v>2233</v>
      </c>
      <c r="E36" t="s">
        <v>1199</v>
      </c>
      <c r="F36" t="s">
        <v>2083</v>
      </c>
      <c r="G36" t="s">
        <v>2232</v>
      </c>
    </row>
    <row r="37" spans="1:9" s="106" customFormat="1" ht="15" customHeight="1">
      <c r="A37">
        <v>1079</v>
      </c>
      <c r="B37" t="str">
        <f t="shared" si="0"/>
        <v>1079 MINISTARSTVO POLJOPRIVREDE, ŠUMARSTVA I RIBARSTVA</v>
      </c>
      <c r="C37" t="s">
        <v>2081</v>
      </c>
      <c r="D37" t="s">
        <v>2102</v>
      </c>
      <c r="E37" t="s">
        <v>1209</v>
      </c>
      <c r="F37" t="s">
        <v>2083</v>
      </c>
      <c r="G37" t="s">
        <v>2101</v>
      </c>
    </row>
    <row r="38" spans="1:9" s="106" customFormat="1" ht="15" customHeight="1">
      <c r="A38">
        <v>1087</v>
      </c>
      <c r="B38" t="str">
        <f t="shared" si="0"/>
        <v>1087 MINISTARSTVO MORA, PROMETA I INFRASTRUKTURE</v>
      </c>
      <c r="C38" t="s">
        <v>2081</v>
      </c>
      <c r="D38" t="s">
        <v>2105</v>
      </c>
      <c r="E38" t="s">
        <v>1221</v>
      </c>
      <c r="F38" t="s">
        <v>2083</v>
      </c>
      <c r="G38" t="s">
        <v>1220</v>
      </c>
    </row>
    <row r="39" spans="1:9" s="106" customFormat="1" ht="15" customHeight="1">
      <c r="A39">
        <v>1222</v>
      </c>
      <c r="B39" t="str">
        <f t="shared" si="0"/>
        <v>1222 MINISTARSTVO ZNANOSTI, OBRAZOVANJA I MLADIH</v>
      </c>
      <c r="C39" t="s">
        <v>2081</v>
      </c>
      <c r="D39" t="s">
        <v>2110</v>
      </c>
      <c r="E39" t="s">
        <v>821</v>
      </c>
      <c r="F39" t="s">
        <v>2083</v>
      </c>
      <c r="G39" t="s">
        <v>2109</v>
      </c>
    </row>
    <row r="40" spans="1:9" ht="15" customHeight="1">
      <c r="A40">
        <v>1757</v>
      </c>
      <c r="B40" t="str">
        <f t="shared" si="0"/>
        <v>1757 SVEUČILIŠTE U ZAGREBU FAKULTET ELEKTROTEHNIKE I RAČUNARSTVA</v>
      </c>
      <c r="C40" t="s">
        <v>2293</v>
      </c>
      <c r="D40" t="s">
        <v>2370</v>
      </c>
      <c r="E40" t="s">
        <v>317</v>
      </c>
      <c r="F40" t="s">
        <v>2083</v>
      </c>
      <c r="G40" t="s">
        <v>2369</v>
      </c>
      <c r="I40" s="106"/>
    </row>
    <row r="41" spans="1:9" ht="15" customHeight="1">
      <c r="A41">
        <v>1781</v>
      </c>
      <c r="B41" t="str">
        <f t="shared" si="0"/>
        <v>1781 SVEUČILIŠTE U ZAGREBU - PRIRODOSLOVNO-MATEMATIČKI FAKULTET</v>
      </c>
      <c r="C41" t="s">
        <v>2293</v>
      </c>
      <c r="D41" t="s">
        <v>2308</v>
      </c>
      <c r="E41" t="s">
        <v>361</v>
      </c>
      <c r="F41" t="s">
        <v>2083</v>
      </c>
      <c r="G41" t="s">
        <v>359</v>
      </c>
      <c r="I41" s="106"/>
    </row>
    <row r="42" spans="1:9" s="106" customFormat="1" ht="15" customHeight="1">
      <c r="A42">
        <v>1790</v>
      </c>
      <c r="B42" t="str">
        <f t="shared" si="0"/>
        <v>1790 SVEUČILIŠTE U ZAGREBU FAKULTET KEMIJSKOG INŽENJERSTVA I TEHNOLOGIJE</v>
      </c>
      <c r="C42" t="s">
        <v>2293</v>
      </c>
      <c r="D42" t="s">
        <v>2316</v>
      </c>
      <c r="E42" t="s">
        <v>322</v>
      </c>
      <c r="F42" t="s">
        <v>2083</v>
      </c>
      <c r="G42" t="s">
        <v>2315</v>
      </c>
    </row>
    <row r="43" spans="1:9" s="106" customFormat="1" ht="15" customHeight="1">
      <c r="A43">
        <v>1804</v>
      </c>
      <c r="B43" t="str">
        <f t="shared" si="0"/>
        <v>1804 SVEUČILIŠTE U ZAGREBU - TEKSTILNO-TEHNOLOŠKI FAKULTET</v>
      </c>
      <c r="C43" t="s">
        <v>2293</v>
      </c>
      <c r="D43" t="s">
        <v>2310</v>
      </c>
      <c r="E43" t="s">
        <v>368</v>
      </c>
      <c r="F43" t="s">
        <v>2083</v>
      </c>
      <c r="G43" t="s">
        <v>2309</v>
      </c>
    </row>
    <row r="44" spans="1:9" s="106" customFormat="1" ht="15.75" customHeight="1">
      <c r="A44">
        <v>1812</v>
      </c>
      <c r="B44" t="str">
        <f t="shared" si="0"/>
        <v>1812 Sveučilište u Zagrebu FAKULTET PROMETNIH ZNANOSTI</v>
      </c>
      <c r="C44" t="s">
        <v>2293</v>
      </c>
      <c r="D44" t="s">
        <v>2388</v>
      </c>
      <c r="E44" t="s">
        <v>327</v>
      </c>
      <c r="F44" t="s">
        <v>2083</v>
      </c>
      <c r="G44" t="s">
        <v>2387</v>
      </c>
    </row>
    <row r="45" spans="1:9" s="106" customFormat="1" ht="15" customHeight="1">
      <c r="A45">
        <v>1829</v>
      </c>
      <c r="B45" t="str">
        <f t="shared" si="0"/>
        <v>1829 SVEUČILIŠTE U ZAGREBU, FAKULTET STROJARSTVA I BRODOGRADNJE</v>
      </c>
      <c r="C45" t="s">
        <v>2293</v>
      </c>
      <c r="D45" t="s">
        <v>2364</v>
      </c>
      <c r="E45" t="s">
        <v>329</v>
      </c>
      <c r="F45" t="s">
        <v>2083</v>
      </c>
      <c r="G45" t="s">
        <v>2363</v>
      </c>
    </row>
    <row r="46" spans="1:9" s="106" customFormat="1" ht="15" customHeight="1">
      <c r="A46">
        <v>1837</v>
      </c>
      <c r="B46" t="str">
        <f t="shared" si="0"/>
        <v>1837 SVEUČILIŠTE U ZAGREBU  GRAĐEVINSKI FAKULTET</v>
      </c>
      <c r="C46" t="s">
        <v>2293</v>
      </c>
      <c r="D46" t="s">
        <v>2412</v>
      </c>
      <c r="E46" t="s">
        <v>342</v>
      </c>
      <c r="F46" t="s">
        <v>2083</v>
      </c>
      <c r="G46" t="s">
        <v>2411</v>
      </c>
    </row>
    <row r="47" spans="1:9" s="106" customFormat="1" ht="15" customHeight="1">
      <c r="A47">
        <v>1845</v>
      </c>
      <c r="B47" t="str">
        <f t="shared" si="0"/>
        <v>1845 SVEUČILIŠTE U ZAGREBU PREHRAMBENO-BIOTEHNOLOŠKI FAKULTET</v>
      </c>
      <c r="C47" t="s">
        <v>2293</v>
      </c>
      <c r="D47" t="s">
        <v>2376</v>
      </c>
      <c r="E47" t="s">
        <v>358</v>
      </c>
      <c r="F47" t="s">
        <v>2083</v>
      </c>
      <c r="G47" t="s">
        <v>2915</v>
      </c>
    </row>
    <row r="48" spans="1:9" s="106" customFormat="1" ht="15" customHeight="1">
      <c r="A48">
        <v>1853</v>
      </c>
      <c r="B48" t="str">
        <f t="shared" si="0"/>
        <v>1853 SVEUČILIŠTE U ZAGREBU - GEODETSKI FAKULTET</v>
      </c>
      <c r="C48" t="s">
        <v>2293</v>
      </c>
      <c r="D48" t="s">
        <v>2425</v>
      </c>
      <c r="E48" t="s">
        <v>336</v>
      </c>
      <c r="F48" t="s">
        <v>2083</v>
      </c>
      <c r="G48" t="s">
        <v>335</v>
      </c>
    </row>
    <row r="49" spans="1:7" s="106" customFormat="1" ht="15" customHeight="1">
      <c r="A49">
        <v>1861</v>
      </c>
      <c r="B49" t="str">
        <f t="shared" si="0"/>
        <v>1861 SVEUČILIŠTE U ZAGREBU - ARHITEKTONSKI FAKULTET</v>
      </c>
      <c r="C49" t="s">
        <v>2293</v>
      </c>
      <c r="D49" t="s">
        <v>2362</v>
      </c>
      <c r="E49" t="s">
        <v>311</v>
      </c>
      <c r="F49" t="s">
        <v>2083</v>
      </c>
      <c r="G49" t="s">
        <v>2361</v>
      </c>
    </row>
    <row r="50" spans="1:7" s="106" customFormat="1" ht="15" customHeight="1">
      <c r="A50">
        <v>1870</v>
      </c>
      <c r="B50" t="str">
        <f t="shared" si="0"/>
        <v>1870 SVEUČILIŠTE U ZAGREBU STOMATOLOŠKI FAKULTET</v>
      </c>
      <c r="C50" t="s">
        <v>2293</v>
      </c>
      <c r="D50" t="s">
        <v>2328</v>
      </c>
      <c r="E50" t="s">
        <v>365</v>
      </c>
      <c r="F50" t="s">
        <v>2083</v>
      </c>
      <c r="G50" t="s">
        <v>2916</v>
      </c>
    </row>
    <row r="51" spans="1:7" s="106" customFormat="1" ht="15" customHeight="1">
      <c r="A51">
        <v>1888</v>
      </c>
      <c r="B51" t="str">
        <f t="shared" si="0"/>
        <v>1888 SVEUČILIŠTE U ZAGREBU, MEDICINSKI FAKULTET</v>
      </c>
      <c r="C51" t="s">
        <v>2293</v>
      </c>
      <c r="D51" t="s">
        <v>2356</v>
      </c>
      <c r="E51" t="s">
        <v>349</v>
      </c>
      <c r="F51" t="s">
        <v>2083</v>
      </c>
      <c r="G51" t="s">
        <v>2355</v>
      </c>
    </row>
    <row r="52" spans="1:7" s="106" customFormat="1" ht="15" customHeight="1">
      <c r="A52">
        <v>1896</v>
      </c>
      <c r="B52" t="str">
        <f t="shared" si="0"/>
        <v>1896 SVEUČILIŠTE U ZAGREBU FAKULTET ŠUMARSTVA I DRVNE TEHNOLOGIJE</v>
      </c>
      <c r="C52" t="s">
        <v>2293</v>
      </c>
      <c r="D52" t="s">
        <v>2393</v>
      </c>
      <c r="E52" t="s">
        <v>366</v>
      </c>
      <c r="F52" t="s">
        <v>2083</v>
      </c>
      <c r="G52" t="s">
        <v>2917</v>
      </c>
    </row>
    <row r="53" spans="1:7" s="106" customFormat="1" ht="15" customHeight="1">
      <c r="A53">
        <v>1907</v>
      </c>
      <c r="B53" t="str">
        <f t="shared" si="0"/>
        <v>1907 SVEUČILIŠTE U ZAGREBU - FAKULTET POLITIČKIH ZNANOSTI</v>
      </c>
      <c r="C53" t="s">
        <v>2293</v>
      </c>
      <c r="D53" t="s">
        <v>2320</v>
      </c>
      <c r="E53" t="s">
        <v>325</v>
      </c>
      <c r="F53" t="s">
        <v>2083</v>
      </c>
      <c r="G53" t="s">
        <v>323</v>
      </c>
    </row>
    <row r="54" spans="1:7" s="106" customFormat="1" ht="15" customHeight="1">
      <c r="A54">
        <v>1915</v>
      </c>
      <c r="B54" t="str">
        <f t="shared" si="0"/>
        <v>1915 SVEUČILIŠTE U ZAGREBU - PRAVNI FAKULTET</v>
      </c>
      <c r="C54" t="s">
        <v>2293</v>
      </c>
      <c r="D54" t="s">
        <v>2295</v>
      </c>
      <c r="E54" t="s">
        <v>357</v>
      </c>
      <c r="F54" t="s">
        <v>2083</v>
      </c>
      <c r="G54" t="s">
        <v>355</v>
      </c>
    </row>
    <row r="55" spans="1:7" s="106" customFormat="1" ht="15" customHeight="1">
      <c r="A55">
        <v>1923</v>
      </c>
      <c r="B55" t="str">
        <f t="shared" si="0"/>
        <v>1923  SVEUČILIŠTE U ZAGREBU AGRONOMSKI FAKULTET</v>
      </c>
      <c r="C55" t="s">
        <v>2293</v>
      </c>
      <c r="D55" t="s">
        <v>2294</v>
      </c>
      <c r="E55" t="s">
        <v>305</v>
      </c>
      <c r="F55" t="s">
        <v>2083</v>
      </c>
      <c r="G55" t="s">
        <v>2918</v>
      </c>
    </row>
    <row r="56" spans="1:7" s="106" customFormat="1" ht="15" customHeight="1">
      <c r="A56">
        <v>1931</v>
      </c>
      <c r="B56" t="str">
        <f t="shared" si="0"/>
        <v>1931 SVEUČILIŠTE U ZAGREBU - EKONOMSKI FAKULTET</v>
      </c>
      <c r="C56" t="s">
        <v>2293</v>
      </c>
      <c r="D56" t="s">
        <v>2380</v>
      </c>
      <c r="E56" t="s">
        <v>315</v>
      </c>
      <c r="F56" t="s">
        <v>2083</v>
      </c>
      <c r="G56" t="s">
        <v>314</v>
      </c>
    </row>
    <row r="57" spans="1:7" s="106" customFormat="1" ht="15" customHeight="1">
      <c r="A57">
        <v>1940</v>
      </c>
      <c r="B57" t="str">
        <f t="shared" si="0"/>
        <v>1940 SVEUČILIŠTE U ZAGREBU,  UČITELJSKI FAKULTET</v>
      </c>
      <c r="C57" t="s">
        <v>2293</v>
      </c>
      <c r="D57" t="s">
        <v>2415</v>
      </c>
      <c r="E57" t="s">
        <v>370</v>
      </c>
      <c r="F57" t="s">
        <v>2083</v>
      </c>
      <c r="G57" t="s">
        <v>2919</v>
      </c>
    </row>
    <row r="58" spans="1:7" s="106" customFormat="1" ht="15" customHeight="1">
      <c r="A58">
        <v>1958</v>
      </c>
      <c r="B58" t="str">
        <f t="shared" si="0"/>
        <v>1958 SVEUČILIŠTE U ZAGREBU - FILOZOFSKI FAKULTET</v>
      </c>
      <c r="C58" t="s">
        <v>2293</v>
      </c>
      <c r="D58" t="s">
        <v>2329</v>
      </c>
      <c r="E58" t="s">
        <v>334</v>
      </c>
      <c r="F58" t="s">
        <v>2083</v>
      </c>
      <c r="G58" t="s">
        <v>332</v>
      </c>
    </row>
    <row r="59" spans="1:7" s="106" customFormat="1" ht="15" customHeight="1">
      <c r="A59">
        <v>1966</v>
      </c>
      <c r="B59" t="str">
        <f t="shared" si="0"/>
        <v>1966 SVEUČILIŠTE U ZAGREBU - EDUKCIJSKO-REHABILITACIJSKI FAKULTET</v>
      </c>
      <c r="C59" t="s">
        <v>2293</v>
      </c>
      <c r="D59" t="s">
        <v>2322</v>
      </c>
      <c r="E59" t="s">
        <v>313</v>
      </c>
      <c r="F59" t="s">
        <v>2083</v>
      </c>
      <c r="G59" t="s">
        <v>2321</v>
      </c>
    </row>
    <row r="60" spans="1:7" s="106" customFormat="1" ht="15" customHeight="1">
      <c r="A60">
        <v>1974</v>
      </c>
      <c r="B60" t="str">
        <f t="shared" si="0"/>
        <v xml:space="preserve">1974 SVEUČILIŠTE U ZAGREBU - AKADEMIJA DRAMSKE UMJETNOSTI </v>
      </c>
      <c r="C60" t="s">
        <v>2293</v>
      </c>
      <c r="D60" t="s">
        <v>2407</v>
      </c>
      <c r="E60" t="s">
        <v>307</v>
      </c>
      <c r="F60" t="s">
        <v>2083</v>
      </c>
      <c r="G60" t="s">
        <v>2406</v>
      </c>
    </row>
    <row r="61" spans="1:7" s="106" customFormat="1" ht="15" customHeight="1">
      <c r="A61">
        <v>1982</v>
      </c>
      <c r="B61" t="str">
        <f t="shared" si="0"/>
        <v>1982 SVEUČILIŠTE U ZAGREBU AKADEMIJA LIKOVNIH UMJETNOSTI</v>
      </c>
      <c r="C61" t="s">
        <v>2293</v>
      </c>
      <c r="D61" t="s">
        <v>2403</v>
      </c>
      <c r="E61" t="s">
        <v>309</v>
      </c>
      <c r="F61" t="s">
        <v>2083</v>
      </c>
      <c r="G61" t="s">
        <v>2402</v>
      </c>
    </row>
    <row r="62" spans="1:7" s="106" customFormat="1" ht="15" customHeight="1">
      <c r="A62">
        <v>1999</v>
      </c>
      <c r="B62" t="str">
        <f t="shared" si="0"/>
        <v>1999 SVEUČILIŠTE U ZAGREBU - MUZIČKA AKADEMIJA</v>
      </c>
      <c r="C62" t="s">
        <v>2293</v>
      </c>
      <c r="D62" t="s">
        <v>2390</v>
      </c>
      <c r="E62" t="s">
        <v>354</v>
      </c>
      <c r="F62" t="s">
        <v>2083</v>
      </c>
      <c r="G62" t="s">
        <v>353</v>
      </c>
    </row>
    <row r="63" spans="1:7" s="106" customFormat="1" ht="15" customHeight="1">
      <c r="A63">
        <v>2006</v>
      </c>
      <c r="B63" t="str">
        <f t="shared" si="0"/>
        <v>2006 SVEUČILIŠTE U ZAGREBU KINEZIOLOŠKI FAKULTET</v>
      </c>
      <c r="C63" t="s">
        <v>2293</v>
      </c>
      <c r="D63" t="s">
        <v>2343</v>
      </c>
      <c r="E63" t="s">
        <v>347</v>
      </c>
      <c r="F63" t="s">
        <v>2083</v>
      </c>
      <c r="G63" t="s">
        <v>2342</v>
      </c>
    </row>
    <row r="64" spans="1:7" s="106" customFormat="1" ht="15" customHeight="1">
      <c r="A64">
        <v>2014</v>
      </c>
      <c r="B64" t="str">
        <f t="shared" si="0"/>
        <v>2014 SVEUČILIŠTE U ZAGREBU FARMACEUTSKO-BIOKEMIJSKI FAKULTET</v>
      </c>
      <c r="C64" t="s">
        <v>2293</v>
      </c>
      <c r="D64" t="s">
        <v>2314</v>
      </c>
      <c r="E64" t="s">
        <v>331</v>
      </c>
      <c r="F64" t="s">
        <v>2083</v>
      </c>
      <c r="G64" t="s">
        <v>2313</v>
      </c>
    </row>
    <row r="65" spans="1:7" s="106" customFormat="1" ht="15" customHeight="1">
      <c r="A65">
        <v>2022</v>
      </c>
      <c r="B65" t="str">
        <f t="shared" si="0"/>
        <v>2022 SVEUČILIŠTE U ZAGREBU VETERINARSKI FAKULTET</v>
      </c>
      <c r="C65" t="s">
        <v>2293</v>
      </c>
      <c r="D65" t="s">
        <v>2351</v>
      </c>
      <c r="E65" t="s">
        <v>372</v>
      </c>
      <c r="F65" t="s">
        <v>2083</v>
      </c>
      <c r="G65" t="s">
        <v>2350</v>
      </c>
    </row>
    <row r="66" spans="1:7" s="106" customFormat="1" ht="15" customHeight="1">
      <c r="A66">
        <v>2047</v>
      </c>
      <c r="B66" t="str">
        <f t="shared" si="0"/>
        <v>2047 SVEUČILIŠTE U ZAGREBU RUDARSKO-GEOLOŠKO-NAFTNI FAKULTET</v>
      </c>
      <c r="C66" t="s">
        <v>2293</v>
      </c>
      <c r="D66" t="s">
        <v>2306</v>
      </c>
      <c r="E66" t="s">
        <v>363</v>
      </c>
      <c r="F66" t="s">
        <v>2083</v>
      </c>
      <c r="G66" t="s">
        <v>2305</v>
      </c>
    </row>
    <row r="67" spans="1:7" s="106" customFormat="1" ht="15" customHeight="1">
      <c r="A67">
        <v>2063</v>
      </c>
      <c r="B67" t="str">
        <f t="shared" ref="B67:B130" si="1">A67&amp;" "&amp;G67</f>
        <v>2063 SVEUČILIŠTE U ZAGREBU FAKULTET ORGANIZACIJE I INFORMATIKE</v>
      </c>
      <c r="C67" t="s">
        <v>2293</v>
      </c>
      <c r="D67" t="s">
        <v>2301</v>
      </c>
      <c r="E67" t="s">
        <v>374</v>
      </c>
      <c r="F67" t="s">
        <v>2083</v>
      </c>
      <c r="G67" t="s">
        <v>2300</v>
      </c>
    </row>
    <row r="68" spans="1:7" s="106" customFormat="1" ht="15" customHeight="1">
      <c r="A68">
        <v>2071</v>
      </c>
      <c r="B68" t="str">
        <f t="shared" si="1"/>
        <v>2071 SVEUČILIŠTE U ZAGREBU - METALURŠKI FAKULTET SISAK</v>
      </c>
      <c r="C68" t="s">
        <v>2293</v>
      </c>
      <c r="D68" t="s">
        <v>2391</v>
      </c>
      <c r="E68" t="s">
        <v>352</v>
      </c>
      <c r="F68" t="s">
        <v>2083</v>
      </c>
      <c r="G68" t="s">
        <v>350</v>
      </c>
    </row>
    <row r="69" spans="1:7" s="106" customFormat="1" ht="15" customHeight="1">
      <c r="A69">
        <v>2080</v>
      </c>
      <c r="B69" t="str">
        <f t="shared" si="1"/>
        <v>2080 SVEUČILIŠTE U ZAGREBU - GRAFIČKI FAKULTET</v>
      </c>
      <c r="C69" t="s">
        <v>2293</v>
      </c>
      <c r="D69" t="s">
        <v>2327</v>
      </c>
      <c r="E69" t="s">
        <v>345</v>
      </c>
      <c r="F69" t="s">
        <v>2083</v>
      </c>
      <c r="G69" t="s">
        <v>343</v>
      </c>
    </row>
    <row r="70" spans="1:7" s="106" customFormat="1" ht="15" customHeight="1">
      <c r="A70">
        <v>2102</v>
      </c>
      <c r="B70" t="str">
        <f t="shared" si="1"/>
        <v>2102 Sveučilište u Zagrebu Geotehnički fakultet</v>
      </c>
      <c r="C70" t="s">
        <v>2293</v>
      </c>
      <c r="D70" t="s">
        <v>2319</v>
      </c>
      <c r="E70" t="s">
        <v>340</v>
      </c>
      <c r="F70" t="s">
        <v>2083</v>
      </c>
      <c r="G70" t="s">
        <v>3041</v>
      </c>
    </row>
    <row r="71" spans="1:7" s="106" customFormat="1" ht="15" customHeight="1">
      <c r="A71">
        <v>2135</v>
      </c>
      <c r="B71" t="str">
        <f t="shared" si="1"/>
        <v xml:space="preserve">2135  SVEUČILIŠTE U ZAGREBU, KATOLIČKI BOGOSLOVNI FAKULTET </v>
      </c>
      <c r="C71" t="s">
        <v>2293</v>
      </c>
      <c r="D71" t="s">
        <v>2325</v>
      </c>
      <c r="E71" t="s">
        <v>2326</v>
      </c>
      <c r="F71" t="s">
        <v>2083</v>
      </c>
      <c r="G71" t="s">
        <v>2920</v>
      </c>
    </row>
    <row r="72" spans="1:7" s="106" customFormat="1" ht="15" customHeight="1">
      <c r="A72">
        <v>2151</v>
      </c>
      <c r="B72" t="str">
        <f t="shared" si="1"/>
        <v>2151 SVEUČILIŠTE U RIJECI - TEHNIČKI FAKULTET</v>
      </c>
      <c r="C72" t="s">
        <v>2293</v>
      </c>
      <c r="D72" t="s">
        <v>2426</v>
      </c>
      <c r="E72" t="s">
        <v>265</v>
      </c>
      <c r="F72" t="s">
        <v>2083</v>
      </c>
      <c r="G72" t="s">
        <v>263</v>
      </c>
    </row>
    <row r="73" spans="1:7" s="106" customFormat="1" ht="15" customHeight="1">
      <c r="A73">
        <v>2160</v>
      </c>
      <c r="B73" t="str">
        <f t="shared" si="1"/>
        <v>2160 SVEUČILIŠTE U RIJECI - GRAĐEVINSKI FAKULTET</v>
      </c>
      <c r="C73" t="s">
        <v>2293</v>
      </c>
      <c r="D73" t="s">
        <v>2404</v>
      </c>
      <c r="E73" t="s">
        <v>252</v>
      </c>
      <c r="F73" t="s">
        <v>2083</v>
      </c>
      <c r="G73" t="s">
        <v>798</v>
      </c>
    </row>
    <row r="74" spans="1:7" s="106" customFormat="1" ht="15" customHeight="1">
      <c r="A74">
        <v>2186</v>
      </c>
      <c r="B74" t="str">
        <f t="shared" si="1"/>
        <v>2186 SVEUČILIŠTE U RIJECI, EKONOMSKI FAKULTET</v>
      </c>
      <c r="C74" t="s">
        <v>2293</v>
      </c>
      <c r="D74" t="s">
        <v>2312</v>
      </c>
      <c r="E74" t="s">
        <v>244</v>
      </c>
      <c r="F74" t="s">
        <v>2083</v>
      </c>
      <c r="G74" t="s">
        <v>2311</v>
      </c>
    </row>
    <row r="75" spans="1:7" s="106" customFormat="1" ht="15" customHeight="1">
      <c r="A75">
        <v>2194</v>
      </c>
      <c r="B75" t="str">
        <f t="shared" si="1"/>
        <v>2194 Sveučilište u Rijeci,  Fakultet za menadžment u turizmu i ugostiteljstvu</v>
      </c>
      <c r="C75" t="s">
        <v>2293</v>
      </c>
      <c r="D75" t="s">
        <v>2338</v>
      </c>
      <c r="E75" t="s">
        <v>247</v>
      </c>
      <c r="F75" t="s">
        <v>2083</v>
      </c>
      <c r="G75" t="s">
        <v>2921</v>
      </c>
    </row>
    <row r="76" spans="1:7" s="106" customFormat="1" ht="15" customHeight="1">
      <c r="A76">
        <v>2217</v>
      </c>
      <c r="B76" t="str">
        <f t="shared" si="1"/>
        <v>2217 SVEUČILIŠTE U RIJECI, PRAVNI FAKULTET</v>
      </c>
      <c r="C76" t="s">
        <v>2293</v>
      </c>
      <c r="D76" t="s">
        <v>2324</v>
      </c>
      <c r="E76" t="s">
        <v>259</v>
      </c>
      <c r="F76" t="s">
        <v>2083</v>
      </c>
      <c r="G76" t="s">
        <v>2323</v>
      </c>
    </row>
    <row r="77" spans="1:7" s="106" customFormat="1" ht="15" customHeight="1">
      <c r="A77">
        <v>2225</v>
      </c>
      <c r="B77" t="str">
        <f t="shared" si="1"/>
        <v>2225 SVEUČILIŠTE U RIJECI - MEDICINSKI FAKULTET</v>
      </c>
      <c r="C77" t="s">
        <v>2293</v>
      </c>
      <c r="D77" t="s">
        <v>2336</v>
      </c>
      <c r="E77" t="s">
        <v>255</v>
      </c>
      <c r="F77" t="s">
        <v>2083</v>
      </c>
      <c r="G77" t="s">
        <v>253</v>
      </c>
    </row>
    <row r="78" spans="1:7" s="106" customFormat="1" ht="15" customHeight="1">
      <c r="A78">
        <v>2250</v>
      </c>
      <c r="B78" t="str">
        <f t="shared" si="1"/>
        <v>2250 SVEUČILIŠTE JOSIPA JURJA  STROSSMAYERA U OSIJEKU, GRAĐEVINSKI I ARHITEKTONSKI FAKULTET OSIJEK</v>
      </c>
      <c r="C78" t="s">
        <v>2293</v>
      </c>
      <c r="D78" t="s">
        <v>2353</v>
      </c>
      <c r="E78" t="s">
        <v>207</v>
      </c>
      <c r="F78" t="s">
        <v>2083</v>
      </c>
      <c r="G78" t="s">
        <v>2352</v>
      </c>
    </row>
    <row r="79" spans="1:7" s="106" customFormat="1" ht="15" customHeight="1">
      <c r="A79">
        <v>2268</v>
      </c>
      <c r="B79" t="str">
        <f t="shared" si="1"/>
        <v>2268 SVEUČILIŠTE J.J. STROSSMAYERA U OSIJEKU - FAKULTET AGROBIOTEHNIČKIH ZNANOSTI OSIJEK</v>
      </c>
      <c r="C79" t="s">
        <v>2293</v>
      </c>
      <c r="D79" t="s">
        <v>2375</v>
      </c>
      <c r="E79" t="s">
        <v>211</v>
      </c>
      <c r="F79" t="s">
        <v>2083</v>
      </c>
      <c r="G79" t="s">
        <v>2374</v>
      </c>
    </row>
    <row r="80" spans="1:7" s="106" customFormat="1" ht="15" customHeight="1">
      <c r="A80">
        <v>2276</v>
      </c>
      <c r="B80" t="str">
        <f t="shared" si="1"/>
        <v>2276 SVEUČILIŠTE J.J. STROSSMAYERA U OSIJEKU - PREHRAMBENO-TEHNOLOŠKI FAKULTET</v>
      </c>
      <c r="C80" t="s">
        <v>2293</v>
      </c>
      <c r="D80" t="s">
        <v>2335</v>
      </c>
      <c r="E80" t="s">
        <v>214</v>
      </c>
      <c r="F80" t="s">
        <v>2083</v>
      </c>
      <c r="G80" t="s">
        <v>2334</v>
      </c>
    </row>
    <row r="81" spans="1:9" s="106" customFormat="1" ht="15" customHeight="1">
      <c r="A81">
        <v>2284</v>
      </c>
      <c r="B81" t="str">
        <f t="shared" si="1"/>
        <v>2284 SVEUČILIŠTE J.J. STROSSMAYERA U OSIJEKU - EKONOMSKI FAKULTET</v>
      </c>
      <c r="C81" t="s">
        <v>2293</v>
      </c>
      <c r="D81" t="s">
        <v>2297</v>
      </c>
      <c r="E81" t="s">
        <v>200</v>
      </c>
      <c r="F81" t="s">
        <v>2083</v>
      </c>
      <c r="G81" t="s">
        <v>2296</v>
      </c>
    </row>
    <row r="82" spans="1:9" s="106" customFormat="1" ht="15" customHeight="1">
      <c r="A82">
        <v>2292</v>
      </c>
      <c r="B82" t="str">
        <f t="shared" si="1"/>
        <v>2292 SVEUČILIŠTE JOSIPA JURJA STROSSMAYERA U OSIJEKU - PRAVNI FAKULTET</v>
      </c>
      <c r="C82" t="s">
        <v>2293</v>
      </c>
      <c r="D82" t="s">
        <v>2340</v>
      </c>
      <c r="E82" t="s">
        <v>213</v>
      </c>
      <c r="F82" t="s">
        <v>2083</v>
      </c>
      <c r="G82" t="s">
        <v>2339</v>
      </c>
    </row>
    <row r="83" spans="1:9" s="106" customFormat="1" ht="15" customHeight="1">
      <c r="A83">
        <v>2313</v>
      </c>
      <c r="B83" t="str">
        <f t="shared" si="1"/>
        <v>2313 SVEUČILIŠTE J.J. STROSSMAYERA  U OSIJEKU - FAKULTET ELEKTROTEHNIKE, RAČUNARSTVA I INFORMACIJSKIH TEHNOLOGIJA OSIJEK</v>
      </c>
      <c r="C83" t="s">
        <v>2293</v>
      </c>
      <c r="D83" t="s">
        <v>2409</v>
      </c>
      <c r="E83" t="s">
        <v>202</v>
      </c>
      <c r="F83" t="s">
        <v>2083</v>
      </c>
      <c r="G83" t="s">
        <v>2408</v>
      </c>
    </row>
    <row r="84" spans="1:9" s="106" customFormat="1" ht="15" customHeight="1">
      <c r="A84">
        <v>2321</v>
      </c>
      <c r="B84" t="str">
        <f t="shared" si="1"/>
        <v>2321 SVEUČILIŠTE J.J. STROSSMAYERA U OSIJEKU - FILOZOFSKI FAKULTET</v>
      </c>
      <c r="C84" t="s">
        <v>2293</v>
      </c>
      <c r="D84" t="s">
        <v>2333</v>
      </c>
      <c r="E84" t="s">
        <v>204</v>
      </c>
      <c r="F84" t="s">
        <v>2083</v>
      </c>
      <c r="G84" t="s">
        <v>2332</v>
      </c>
    </row>
    <row r="85" spans="1:9" s="106" customFormat="1" ht="15" customHeight="1">
      <c r="A85">
        <v>2330</v>
      </c>
      <c r="B85" t="str">
        <f t="shared" si="1"/>
        <v>2330 SVEUČILIŠTE U SPLITU, FAKULTET ELEKTROTEHNIKE, STROJARSTVA I BRODOGRADNJE</v>
      </c>
      <c r="C85" t="s">
        <v>2293</v>
      </c>
      <c r="D85" t="s">
        <v>2384</v>
      </c>
      <c r="E85" t="s">
        <v>278</v>
      </c>
      <c r="F85" t="s">
        <v>2083</v>
      </c>
      <c r="G85" t="s">
        <v>2383</v>
      </c>
    </row>
    <row r="86" spans="1:9" ht="15" customHeight="1">
      <c r="A86">
        <v>2348</v>
      </c>
      <c r="B86" t="str">
        <f t="shared" si="1"/>
        <v>2348 SVEUČILIŠTE U SPLITU - FAKULTET GRAĐEVINARSTVA, ARHITEKTURE I GEODEZIJE</v>
      </c>
      <c r="C86" t="s">
        <v>2293</v>
      </c>
      <c r="D86" t="s">
        <v>2318</v>
      </c>
      <c r="E86" t="s">
        <v>283</v>
      </c>
      <c r="F86" t="s">
        <v>2083</v>
      </c>
      <c r="G86" t="s">
        <v>281</v>
      </c>
      <c r="I86" s="106"/>
    </row>
    <row r="87" spans="1:9" ht="15" customHeight="1">
      <c r="A87">
        <v>2356</v>
      </c>
      <c r="B87" t="str">
        <f t="shared" si="1"/>
        <v>2356 SVEUČILIŠTE U SPLITU - KEMIJSKO-TEHNOLOŠKI FAKULTET</v>
      </c>
      <c r="C87" t="s">
        <v>2293</v>
      </c>
      <c r="D87" t="s">
        <v>2405</v>
      </c>
      <c r="E87" t="s">
        <v>285</v>
      </c>
      <c r="F87" t="s">
        <v>2083</v>
      </c>
      <c r="G87" t="s">
        <v>284</v>
      </c>
      <c r="I87" s="106"/>
    </row>
    <row r="88" spans="1:9" ht="15" customHeight="1">
      <c r="A88">
        <v>2372</v>
      </c>
      <c r="B88" t="str">
        <f t="shared" si="1"/>
        <v>2372 SVEUČILIŠTE U SPLITU - EKONOMSKI FAKULTET</v>
      </c>
      <c r="C88" t="s">
        <v>2293</v>
      </c>
      <c r="D88" t="s">
        <v>2401</v>
      </c>
      <c r="E88" t="s">
        <v>276</v>
      </c>
      <c r="F88" t="s">
        <v>2083</v>
      </c>
      <c r="G88" t="s">
        <v>274</v>
      </c>
      <c r="I88" s="106"/>
    </row>
    <row r="89" spans="1:9" ht="15" customHeight="1">
      <c r="A89">
        <v>2397</v>
      </c>
      <c r="B89" t="str">
        <f t="shared" si="1"/>
        <v>2397 SVEUČILIŠTE U SPLITU -  PRAVNI FAKULTET</v>
      </c>
      <c r="C89" t="s">
        <v>2293</v>
      </c>
      <c r="D89" t="s">
        <v>2345</v>
      </c>
      <c r="E89" t="s">
        <v>295</v>
      </c>
      <c r="F89" t="s">
        <v>2083</v>
      </c>
      <c r="G89" t="s">
        <v>2344</v>
      </c>
      <c r="I89" s="106"/>
    </row>
    <row r="90" spans="1:9" ht="15" customHeight="1">
      <c r="A90">
        <v>2410</v>
      </c>
      <c r="B90" t="str">
        <f t="shared" si="1"/>
        <v>2410 SVEUČILIŠTE U SPLITU, PRIRODOSLOVNO-MATEMATIČKI FAKULTET</v>
      </c>
      <c r="C90" t="s">
        <v>2293</v>
      </c>
      <c r="D90" t="s">
        <v>2417</v>
      </c>
      <c r="E90" t="s">
        <v>296</v>
      </c>
      <c r="F90" t="s">
        <v>2083</v>
      </c>
      <c r="G90" t="s">
        <v>2416</v>
      </c>
      <c r="I90" s="106"/>
    </row>
    <row r="91" spans="1:9" ht="15" customHeight="1">
      <c r="A91">
        <v>2436</v>
      </c>
      <c r="B91" t="str">
        <f t="shared" si="1"/>
        <v>2436 SVEUČILIŠTE U ZAGREBU</v>
      </c>
      <c r="C91" t="s">
        <v>2293</v>
      </c>
      <c r="D91" t="s">
        <v>2392</v>
      </c>
      <c r="E91" t="s">
        <v>303</v>
      </c>
      <c r="F91" t="s">
        <v>2083</v>
      </c>
      <c r="G91" t="s">
        <v>302</v>
      </c>
      <c r="I91" s="106"/>
    </row>
    <row r="92" spans="1:9" ht="15" customHeight="1">
      <c r="A92">
        <v>2444</v>
      </c>
      <c r="B92" t="str">
        <f t="shared" si="1"/>
        <v>2444 SVEUČILIŠTE U RIJECI</v>
      </c>
      <c r="C92" t="s">
        <v>2293</v>
      </c>
      <c r="D92" t="s">
        <v>2398</v>
      </c>
      <c r="E92" t="s">
        <v>240</v>
      </c>
      <c r="F92" t="s">
        <v>2083</v>
      </c>
      <c r="G92" t="s">
        <v>237</v>
      </c>
      <c r="I92" s="106"/>
    </row>
    <row r="93" spans="1:9" s="106" customFormat="1" ht="15" customHeight="1">
      <c r="A93">
        <v>2452</v>
      </c>
      <c r="B93" t="str">
        <f t="shared" si="1"/>
        <v>2452 SVEUČILIŠTE J.J. STROSSMAYERA U OSIJEKU</v>
      </c>
      <c r="C93" t="s">
        <v>2293</v>
      </c>
      <c r="D93" t="s">
        <v>2360</v>
      </c>
      <c r="E93" t="s">
        <v>198</v>
      </c>
      <c r="F93" t="s">
        <v>2083</v>
      </c>
      <c r="G93" t="s">
        <v>2359</v>
      </c>
    </row>
    <row r="94" spans="1:9" ht="15" customHeight="1">
      <c r="A94">
        <v>2469</v>
      </c>
      <c r="B94" t="str">
        <f t="shared" si="1"/>
        <v>2469 SVEUČILIŠTE U SPLITU</v>
      </c>
      <c r="C94" t="s">
        <v>2293</v>
      </c>
      <c r="D94" t="s">
        <v>2389</v>
      </c>
      <c r="E94" t="s">
        <v>273</v>
      </c>
      <c r="F94" t="s">
        <v>2083</v>
      </c>
      <c r="G94" t="s">
        <v>271</v>
      </c>
      <c r="I94" s="106"/>
    </row>
    <row r="95" spans="1:9" ht="15" customHeight="1">
      <c r="A95">
        <v>2493</v>
      </c>
      <c r="B95" t="str">
        <f t="shared" si="1"/>
        <v>2493 SVEUČILIŠTE U RIJECI - SVEUČILIŠNA KNJIŽNICA</v>
      </c>
      <c r="C95" t="s">
        <v>2293</v>
      </c>
      <c r="D95" t="s">
        <v>2424</v>
      </c>
      <c r="E95" t="s">
        <v>262</v>
      </c>
      <c r="F95" t="s">
        <v>2083</v>
      </c>
      <c r="G95" t="s">
        <v>260</v>
      </c>
      <c r="I95" s="106"/>
    </row>
    <row r="96" spans="1:9" ht="15" customHeight="1">
      <c r="A96">
        <v>2508</v>
      </c>
      <c r="B96" t="str">
        <f t="shared" si="1"/>
        <v>2508 SVEUČILIŠTE JOSIPA JURJA STROSSMAYERA U OSIJEKU GRADSKA I SVEUČILIŠNA KNJIŽNICA OSIJEK</v>
      </c>
      <c r="C96" t="s">
        <v>2293</v>
      </c>
      <c r="D96" t="s">
        <v>2367</v>
      </c>
      <c r="E96" t="s">
        <v>206</v>
      </c>
      <c r="F96" t="s">
        <v>2083</v>
      </c>
      <c r="G96" t="s">
        <v>2366</v>
      </c>
      <c r="I96" s="106"/>
    </row>
    <row r="97" spans="1:9" s="106" customFormat="1" ht="15" customHeight="1">
      <c r="A97">
        <v>2524</v>
      </c>
      <c r="B97" t="str">
        <f t="shared" si="1"/>
        <v>2524 SVEUČILIŠTE U SPLITU - SVEUČILIŠNA KNJIŽNICA</v>
      </c>
      <c r="C97" t="s">
        <v>2293</v>
      </c>
      <c r="D97" t="s">
        <v>2385</v>
      </c>
      <c r="E97" t="s">
        <v>299</v>
      </c>
      <c r="F97" t="s">
        <v>2083</v>
      </c>
      <c r="G97" t="s">
        <v>297</v>
      </c>
    </row>
    <row r="98" spans="1:9" ht="15" customHeight="1">
      <c r="A98">
        <v>2532</v>
      </c>
      <c r="B98" t="str">
        <f t="shared" si="1"/>
        <v xml:space="preserve">2532 SVEUČILIŠTE U ZADRU, ZNANSTVENA KNJIŽNICA </v>
      </c>
      <c r="C98" t="s">
        <v>2293</v>
      </c>
      <c r="D98" t="s">
        <v>2070</v>
      </c>
      <c r="E98" t="s">
        <v>2071</v>
      </c>
      <c r="F98" t="s">
        <v>2083</v>
      </c>
      <c r="G98" t="s">
        <v>2069</v>
      </c>
      <c r="I98" s="106"/>
    </row>
    <row r="99" spans="1:9" ht="15" customHeight="1">
      <c r="A99">
        <v>2900</v>
      </c>
      <c r="B99" t="str">
        <f t="shared" si="1"/>
        <v>2900 INSTITUT ZA OCEANOGRAFIJU I RIBARSTVO</v>
      </c>
      <c r="C99" t="s">
        <v>2293</v>
      </c>
      <c r="D99" t="s">
        <v>2430</v>
      </c>
      <c r="E99" t="s">
        <v>462</v>
      </c>
      <c r="F99" t="s">
        <v>2083</v>
      </c>
      <c r="G99" t="s">
        <v>461</v>
      </c>
      <c r="I99" s="106"/>
    </row>
    <row r="100" spans="1:9" s="106" customFormat="1" ht="15" customHeight="1">
      <c r="A100">
        <v>2918</v>
      </c>
      <c r="B100" t="str">
        <f t="shared" si="1"/>
        <v>2918 EKONOMSKI INSTITUT, ZAGREB</v>
      </c>
      <c r="C100" t="s">
        <v>2293</v>
      </c>
      <c r="D100" t="s">
        <v>2438</v>
      </c>
      <c r="E100" t="s">
        <v>417</v>
      </c>
      <c r="F100" t="s">
        <v>2083</v>
      </c>
      <c r="G100" t="s">
        <v>1308</v>
      </c>
    </row>
    <row r="101" spans="1:9" ht="15" customHeight="1">
      <c r="A101">
        <v>2934</v>
      </c>
      <c r="B101" t="str">
        <f t="shared" si="1"/>
        <v>2934 HRVATSKI INSTITUT ZA POVIJEST</v>
      </c>
      <c r="C101" t="s">
        <v>2293</v>
      </c>
      <c r="D101" t="s">
        <v>2431</v>
      </c>
      <c r="E101" t="s">
        <v>420</v>
      </c>
      <c r="F101" t="s">
        <v>2083</v>
      </c>
      <c r="G101" t="s">
        <v>418</v>
      </c>
      <c r="I101" s="106"/>
    </row>
    <row r="102" spans="1:9" ht="15" customHeight="1">
      <c r="A102">
        <v>2942</v>
      </c>
      <c r="B102" t="str">
        <f t="shared" si="1"/>
        <v>2942 INSTITUT ZA POVIJEST UMJETNOSTI</v>
      </c>
      <c r="C102" t="s">
        <v>2293</v>
      </c>
      <c r="D102" t="s">
        <v>2433</v>
      </c>
      <c r="E102" t="s">
        <v>469</v>
      </c>
      <c r="F102" t="s">
        <v>2083</v>
      </c>
      <c r="G102" t="s">
        <v>467</v>
      </c>
      <c r="I102" s="106"/>
    </row>
    <row r="103" spans="1:9" ht="15" customHeight="1">
      <c r="A103">
        <v>2959</v>
      </c>
      <c r="B103" t="str">
        <f t="shared" si="1"/>
        <v>2959 INSTITUT ZA MEDICINSKA ISTRAŽIVANJA I MEDICINU RADA</v>
      </c>
      <c r="C103" t="s">
        <v>2293</v>
      </c>
      <c r="D103" t="s">
        <v>2443</v>
      </c>
      <c r="E103" t="s">
        <v>455</v>
      </c>
      <c r="F103" t="s">
        <v>2083</v>
      </c>
      <c r="G103" t="s">
        <v>453</v>
      </c>
      <c r="I103" s="106"/>
    </row>
    <row r="104" spans="1:9" ht="15" customHeight="1">
      <c r="A104">
        <v>2967</v>
      </c>
      <c r="B104" t="str">
        <f t="shared" si="1"/>
        <v>2967 HRVATSKI ŠUMARSKI INSTITUT</v>
      </c>
      <c r="C104" t="s">
        <v>2293</v>
      </c>
      <c r="D104" t="s">
        <v>2453</v>
      </c>
      <c r="E104" t="s">
        <v>479</v>
      </c>
      <c r="F104" t="s">
        <v>2083</v>
      </c>
      <c r="G104" t="s">
        <v>476</v>
      </c>
      <c r="I104" s="106"/>
    </row>
    <row r="105" spans="1:9" ht="15" customHeight="1">
      <c r="A105">
        <v>2975</v>
      </c>
      <c r="B105" t="str">
        <f t="shared" si="1"/>
        <v>2975 INSTITUT ZA FIZIKU</v>
      </c>
      <c r="C105" t="s">
        <v>2293</v>
      </c>
      <c r="D105" t="s">
        <v>2439</v>
      </c>
      <c r="E105" t="s">
        <v>441</v>
      </c>
      <c r="F105" t="s">
        <v>2083</v>
      </c>
      <c r="G105" t="s">
        <v>440</v>
      </c>
      <c r="I105" s="106"/>
    </row>
    <row r="106" spans="1:9" ht="15" customHeight="1">
      <c r="A106">
        <v>2983</v>
      </c>
      <c r="B106" t="str">
        <f t="shared" si="1"/>
        <v>2983 HRVATSKI VETERINARSKI INSTITUT</v>
      </c>
      <c r="C106" t="s">
        <v>2235</v>
      </c>
      <c r="D106" t="s">
        <v>2239</v>
      </c>
      <c r="E106" t="s">
        <v>422</v>
      </c>
      <c r="F106" t="s">
        <v>2083</v>
      </c>
      <c r="G106" t="s">
        <v>421</v>
      </c>
      <c r="I106" s="106"/>
    </row>
    <row r="107" spans="1:9" ht="15" customHeight="1">
      <c r="A107">
        <v>2991</v>
      </c>
      <c r="B107" t="str">
        <f t="shared" si="1"/>
        <v>2991 POLJOPRIVREDNI INSTITUT OSIJEK</v>
      </c>
      <c r="C107" t="s">
        <v>2293</v>
      </c>
      <c r="D107" t="s">
        <v>2448</v>
      </c>
      <c r="E107" t="s">
        <v>819</v>
      </c>
      <c r="F107" t="s">
        <v>2083</v>
      </c>
      <c r="G107" t="s">
        <v>817</v>
      </c>
      <c r="I107" s="106"/>
    </row>
    <row r="108" spans="1:9" ht="15" customHeight="1">
      <c r="A108">
        <v>3009</v>
      </c>
      <c r="B108" t="str">
        <f t="shared" si="1"/>
        <v xml:space="preserve">3009 INSTITUT ZA ISTRAŽIVANJE MIGRACIJA </v>
      </c>
      <c r="C108" t="s">
        <v>2293</v>
      </c>
      <c r="D108" t="s">
        <v>2447</v>
      </c>
      <c r="E108" t="s">
        <v>460</v>
      </c>
      <c r="F108" t="s">
        <v>2083</v>
      </c>
      <c r="G108" t="s">
        <v>3042</v>
      </c>
      <c r="I108" s="106"/>
    </row>
    <row r="109" spans="1:9" ht="15" customHeight="1">
      <c r="A109">
        <v>3025</v>
      </c>
      <c r="B109" t="str">
        <f t="shared" si="1"/>
        <v>3025 INSTITUT ZA JADRANSKE KULTURE I MELIORACIJU KRŠA</v>
      </c>
      <c r="C109" t="s">
        <v>2293</v>
      </c>
      <c r="D109" t="s">
        <v>2444</v>
      </c>
      <c r="E109" t="s">
        <v>449</v>
      </c>
      <c r="F109" t="s">
        <v>2083</v>
      </c>
      <c r="G109" t="s">
        <v>447</v>
      </c>
      <c r="I109" s="106"/>
    </row>
    <row r="110" spans="1:9" ht="15" customHeight="1">
      <c r="A110">
        <v>3041</v>
      </c>
      <c r="B110" t="str">
        <f t="shared" si="1"/>
        <v>3041 INSTITUT RUĐER BOŠKOVIĆ</v>
      </c>
      <c r="C110" t="s">
        <v>2293</v>
      </c>
      <c r="D110" t="s">
        <v>2435</v>
      </c>
      <c r="E110" t="s">
        <v>427</v>
      </c>
      <c r="F110" t="s">
        <v>2083</v>
      </c>
      <c r="G110" t="s">
        <v>425</v>
      </c>
      <c r="I110" s="106"/>
    </row>
    <row r="111" spans="1:9" ht="15" customHeight="1">
      <c r="A111">
        <v>3050</v>
      </c>
      <c r="B111" t="str">
        <f t="shared" si="1"/>
        <v>3050 INSTITUT ZA DRUŠTVENA ISTRAŽIVANJA U ZAGREBU</v>
      </c>
      <c r="C111" t="s">
        <v>2293</v>
      </c>
      <c r="D111" t="s">
        <v>2452</v>
      </c>
      <c r="E111" t="s">
        <v>434</v>
      </c>
      <c r="F111" t="s">
        <v>2083</v>
      </c>
      <c r="G111" t="s">
        <v>1309</v>
      </c>
      <c r="I111" s="106"/>
    </row>
    <row r="112" spans="1:9" ht="15" customHeight="1">
      <c r="A112">
        <v>3068</v>
      </c>
      <c r="B112" t="str">
        <f t="shared" si="1"/>
        <v>3068 INSTITUT ZA TURIZAM</v>
      </c>
      <c r="C112" t="s">
        <v>2293</v>
      </c>
      <c r="D112" t="s">
        <v>2429</v>
      </c>
      <c r="E112" t="s">
        <v>472</v>
      </c>
      <c r="F112" t="s">
        <v>2083</v>
      </c>
      <c r="G112" t="s">
        <v>470</v>
      </c>
      <c r="I112" s="106"/>
    </row>
    <row r="113" spans="1:9" ht="15" customHeight="1">
      <c r="A113">
        <v>3076</v>
      </c>
      <c r="B113" t="str">
        <f t="shared" si="1"/>
        <v>3076 INSTITUT ZA POLJOPRIVREDU I TURIZAM</v>
      </c>
      <c r="C113" t="s">
        <v>2293</v>
      </c>
      <c r="D113" t="s">
        <v>2434</v>
      </c>
      <c r="E113" t="s">
        <v>466</v>
      </c>
      <c r="F113" t="s">
        <v>2083</v>
      </c>
      <c r="G113" t="s">
        <v>463</v>
      </c>
      <c r="I113" s="106"/>
    </row>
    <row r="114" spans="1:9" ht="15" customHeight="1">
      <c r="A114">
        <v>3084</v>
      </c>
      <c r="B114" t="str">
        <f t="shared" si="1"/>
        <v>3084 INSTITUT ZA ETNOLOGIJU I FOLKLORISTIKU</v>
      </c>
      <c r="C114" t="s">
        <v>2293</v>
      </c>
      <c r="D114" t="s">
        <v>2440</v>
      </c>
      <c r="E114" t="s">
        <v>437</v>
      </c>
      <c r="F114" t="s">
        <v>2083</v>
      </c>
      <c r="G114" t="s">
        <v>435</v>
      </c>
      <c r="I114" s="106"/>
    </row>
    <row r="115" spans="1:9" ht="15" customHeight="1">
      <c r="A115">
        <v>3092</v>
      </c>
      <c r="B115" t="str">
        <f t="shared" si="1"/>
        <v>3092 INSTITUT ZA FILOZOFIJU</v>
      </c>
      <c r="C115" t="s">
        <v>2293</v>
      </c>
      <c r="D115" t="s">
        <v>2445</v>
      </c>
      <c r="E115" t="s">
        <v>439</v>
      </c>
      <c r="F115" t="s">
        <v>2083</v>
      </c>
      <c r="G115" t="s">
        <v>438</v>
      </c>
      <c r="I115" s="106"/>
    </row>
    <row r="116" spans="1:9" ht="15" customHeight="1">
      <c r="A116">
        <v>3105</v>
      </c>
      <c r="B116" t="str">
        <f t="shared" si="1"/>
        <v>3105 INSTITUT DRUŠTVENIH ZNANOSTI  IVO PILAR</v>
      </c>
      <c r="C116" t="s">
        <v>2293</v>
      </c>
      <c r="D116" t="s">
        <v>2442</v>
      </c>
      <c r="E116" t="s">
        <v>424</v>
      </c>
      <c r="F116" t="s">
        <v>2083</v>
      </c>
      <c r="G116" t="s">
        <v>2441</v>
      </c>
      <c r="I116" s="106"/>
    </row>
    <row r="117" spans="1:9" s="106" customFormat="1" ht="15" customHeight="1">
      <c r="A117">
        <v>3113</v>
      </c>
      <c r="B117" t="str">
        <f t="shared" si="1"/>
        <v>3113 INSTITUT ZA ANTROPOLOGIJU</v>
      </c>
      <c r="C117" t="s">
        <v>2293</v>
      </c>
      <c r="D117" t="s">
        <v>2428</v>
      </c>
      <c r="E117" t="s">
        <v>430</v>
      </c>
      <c r="F117" t="s">
        <v>2083</v>
      </c>
      <c r="G117" t="s">
        <v>428</v>
      </c>
    </row>
    <row r="118" spans="1:9" ht="15" customHeight="1">
      <c r="A118">
        <v>3121</v>
      </c>
      <c r="B118" t="str">
        <f t="shared" si="1"/>
        <v>3121 INSTITUT ZA ARHEOLOGIJU</v>
      </c>
      <c r="C118" t="s">
        <v>2293</v>
      </c>
      <c r="D118" t="s">
        <v>2432</v>
      </c>
      <c r="E118" t="s">
        <v>432</v>
      </c>
      <c r="F118" t="s">
        <v>2083</v>
      </c>
      <c r="G118" t="s">
        <v>431</v>
      </c>
      <c r="I118" s="106"/>
    </row>
    <row r="119" spans="1:9" ht="15" customHeight="1">
      <c r="A119">
        <v>3148</v>
      </c>
      <c r="B119" t="str">
        <f t="shared" si="1"/>
        <v>3148 ZATVORSKA BOLNICA U ZAGREBU</v>
      </c>
      <c r="C119" t="s">
        <v>2677</v>
      </c>
      <c r="D119" t="s">
        <v>2703</v>
      </c>
      <c r="E119" t="s">
        <v>1516</v>
      </c>
      <c r="F119" t="s">
        <v>2083</v>
      </c>
      <c r="G119" t="s">
        <v>1515</v>
      </c>
      <c r="I119" s="106"/>
    </row>
    <row r="120" spans="1:9" ht="14.4">
      <c r="A120">
        <v>3156</v>
      </c>
      <c r="B120" t="str">
        <f t="shared" si="1"/>
        <v>3156 ODGOJNI ZAVOD TUROPOLJE</v>
      </c>
      <c r="C120" t="s">
        <v>2677</v>
      </c>
      <c r="D120" t="s">
        <v>2690</v>
      </c>
      <c r="E120" t="s">
        <v>1488</v>
      </c>
      <c r="F120" t="s">
        <v>2083</v>
      </c>
      <c r="G120" t="s">
        <v>1487</v>
      </c>
      <c r="I120" s="106"/>
    </row>
    <row r="121" spans="1:9" s="106" customFormat="1" ht="15" customHeight="1">
      <c r="A121">
        <v>3164</v>
      </c>
      <c r="B121" t="str">
        <f t="shared" si="1"/>
        <v>3164 KAZNIONICA U LEPOGLAVI</v>
      </c>
      <c r="C121" t="s">
        <v>2677</v>
      </c>
      <c r="D121" t="s">
        <v>2696</v>
      </c>
      <c r="E121" t="s">
        <v>1479</v>
      </c>
      <c r="F121" t="s">
        <v>2083</v>
      </c>
      <c r="G121" t="s">
        <v>1478</v>
      </c>
    </row>
    <row r="122" spans="1:9" ht="15" customHeight="1">
      <c r="A122">
        <v>3172</v>
      </c>
      <c r="B122" t="str">
        <f t="shared" si="1"/>
        <v>3172 KAZNIONICA U LIPOVICI - POPOVAČA</v>
      </c>
      <c r="C122" t="s">
        <v>2677</v>
      </c>
      <c r="D122" t="s">
        <v>2692</v>
      </c>
      <c r="E122" t="s">
        <v>1481</v>
      </c>
      <c r="F122" t="s">
        <v>2083</v>
      </c>
      <c r="G122" t="s">
        <v>1480</v>
      </c>
      <c r="I122" s="106"/>
    </row>
    <row r="123" spans="1:9" ht="15" customHeight="1">
      <c r="A123">
        <v>3197</v>
      </c>
      <c r="B123" t="str">
        <f t="shared" si="1"/>
        <v>3197 KAZNIONICA U  TUROPOLJU</v>
      </c>
      <c r="C123" t="s">
        <v>2677</v>
      </c>
      <c r="D123" t="s">
        <v>2688</v>
      </c>
      <c r="E123" t="s">
        <v>1484</v>
      </c>
      <c r="F123" t="s">
        <v>2083</v>
      </c>
      <c r="G123" t="s">
        <v>2687</v>
      </c>
      <c r="I123" s="106"/>
    </row>
    <row r="124" spans="1:9" ht="15" customHeight="1">
      <c r="A124">
        <v>3201</v>
      </c>
      <c r="B124" t="str">
        <f t="shared" si="1"/>
        <v>3201 KAZNIONICA U VALTURI</v>
      </c>
      <c r="C124" t="s">
        <v>2677</v>
      </c>
      <c r="D124" t="s">
        <v>2685</v>
      </c>
      <c r="E124" t="s">
        <v>1486</v>
      </c>
      <c r="F124" t="s">
        <v>2083</v>
      </c>
      <c r="G124" t="s">
        <v>1485</v>
      </c>
      <c r="I124" s="106"/>
    </row>
    <row r="125" spans="1:9" ht="15" customHeight="1">
      <c r="A125">
        <v>3210</v>
      </c>
      <c r="B125" t="str">
        <f t="shared" si="1"/>
        <v>3210 ZATVOR U  BJELOVARU</v>
      </c>
      <c r="C125" t="s">
        <v>2677</v>
      </c>
      <c r="D125" t="s">
        <v>2705</v>
      </c>
      <c r="E125" t="s">
        <v>1491</v>
      </c>
      <c r="F125" t="s">
        <v>2083</v>
      </c>
      <c r="G125" t="s">
        <v>2704</v>
      </c>
      <c r="I125" s="106"/>
    </row>
    <row r="126" spans="1:9" ht="15" customHeight="1">
      <c r="A126">
        <v>3228</v>
      </c>
      <c r="B126" t="str">
        <f t="shared" si="1"/>
        <v>3228 ZATVOR U DUBROVNIKU</v>
      </c>
      <c r="C126" t="s">
        <v>2677</v>
      </c>
      <c r="D126" t="s">
        <v>2694</v>
      </c>
      <c r="E126" t="s">
        <v>1492</v>
      </c>
      <c r="F126" t="s">
        <v>2083</v>
      </c>
      <c r="G126" t="s">
        <v>2693</v>
      </c>
      <c r="I126" s="106"/>
    </row>
    <row r="127" spans="1:9" ht="15" customHeight="1">
      <c r="A127">
        <v>3236</v>
      </c>
      <c r="B127" t="str">
        <f t="shared" si="1"/>
        <v>3236 ZATVOR U GOSPIĆU</v>
      </c>
      <c r="C127" t="s">
        <v>2677</v>
      </c>
      <c r="D127" t="s">
        <v>2695</v>
      </c>
      <c r="E127" t="s">
        <v>1494</v>
      </c>
      <c r="F127" t="s">
        <v>2083</v>
      </c>
      <c r="G127" t="s">
        <v>1493</v>
      </c>
      <c r="I127" s="106"/>
    </row>
    <row r="128" spans="1:9" ht="15" customHeight="1">
      <c r="A128">
        <v>3244</v>
      </c>
      <c r="B128" t="str">
        <f t="shared" si="1"/>
        <v>3244 ZATVOR U KARLOVCU</v>
      </c>
      <c r="C128" t="s">
        <v>2677</v>
      </c>
      <c r="D128" t="s">
        <v>2702</v>
      </c>
      <c r="E128" t="s">
        <v>1496</v>
      </c>
      <c r="F128" t="s">
        <v>2083</v>
      </c>
      <c r="G128" t="s">
        <v>1495</v>
      </c>
      <c r="I128" s="106"/>
    </row>
    <row r="129" spans="1:9" ht="15" customHeight="1">
      <c r="A129">
        <v>3252</v>
      </c>
      <c r="B129" t="str">
        <f t="shared" si="1"/>
        <v>3252 ZATVOR U OSIJEKU</v>
      </c>
      <c r="C129" t="s">
        <v>2677</v>
      </c>
      <c r="D129" t="s">
        <v>2691</v>
      </c>
      <c r="E129" t="s">
        <v>1498</v>
      </c>
      <c r="F129" t="s">
        <v>2083</v>
      </c>
      <c r="G129" t="s">
        <v>1497</v>
      </c>
      <c r="I129" s="106"/>
    </row>
    <row r="130" spans="1:9" ht="15" customHeight="1">
      <c r="A130">
        <v>3277</v>
      </c>
      <c r="B130" t="str">
        <f t="shared" si="1"/>
        <v>3277 ZATVOR U PULI-POLA</v>
      </c>
      <c r="C130" t="s">
        <v>2677</v>
      </c>
      <c r="D130" t="s">
        <v>2684</v>
      </c>
      <c r="E130" t="s">
        <v>1501</v>
      </c>
      <c r="F130" t="s">
        <v>2083</v>
      </c>
      <c r="G130" t="s">
        <v>2683</v>
      </c>
      <c r="I130" s="106"/>
    </row>
    <row r="131" spans="1:9" ht="15" customHeight="1">
      <c r="A131">
        <v>3285</v>
      </c>
      <c r="B131" t="str">
        <f t="shared" ref="B131:B194" si="2">A131&amp;" "&amp;G131</f>
        <v>3285 ZATVOR U RIJECI</v>
      </c>
      <c r="C131" t="s">
        <v>2677</v>
      </c>
      <c r="D131" t="s">
        <v>2699</v>
      </c>
      <c r="E131" t="s">
        <v>1503</v>
      </c>
      <c r="F131" t="s">
        <v>2083</v>
      </c>
      <c r="G131" t="s">
        <v>1502</v>
      </c>
      <c r="I131" s="106"/>
    </row>
    <row r="132" spans="1:9" ht="15" customHeight="1">
      <c r="A132">
        <v>3293</v>
      </c>
      <c r="B132" t="str">
        <f t="shared" si="2"/>
        <v>3293 ZATVOR U SISKU</v>
      </c>
      <c r="C132" t="s">
        <v>2677</v>
      </c>
      <c r="D132" t="s">
        <v>2689</v>
      </c>
      <c r="E132" t="s">
        <v>1505</v>
      </c>
      <c r="F132" t="s">
        <v>2083</v>
      </c>
      <c r="G132" t="s">
        <v>1504</v>
      </c>
      <c r="I132" s="106"/>
    </row>
    <row r="133" spans="1:9" ht="15" customHeight="1">
      <c r="A133">
        <v>3308</v>
      </c>
      <c r="B133" t="str">
        <f t="shared" si="2"/>
        <v>3308 ZATVOR U SPLITU</v>
      </c>
      <c r="C133" t="s">
        <v>2677</v>
      </c>
      <c r="D133" t="s">
        <v>2686</v>
      </c>
      <c r="E133" t="s">
        <v>1507</v>
      </c>
      <c r="F133" t="s">
        <v>2083</v>
      </c>
      <c r="G133" t="s">
        <v>1506</v>
      </c>
      <c r="I133" s="106"/>
    </row>
    <row r="134" spans="1:9" ht="15" customHeight="1">
      <c r="A134">
        <v>3316</v>
      </c>
      <c r="B134" t="str">
        <f t="shared" si="2"/>
        <v>3316 ZATVOR U ŠIBENIKU</v>
      </c>
      <c r="C134" t="s">
        <v>2677</v>
      </c>
      <c r="D134" t="s">
        <v>2679</v>
      </c>
      <c r="E134" t="s">
        <v>1509</v>
      </c>
      <c r="F134" t="s">
        <v>2083</v>
      </c>
      <c r="G134" t="s">
        <v>1508</v>
      </c>
      <c r="I134" s="106"/>
    </row>
    <row r="135" spans="1:9" ht="15" customHeight="1">
      <c r="A135">
        <v>3324</v>
      </c>
      <c r="B135" t="str">
        <f t="shared" si="2"/>
        <v>3324 ZATVOR U VARAŽDINU</v>
      </c>
      <c r="C135" t="s">
        <v>2677</v>
      </c>
      <c r="D135" t="s">
        <v>2680</v>
      </c>
      <c r="E135" t="s">
        <v>1511</v>
      </c>
      <c r="F135" t="s">
        <v>2083</v>
      </c>
      <c r="G135" t="s">
        <v>1510</v>
      </c>
      <c r="I135" s="106"/>
    </row>
    <row r="136" spans="1:9" ht="15" customHeight="1">
      <c r="A136">
        <v>3332</v>
      </c>
      <c r="B136" t="str">
        <f t="shared" si="2"/>
        <v>3332 ZATVOR U ZADRU</v>
      </c>
      <c r="C136" t="s">
        <v>2677</v>
      </c>
      <c r="D136" t="s">
        <v>2681</v>
      </c>
      <c r="E136" t="s">
        <v>1513</v>
      </c>
      <c r="F136" t="s">
        <v>2083</v>
      </c>
      <c r="G136" t="s">
        <v>1512</v>
      </c>
      <c r="I136" s="106"/>
    </row>
    <row r="137" spans="1:9" ht="15" customHeight="1">
      <c r="A137">
        <v>3349</v>
      </c>
      <c r="B137" t="str">
        <f t="shared" si="2"/>
        <v>3349 ZATVOR U  ZAGREBU</v>
      </c>
      <c r="C137" t="s">
        <v>2677</v>
      </c>
      <c r="D137" t="s">
        <v>2698</v>
      </c>
      <c r="E137" t="s">
        <v>1514</v>
      </c>
      <c r="F137" t="s">
        <v>2083</v>
      </c>
      <c r="G137" t="s">
        <v>2697</v>
      </c>
      <c r="I137" s="106"/>
    </row>
    <row r="138" spans="1:9" ht="15" customHeight="1">
      <c r="A138">
        <v>3357</v>
      </c>
      <c r="B138" t="str">
        <f t="shared" si="2"/>
        <v>3357 VRHOVNI SUD REPUBLIKE HRVATSKE</v>
      </c>
      <c r="C138" t="s">
        <v>2677</v>
      </c>
      <c r="D138" t="s">
        <v>2710</v>
      </c>
      <c r="E138" t="s">
        <v>1518</v>
      </c>
      <c r="F138" t="s">
        <v>2083</v>
      </c>
      <c r="G138" t="s">
        <v>1517</v>
      </c>
      <c r="I138" s="106"/>
    </row>
    <row r="139" spans="1:9" ht="15" customHeight="1">
      <c r="A139">
        <v>3365</v>
      </c>
      <c r="B139" t="str">
        <f t="shared" si="2"/>
        <v>3365 DRŽAVNO ODVJETNIŠTVO REPUBLIKE HRVATSKE</v>
      </c>
      <c r="C139" t="s">
        <v>2677</v>
      </c>
      <c r="D139" t="s">
        <v>2717</v>
      </c>
      <c r="E139" t="s">
        <v>1532</v>
      </c>
      <c r="F139" t="s">
        <v>2083</v>
      </c>
      <c r="G139" t="s">
        <v>1531</v>
      </c>
      <c r="I139" s="106"/>
    </row>
    <row r="140" spans="1:9" ht="15" customHeight="1">
      <c r="A140">
        <v>3381</v>
      </c>
      <c r="B140" t="str">
        <f t="shared" si="2"/>
        <v>3381 VISOKI PREKRŠAJNI SUD REPUBLIKE HRVATSKE</v>
      </c>
      <c r="C140" t="s">
        <v>2677</v>
      </c>
      <c r="D140" t="s">
        <v>2721</v>
      </c>
      <c r="E140" t="s">
        <v>1537</v>
      </c>
      <c r="F140" t="s">
        <v>2083</v>
      </c>
      <c r="G140" t="s">
        <v>2720</v>
      </c>
      <c r="I140" s="106"/>
    </row>
    <row r="141" spans="1:9" ht="15" customHeight="1">
      <c r="A141">
        <v>3390</v>
      </c>
      <c r="B141" t="str">
        <f t="shared" si="2"/>
        <v>3390 ŽUPANIJSKI SUD U DUBROVNIKU</v>
      </c>
      <c r="C141" t="s">
        <v>2677</v>
      </c>
      <c r="D141" t="s">
        <v>2728</v>
      </c>
      <c r="E141" t="s">
        <v>1543</v>
      </c>
      <c r="F141" t="s">
        <v>2083</v>
      </c>
      <c r="G141" t="s">
        <v>1542</v>
      </c>
      <c r="I141" s="106"/>
    </row>
    <row r="142" spans="1:9" s="106" customFormat="1" ht="15" customHeight="1">
      <c r="A142">
        <v>3412</v>
      </c>
      <c r="B142" t="str">
        <f t="shared" si="2"/>
        <v>3412 ŽUPANIJSKI SUD U KARLOVCU</v>
      </c>
      <c r="C142" t="s">
        <v>2677</v>
      </c>
      <c r="D142" t="s">
        <v>2729</v>
      </c>
      <c r="E142" t="s">
        <v>1545</v>
      </c>
      <c r="F142" t="s">
        <v>2083</v>
      </c>
      <c r="G142" t="s">
        <v>1544</v>
      </c>
    </row>
    <row r="143" spans="1:9" s="106" customFormat="1" ht="15" customHeight="1">
      <c r="A143">
        <v>3429</v>
      </c>
      <c r="B143" t="str">
        <f t="shared" si="2"/>
        <v>3429 ŽUPANIJSKI SUD U OSIJEKU</v>
      </c>
      <c r="C143" t="s">
        <v>2677</v>
      </c>
      <c r="D143" t="s">
        <v>2730</v>
      </c>
      <c r="E143" t="s">
        <v>1547</v>
      </c>
      <c r="F143" t="s">
        <v>2083</v>
      </c>
      <c r="G143" t="s">
        <v>1546</v>
      </c>
    </row>
    <row r="144" spans="1:9" s="106" customFormat="1" ht="15" customHeight="1">
      <c r="A144">
        <v>3445</v>
      </c>
      <c r="B144" t="str">
        <f t="shared" si="2"/>
        <v>3445 ŽUPANIJSKI SUD U PULI - POLA</v>
      </c>
      <c r="C144" t="s">
        <v>2677</v>
      </c>
      <c r="D144" t="s">
        <v>2731</v>
      </c>
      <c r="E144" t="s">
        <v>1549</v>
      </c>
      <c r="F144" t="s">
        <v>2083</v>
      </c>
      <c r="G144" t="s">
        <v>1548</v>
      </c>
    </row>
    <row r="145" spans="1:9" ht="15" customHeight="1">
      <c r="A145">
        <v>3453</v>
      </c>
      <c r="B145" t="str">
        <f t="shared" si="2"/>
        <v>3453 ŽUPANIJSKI SUD U RIJECI</v>
      </c>
      <c r="C145" t="s">
        <v>2677</v>
      </c>
      <c r="D145" t="s">
        <v>2732</v>
      </c>
      <c r="E145" t="s">
        <v>1551</v>
      </c>
      <c r="F145" t="s">
        <v>2083</v>
      </c>
      <c r="G145" t="s">
        <v>1550</v>
      </c>
      <c r="I145" s="106"/>
    </row>
    <row r="146" spans="1:9" ht="15" customHeight="1">
      <c r="A146">
        <v>3461</v>
      </c>
      <c r="B146" t="str">
        <f t="shared" si="2"/>
        <v>3461 ŽUPANIJSKI SUD U SISKU</v>
      </c>
      <c r="C146" t="s">
        <v>2677</v>
      </c>
      <c r="D146" t="s">
        <v>2733</v>
      </c>
      <c r="E146" t="s">
        <v>1553</v>
      </c>
      <c r="F146" t="s">
        <v>2083</v>
      </c>
      <c r="G146" t="s">
        <v>1552</v>
      </c>
      <c r="I146" s="106"/>
    </row>
    <row r="147" spans="1:9" ht="15" customHeight="1">
      <c r="A147">
        <v>3470</v>
      </c>
      <c r="B147" t="str">
        <f t="shared" si="2"/>
        <v>3470 ŽUPANIJSKI SUD U SPLITU</v>
      </c>
      <c r="C147" t="s">
        <v>2677</v>
      </c>
      <c r="D147" t="s">
        <v>2735</v>
      </c>
      <c r="E147" t="s">
        <v>1557</v>
      </c>
      <c r="F147" t="s">
        <v>2083</v>
      </c>
      <c r="G147" t="s">
        <v>1556</v>
      </c>
      <c r="I147" s="106"/>
    </row>
    <row r="148" spans="1:9" s="106" customFormat="1" ht="15" customHeight="1">
      <c r="A148">
        <v>3488</v>
      </c>
      <c r="B148" t="str">
        <f t="shared" si="2"/>
        <v>3488 ŽUPANIJSKI SUD U VARAŽDINU</v>
      </c>
      <c r="C148" t="s">
        <v>2677</v>
      </c>
      <c r="D148" t="s">
        <v>2737</v>
      </c>
      <c r="E148" t="s">
        <v>1561</v>
      </c>
      <c r="F148" t="s">
        <v>2083</v>
      </c>
      <c r="G148" t="s">
        <v>1560</v>
      </c>
    </row>
    <row r="149" spans="1:9" s="106" customFormat="1" ht="15" customHeight="1">
      <c r="A149">
        <v>3496</v>
      </c>
      <c r="B149" t="str">
        <f t="shared" si="2"/>
        <v>3496 ŽUPANIJSKI SUD U ZADRU</v>
      </c>
      <c r="C149" t="s">
        <v>2677</v>
      </c>
      <c r="D149" t="s">
        <v>2724</v>
      </c>
      <c r="E149" t="s">
        <v>1567</v>
      </c>
      <c r="F149" t="s">
        <v>2083</v>
      </c>
      <c r="G149" t="s">
        <v>1566</v>
      </c>
    </row>
    <row r="150" spans="1:9" ht="15" customHeight="1">
      <c r="A150">
        <v>3507</v>
      </c>
      <c r="B150" t="str">
        <f t="shared" si="2"/>
        <v>3507 ŽUPANIJSKI SUD U  ZAGREBU</v>
      </c>
      <c r="C150" t="s">
        <v>2677</v>
      </c>
      <c r="D150" t="s">
        <v>2726</v>
      </c>
      <c r="E150" t="s">
        <v>1568</v>
      </c>
      <c r="F150" t="s">
        <v>2083</v>
      </c>
      <c r="G150" t="s">
        <v>2725</v>
      </c>
      <c r="I150" s="106"/>
    </row>
    <row r="151" spans="1:9" ht="15" customHeight="1">
      <c r="A151">
        <v>3515</v>
      </c>
      <c r="B151" t="str">
        <f t="shared" si="2"/>
        <v>3515 TRGOVAČKI SUD U BJELOVARU</v>
      </c>
      <c r="C151" t="s">
        <v>2677</v>
      </c>
      <c r="D151" t="s">
        <v>2740</v>
      </c>
      <c r="E151" t="s">
        <v>1570</v>
      </c>
      <c r="F151" t="s">
        <v>2083</v>
      </c>
      <c r="G151" t="s">
        <v>1569</v>
      </c>
      <c r="I151" s="106"/>
    </row>
    <row r="152" spans="1:9" ht="15" customHeight="1">
      <c r="A152">
        <v>3531</v>
      </c>
      <c r="B152" t="str">
        <f t="shared" si="2"/>
        <v>3531 TRGOVAČKI SUD U OSIJEKU</v>
      </c>
      <c r="C152" t="s">
        <v>2677</v>
      </c>
      <c r="D152" t="s">
        <v>2741</v>
      </c>
      <c r="E152" t="s">
        <v>1575</v>
      </c>
      <c r="F152" t="s">
        <v>2083</v>
      </c>
      <c r="G152" t="s">
        <v>1574</v>
      </c>
      <c r="I152" s="106"/>
    </row>
    <row r="153" spans="1:9" ht="24" customHeight="1">
      <c r="A153">
        <v>3540</v>
      </c>
      <c r="B153" t="str">
        <f t="shared" si="2"/>
        <v>3540 TRGOVAČKI SUD U RIJECI</v>
      </c>
      <c r="C153" t="s">
        <v>2677</v>
      </c>
      <c r="D153" t="s">
        <v>2743</v>
      </c>
      <c r="E153" t="s">
        <v>1579</v>
      </c>
      <c r="F153" t="s">
        <v>2083</v>
      </c>
      <c r="G153" t="s">
        <v>1578</v>
      </c>
      <c r="I153" s="106"/>
    </row>
    <row r="154" spans="1:9" ht="15" customHeight="1">
      <c r="A154">
        <v>3566</v>
      </c>
      <c r="B154" t="str">
        <f t="shared" si="2"/>
        <v>3566 TRGOVAČKI SUD U SPLITU</v>
      </c>
      <c r="C154" t="s">
        <v>2677</v>
      </c>
      <c r="D154" t="s">
        <v>2744</v>
      </c>
      <c r="E154" t="s">
        <v>1581</v>
      </c>
      <c r="F154" t="s">
        <v>2083</v>
      </c>
      <c r="G154" t="s">
        <v>1580</v>
      </c>
      <c r="I154" s="106"/>
    </row>
    <row r="155" spans="1:9" ht="14.4">
      <c r="A155">
        <v>3574</v>
      </c>
      <c r="B155" t="str">
        <f t="shared" si="2"/>
        <v>3574 TRGOVAČKI SUD U VARAŽDINU</v>
      </c>
      <c r="C155" t="s">
        <v>2677</v>
      </c>
      <c r="D155" t="s">
        <v>2745</v>
      </c>
      <c r="E155" t="s">
        <v>1583</v>
      </c>
      <c r="F155" t="s">
        <v>2083</v>
      </c>
      <c r="G155" t="s">
        <v>1582</v>
      </c>
      <c r="I155" s="106"/>
    </row>
    <row r="156" spans="1:9" ht="14.4">
      <c r="A156">
        <v>3582</v>
      </c>
      <c r="B156" t="str">
        <f t="shared" si="2"/>
        <v>3582 VISOKI TRGOVAČKI SUD REPUBLIKE HRVATSKE</v>
      </c>
      <c r="C156" t="s">
        <v>2677</v>
      </c>
      <c r="D156" t="s">
        <v>2711</v>
      </c>
      <c r="E156" t="s">
        <v>1520</v>
      </c>
      <c r="F156" t="s">
        <v>2083</v>
      </c>
      <c r="G156" t="s">
        <v>1519</v>
      </c>
      <c r="I156" s="106"/>
    </row>
    <row r="157" spans="1:9" s="106" customFormat="1" ht="14.4">
      <c r="A157">
        <v>3599</v>
      </c>
      <c r="B157" t="str">
        <f t="shared" si="2"/>
        <v>3599 ŽUPANIJSKO DRŽAVNO ODVJETNIŠTVO U DUBROVNIKU</v>
      </c>
      <c r="C157" t="s">
        <v>2677</v>
      </c>
      <c r="D157" t="s">
        <v>2754</v>
      </c>
      <c r="E157" t="s">
        <v>1591</v>
      </c>
      <c r="F157" t="s">
        <v>2083</v>
      </c>
      <c r="G157" t="s">
        <v>1590</v>
      </c>
    </row>
    <row r="158" spans="1:9" ht="14.4">
      <c r="A158">
        <v>3611</v>
      </c>
      <c r="B158" t="str">
        <f t="shared" si="2"/>
        <v>3611 ŽUPANIJSKO DRŽAVNO ODVJETNIŠTVO U KARLOVCU</v>
      </c>
      <c r="C158" t="s">
        <v>2677</v>
      </c>
      <c r="D158" t="s">
        <v>2758</v>
      </c>
      <c r="E158" t="s">
        <v>1593</v>
      </c>
      <c r="F158" t="s">
        <v>2083</v>
      </c>
      <c r="G158" t="s">
        <v>1592</v>
      </c>
      <c r="I158" s="106"/>
    </row>
    <row r="159" spans="1:9" ht="15" customHeight="1">
      <c r="A159">
        <v>3620</v>
      </c>
      <c r="B159" t="str">
        <f t="shared" si="2"/>
        <v>3620 ŽUPANIJSKO DRŽAVNO ODVJETNIŠTVO U OSIJEKU</v>
      </c>
      <c r="C159" t="s">
        <v>2677</v>
      </c>
      <c r="D159" t="s">
        <v>2752</v>
      </c>
      <c r="E159" t="s">
        <v>1595</v>
      </c>
      <c r="F159" t="s">
        <v>2083</v>
      </c>
      <c r="G159" t="s">
        <v>1594</v>
      </c>
      <c r="I159" s="106"/>
    </row>
    <row r="160" spans="1:9" ht="15" customHeight="1">
      <c r="A160">
        <v>3646</v>
      </c>
      <c r="B160" t="str">
        <f t="shared" si="2"/>
        <v>3646 ŽUPANIJSKO DRŽAVNO ODVJETNIŠTVO U PULI - POLA</v>
      </c>
      <c r="C160" t="s">
        <v>2677</v>
      </c>
      <c r="D160" t="s">
        <v>2759</v>
      </c>
      <c r="E160" t="s">
        <v>1597</v>
      </c>
      <c r="F160" t="s">
        <v>2083</v>
      </c>
      <c r="G160" t="s">
        <v>1596</v>
      </c>
      <c r="I160" s="106"/>
    </row>
    <row r="161" spans="1:9" ht="14.4">
      <c r="A161">
        <v>3654</v>
      </c>
      <c r="B161" t="str">
        <f t="shared" si="2"/>
        <v>3654 ŽUPANIJSKO DRŽAVNO ODVJETNIŠTVO U RIJECI</v>
      </c>
      <c r="C161" t="s">
        <v>2677</v>
      </c>
      <c r="D161" t="s">
        <v>2756</v>
      </c>
      <c r="E161" t="s">
        <v>1599</v>
      </c>
      <c r="F161" t="s">
        <v>2083</v>
      </c>
      <c r="G161" t="s">
        <v>1598</v>
      </c>
      <c r="I161" s="106"/>
    </row>
    <row r="162" spans="1:9" s="106" customFormat="1" ht="15" customHeight="1">
      <c r="A162">
        <v>3662</v>
      </c>
      <c r="B162" t="str">
        <f t="shared" si="2"/>
        <v>3662 ŽUPANIJSKO DRŽAVNO ODVJETNIŠTVO U SISKU</v>
      </c>
      <c r="C162" t="s">
        <v>2677</v>
      </c>
      <c r="D162" t="s">
        <v>2749</v>
      </c>
      <c r="E162" t="s">
        <v>1601</v>
      </c>
      <c r="F162" t="s">
        <v>2083</v>
      </c>
      <c r="G162" t="s">
        <v>1600</v>
      </c>
    </row>
    <row r="163" spans="1:9" ht="15" customHeight="1">
      <c r="A163">
        <v>3679</v>
      </c>
      <c r="B163" t="str">
        <f t="shared" si="2"/>
        <v>3679 ŽUPANIJSKO DRŽAVNO ODVJETNIŠTVO U SPLITU</v>
      </c>
      <c r="C163" t="s">
        <v>2677</v>
      </c>
      <c r="D163" t="s">
        <v>2747</v>
      </c>
      <c r="E163" t="s">
        <v>1605</v>
      </c>
      <c r="F163" t="s">
        <v>2083</v>
      </c>
      <c r="G163" t="s">
        <v>1604</v>
      </c>
      <c r="I163" s="106"/>
    </row>
    <row r="164" spans="1:9" ht="15" customHeight="1">
      <c r="A164">
        <v>3687</v>
      </c>
      <c r="B164" t="str">
        <f t="shared" si="2"/>
        <v>3687 ŽUPANIJSKO DRŽAVNO ODVJETNIŠTVO U ŠIBENIKU</v>
      </c>
      <c r="C164" t="s">
        <v>2677</v>
      </c>
      <c r="D164" t="s">
        <v>2753</v>
      </c>
      <c r="E164" t="s">
        <v>1607</v>
      </c>
      <c r="F164" t="s">
        <v>2083</v>
      </c>
      <c r="G164" t="s">
        <v>1606</v>
      </c>
      <c r="I164" s="106"/>
    </row>
    <row r="165" spans="1:9" s="106" customFormat="1" ht="15" customHeight="1">
      <c r="A165">
        <v>3695</v>
      </c>
      <c r="B165" t="str">
        <f t="shared" si="2"/>
        <v>3695 ŽUPANIJSKO DRŽAVNO ODVJETNIŠTVO U VARAŽDINU</v>
      </c>
      <c r="C165" t="s">
        <v>2677</v>
      </c>
      <c r="D165" t="s">
        <v>2755</v>
      </c>
      <c r="E165" t="s">
        <v>1609</v>
      </c>
      <c r="F165" t="s">
        <v>2083</v>
      </c>
      <c r="G165" t="s">
        <v>1608</v>
      </c>
    </row>
    <row r="166" spans="1:9" ht="15" customHeight="1">
      <c r="A166">
        <v>3700</v>
      </c>
      <c r="B166" t="str">
        <f t="shared" si="2"/>
        <v>3700 ŽUPANIJSKO DRŽAVNO ODVJETNIŠTVO U ZADRU</v>
      </c>
      <c r="C166" t="s">
        <v>2677</v>
      </c>
      <c r="D166" t="s">
        <v>2750</v>
      </c>
      <c r="E166" t="s">
        <v>1615</v>
      </c>
      <c r="F166" t="s">
        <v>2083</v>
      </c>
      <c r="G166" t="s">
        <v>1614</v>
      </c>
      <c r="I166" s="106"/>
    </row>
    <row r="167" spans="1:9" s="231" customFormat="1" ht="15" customHeight="1">
      <c r="A167">
        <v>3718</v>
      </c>
      <c r="B167" t="str">
        <f t="shared" si="2"/>
        <v>3718 ŽUPANIJSKO DRŽAVNO ODVJETNIŠTVO U ZAGREBU</v>
      </c>
      <c r="C167" t="s">
        <v>2677</v>
      </c>
      <c r="D167" t="s">
        <v>2757</v>
      </c>
      <c r="E167" t="s">
        <v>1617</v>
      </c>
      <c r="F167" t="s">
        <v>2083</v>
      </c>
      <c r="G167" t="s">
        <v>1616</v>
      </c>
      <c r="I167" s="232"/>
    </row>
    <row r="168" spans="1:9" s="231" customFormat="1" ht="15" customHeight="1">
      <c r="A168">
        <v>3742</v>
      </c>
      <c r="B168" t="str">
        <f t="shared" si="2"/>
        <v>3742 OPĆINSKI SUD U BJELOVARU</v>
      </c>
      <c r="C168" t="s">
        <v>2677</v>
      </c>
      <c r="D168" t="s">
        <v>2768</v>
      </c>
      <c r="E168" t="s">
        <v>1629</v>
      </c>
      <c r="F168" t="s">
        <v>2083</v>
      </c>
      <c r="G168" t="s">
        <v>1628</v>
      </c>
      <c r="I168" s="232"/>
    </row>
    <row r="169" spans="1:9" s="106" customFormat="1" ht="15" customHeight="1">
      <c r="A169">
        <v>3783</v>
      </c>
      <c r="B169" t="str">
        <f t="shared" si="2"/>
        <v>3783 OPĆINSKI SUD U ČAKOVCU</v>
      </c>
      <c r="C169" t="s">
        <v>2677</v>
      </c>
      <c r="D169" t="s">
        <v>2769</v>
      </c>
      <c r="E169" t="s">
        <v>1634</v>
      </c>
      <c r="F169" t="s">
        <v>2083</v>
      </c>
      <c r="G169" t="s">
        <v>1633</v>
      </c>
    </row>
    <row r="170" spans="1:9" s="106" customFormat="1" ht="15" customHeight="1">
      <c r="A170">
        <v>3847</v>
      </c>
      <c r="B170" t="str">
        <f t="shared" si="2"/>
        <v>3847 OPĆINSKI SUD U DUBROVNIKU</v>
      </c>
      <c r="C170" t="s">
        <v>2677</v>
      </c>
      <c r="D170" t="s">
        <v>2770</v>
      </c>
      <c r="E170" t="s">
        <v>1636</v>
      </c>
      <c r="F170" t="s">
        <v>2083</v>
      </c>
      <c r="G170" t="s">
        <v>1635</v>
      </c>
    </row>
    <row r="171" spans="1:9" s="108" customFormat="1" ht="15" customHeight="1">
      <c r="A171">
        <v>3919</v>
      </c>
      <c r="B171" t="str">
        <f t="shared" si="2"/>
        <v>3919 OPĆINSKI SUD U GOSPIĆU</v>
      </c>
      <c r="C171" t="s">
        <v>2677</v>
      </c>
      <c r="D171" t="s">
        <v>2771</v>
      </c>
      <c r="E171" t="s">
        <v>1641</v>
      </c>
      <c r="F171" t="s">
        <v>2083</v>
      </c>
      <c r="G171" t="s">
        <v>1640</v>
      </c>
      <c r="I171" s="106"/>
    </row>
    <row r="172" spans="1:9" s="106" customFormat="1" ht="15" customHeight="1">
      <c r="A172">
        <v>3994</v>
      </c>
      <c r="B172" t="str">
        <f t="shared" si="2"/>
        <v>3994 OPĆINSKI SUD U KOPRIVNICI</v>
      </c>
      <c r="C172" t="s">
        <v>2677</v>
      </c>
      <c r="D172" t="s">
        <v>2773</v>
      </c>
      <c r="E172" t="s">
        <v>1645</v>
      </c>
      <c r="F172" t="s">
        <v>2083</v>
      </c>
      <c r="G172" t="s">
        <v>1644</v>
      </c>
    </row>
    <row r="173" spans="1:9" ht="15" customHeight="1">
      <c r="A173">
        <v>4132</v>
      </c>
      <c r="B173" t="str">
        <f t="shared" si="2"/>
        <v>4132 OPĆINSKI SUD U OSIJEKU</v>
      </c>
      <c r="C173" t="s">
        <v>2677</v>
      </c>
      <c r="D173" t="s">
        <v>2774</v>
      </c>
      <c r="E173" t="s">
        <v>1658</v>
      </c>
      <c r="F173" t="s">
        <v>2083</v>
      </c>
      <c r="G173" t="s">
        <v>1657</v>
      </c>
      <c r="I173" s="106"/>
    </row>
    <row r="174" spans="1:9" ht="15" customHeight="1">
      <c r="A174">
        <v>4212</v>
      </c>
      <c r="B174" t="str">
        <f t="shared" si="2"/>
        <v>4212 OPĆINSKI SUD  U POŽEGI</v>
      </c>
      <c r="C174" t="s">
        <v>2677</v>
      </c>
      <c r="D174" t="s">
        <v>2776</v>
      </c>
      <c r="E174" t="s">
        <v>1662</v>
      </c>
      <c r="F174" t="s">
        <v>2083</v>
      </c>
      <c r="G174" t="s">
        <v>2775</v>
      </c>
      <c r="I174" s="106"/>
    </row>
    <row r="175" spans="1:9" ht="15" customHeight="1">
      <c r="A175">
        <v>4237</v>
      </c>
      <c r="B175" t="str">
        <f t="shared" si="2"/>
        <v>4237 OPĆINSKI SUD U PULI - POLA</v>
      </c>
      <c r="C175" t="s">
        <v>2677</v>
      </c>
      <c r="D175" t="s">
        <v>2777</v>
      </c>
      <c r="E175" t="s">
        <v>1664</v>
      </c>
      <c r="F175" t="s">
        <v>2083</v>
      </c>
      <c r="G175" t="s">
        <v>1663</v>
      </c>
      <c r="I175" s="106"/>
    </row>
    <row r="176" spans="1:9" ht="15" customHeight="1">
      <c r="A176">
        <v>4253</v>
      </c>
      <c r="B176" t="str">
        <f t="shared" si="2"/>
        <v>4253 OPĆINSKI SUD U RIJECI</v>
      </c>
      <c r="C176" t="s">
        <v>2677</v>
      </c>
      <c r="D176" t="s">
        <v>2778</v>
      </c>
      <c r="E176" t="s">
        <v>1666</v>
      </c>
      <c r="F176" t="s">
        <v>2083</v>
      </c>
      <c r="G176" t="s">
        <v>1665</v>
      </c>
      <c r="I176" s="106"/>
    </row>
    <row r="177" spans="1:9" s="106" customFormat="1" ht="15" customHeight="1">
      <c r="A177">
        <v>4307</v>
      </c>
      <c r="B177" t="str">
        <f t="shared" si="2"/>
        <v>4307 OPĆINSKI SUD U SISKU</v>
      </c>
      <c r="C177" t="s">
        <v>2677</v>
      </c>
      <c r="D177" t="s">
        <v>2779</v>
      </c>
      <c r="E177" t="s">
        <v>1671</v>
      </c>
      <c r="F177" t="s">
        <v>2083</v>
      </c>
      <c r="G177" t="s">
        <v>1670</v>
      </c>
    </row>
    <row r="178" spans="1:9" ht="15" customHeight="1">
      <c r="A178">
        <v>4323</v>
      </c>
      <c r="B178" t="str">
        <f t="shared" si="2"/>
        <v>4323 OPĆINSKI SUD U SLAVONSKOM BRODU</v>
      </c>
      <c r="C178" t="s">
        <v>2677</v>
      </c>
      <c r="D178" t="s">
        <v>2780</v>
      </c>
      <c r="E178" t="s">
        <v>1673</v>
      </c>
      <c r="F178" t="s">
        <v>2083</v>
      </c>
      <c r="G178" t="s">
        <v>1672</v>
      </c>
      <c r="I178" s="106"/>
    </row>
    <row r="179" spans="1:9" ht="15" customHeight="1">
      <c r="A179">
        <v>4340</v>
      </c>
      <c r="B179" t="str">
        <f t="shared" si="2"/>
        <v>4340 OPĆINSKI SUD U ŠIBENIKU</v>
      </c>
      <c r="C179" t="s">
        <v>2677</v>
      </c>
      <c r="D179" t="s">
        <v>2782</v>
      </c>
      <c r="E179" t="s">
        <v>1677</v>
      </c>
      <c r="F179" t="s">
        <v>2083</v>
      </c>
      <c r="G179" t="s">
        <v>1676</v>
      </c>
      <c r="I179" s="106"/>
    </row>
    <row r="180" spans="1:9" s="106" customFormat="1" ht="15" customHeight="1">
      <c r="A180">
        <v>4366</v>
      </c>
      <c r="B180" t="str">
        <f t="shared" si="2"/>
        <v>4366 OPĆINSKI SUD U VARAŽDINU</v>
      </c>
      <c r="C180" t="s">
        <v>2677</v>
      </c>
      <c r="D180" t="s">
        <v>2783</v>
      </c>
      <c r="E180" t="s">
        <v>1679</v>
      </c>
      <c r="F180" t="s">
        <v>2083</v>
      </c>
      <c r="G180" t="s">
        <v>1678</v>
      </c>
    </row>
    <row r="181" spans="1:9" ht="15" customHeight="1">
      <c r="A181">
        <v>4374</v>
      </c>
      <c r="B181" t="str">
        <f t="shared" si="2"/>
        <v>4374 OPĆINSKI SUD U VELIKOJ GORICI</v>
      </c>
      <c r="C181" t="s">
        <v>2677</v>
      </c>
      <c r="D181" t="s">
        <v>2784</v>
      </c>
      <c r="E181" t="s">
        <v>1681</v>
      </c>
      <c r="F181" t="s">
        <v>2083</v>
      </c>
      <c r="G181" t="s">
        <v>1680</v>
      </c>
      <c r="I181" s="106"/>
    </row>
    <row r="182" spans="1:9" ht="15" customHeight="1">
      <c r="A182">
        <v>4399</v>
      </c>
      <c r="B182" t="str">
        <f t="shared" si="2"/>
        <v>4399 OPĆINSKI SUD U VIROVITICI</v>
      </c>
      <c r="C182" t="s">
        <v>2677</v>
      </c>
      <c r="D182" t="s">
        <v>2785</v>
      </c>
      <c r="E182" t="s">
        <v>1686</v>
      </c>
      <c r="F182" t="s">
        <v>2083</v>
      </c>
      <c r="G182" t="s">
        <v>1685</v>
      </c>
      <c r="I182" s="106"/>
    </row>
    <row r="183" spans="1:9" ht="15" customHeight="1">
      <c r="A183">
        <v>4420</v>
      </c>
      <c r="B183" t="str">
        <f t="shared" si="2"/>
        <v>4420 OPĆINSKI SUD U VUKOVARU</v>
      </c>
      <c r="C183" t="s">
        <v>2677</v>
      </c>
      <c r="D183" t="s">
        <v>2786</v>
      </c>
      <c r="E183" t="s">
        <v>1688</v>
      </c>
      <c r="F183" t="s">
        <v>2083</v>
      </c>
      <c r="G183" t="s">
        <v>1687</v>
      </c>
      <c r="I183" s="106"/>
    </row>
    <row r="184" spans="1:9" ht="15" customHeight="1">
      <c r="A184">
        <v>4446</v>
      </c>
      <c r="B184" t="str">
        <f t="shared" si="2"/>
        <v>4446 OPĆINSKI SUD U ZADRU</v>
      </c>
      <c r="C184" t="s">
        <v>2677</v>
      </c>
      <c r="D184" t="s">
        <v>2787</v>
      </c>
      <c r="E184" t="s">
        <v>1690</v>
      </c>
      <c r="F184" t="s">
        <v>2083</v>
      </c>
      <c r="G184" t="s">
        <v>1689</v>
      </c>
      <c r="I184" s="106"/>
    </row>
    <row r="185" spans="1:9" s="106" customFormat="1" ht="15" customHeight="1">
      <c r="A185">
        <v>4462</v>
      </c>
      <c r="B185" t="str">
        <f t="shared" si="2"/>
        <v>4462 OPĆINSKI SUD U ZLATARU</v>
      </c>
      <c r="C185" t="s">
        <v>2677</v>
      </c>
      <c r="D185" t="s">
        <v>2788</v>
      </c>
      <c r="E185" t="s">
        <v>1692</v>
      </c>
      <c r="F185" t="s">
        <v>2083</v>
      </c>
      <c r="G185" t="s">
        <v>1691</v>
      </c>
    </row>
    <row r="186" spans="1:9" ht="15" customHeight="1">
      <c r="A186">
        <v>4500</v>
      </c>
      <c r="B186" t="str">
        <f t="shared" si="2"/>
        <v>4500 OPĆINSKO DRŽAVNO ODVJETNIŠTVO U BJELOVARU</v>
      </c>
      <c r="C186" t="s">
        <v>2677</v>
      </c>
      <c r="D186" t="s">
        <v>2801</v>
      </c>
      <c r="E186" t="s">
        <v>1694</v>
      </c>
      <c r="F186" t="s">
        <v>2083</v>
      </c>
      <c r="G186" t="s">
        <v>1693</v>
      </c>
      <c r="I186" s="106"/>
    </row>
    <row r="187" spans="1:9" ht="15" customHeight="1">
      <c r="A187">
        <v>4526</v>
      </c>
      <c r="B187" t="str">
        <f t="shared" si="2"/>
        <v>4526 OPĆINSKO DRŽAVNO ODVJETNIŠTVO U ČAKOVCU</v>
      </c>
      <c r="C187" t="s">
        <v>2677</v>
      </c>
      <c r="D187" t="s">
        <v>2805</v>
      </c>
      <c r="E187" t="s">
        <v>1696</v>
      </c>
      <c r="F187" t="s">
        <v>2083</v>
      </c>
      <c r="G187" t="s">
        <v>1695</v>
      </c>
      <c r="I187" s="106"/>
    </row>
    <row r="188" spans="1:9" ht="15" customHeight="1">
      <c r="A188">
        <v>4567</v>
      </c>
      <c r="B188" t="str">
        <f t="shared" si="2"/>
        <v>4567 OPĆINSKO DRŽAVNO ODVJETNIŠTVO U DUBROVNIKU</v>
      </c>
      <c r="C188" t="s">
        <v>2677</v>
      </c>
      <c r="D188" t="s">
        <v>2804</v>
      </c>
      <c r="E188" t="s">
        <v>1698</v>
      </c>
      <c r="F188" t="s">
        <v>2083</v>
      </c>
      <c r="G188" t="s">
        <v>1697</v>
      </c>
      <c r="I188" s="106"/>
    </row>
    <row r="189" spans="1:9" ht="15" customHeight="1">
      <c r="A189">
        <v>4606</v>
      </c>
      <c r="B189" t="str">
        <f t="shared" si="2"/>
        <v>4606 OPĆINSKO DRŽAVNO ODVJETNIŠTVO U GOSPIĆU</v>
      </c>
      <c r="C189" t="s">
        <v>2677</v>
      </c>
      <c r="D189" t="s">
        <v>2799</v>
      </c>
      <c r="E189" t="s">
        <v>1700</v>
      </c>
      <c r="F189" t="s">
        <v>2083</v>
      </c>
      <c r="G189" t="s">
        <v>1699</v>
      </c>
      <c r="I189" s="106"/>
    </row>
    <row r="190" spans="1:9" ht="15" customHeight="1">
      <c r="A190">
        <v>4655</v>
      </c>
      <c r="B190" t="str">
        <f t="shared" si="2"/>
        <v>4655 OPĆINSKO DRŽAVNO ODVJETNIŠTVO U KOPRIVNICI</v>
      </c>
      <c r="C190" t="s">
        <v>2677</v>
      </c>
      <c r="D190" t="s">
        <v>2790</v>
      </c>
      <c r="E190" t="s">
        <v>1704</v>
      </c>
      <c r="F190" t="s">
        <v>2083</v>
      </c>
      <c r="G190" t="s">
        <v>1703</v>
      </c>
      <c r="I190" s="106"/>
    </row>
    <row r="191" spans="1:9" ht="15" customHeight="1">
      <c r="A191">
        <v>4760</v>
      </c>
      <c r="B191" t="str">
        <f t="shared" si="2"/>
        <v>4760 OPĆINSKO DRŽAVNO ODVJETNIŠTVO U OSIJEKU</v>
      </c>
      <c r="C191" t="s">
        <v>2677</v>
      </c>
      <c r="D191" t="s">
        <v>2810</v>
      </c>
      <c r="E191" t="s">
        <v>1711</v>
      </c>
      <c r="F191" t="s">
        <v>2083</v>
      </c>
      <c r="G191" t="s">
        <v>1710</v>
      </c>
      <c r="I191" s="106"/>
    </row>
    <row r="192" spans="1:9" ht="15" customHeight="1">
      <c r="A192">
        <v>4809</v>
      </c>
      <c r="B192" t="str">
        <f t="shared" si="2"/>
        <v>4809 OPĆINSKO DRŽAVNO ODVJETNIŠTVO U POŽEGI</v>
      </c>
      <c r="C192" t="s">
        <v>2677</v>
      </c>
      <c r="D192" t="s">
        <v>2800</v>
      </c>
      <c r="E192" t="s">
        <v>1716</v>
      </c>
      <c r="F192" t="s">
        <v>2083</v>
      </c>
      <c r="G192" t="s">
        <v>1715</v>
      </c>
      <c r="I192" s="106"/>
    </row>
    <row r="193" spans="1:9" ht="15" customHeight="1">
      <c r="A193">
        <v>4817</v>
      </c>
      <c r="B193" t="str">
        <f t="shared" si="2"/>
        <v>4817 OPĆINSKO DRŽAVNO ODVJETNIŠTVO U PULI - POLA</v>
      </c>
      <c r="C193" t="s">
        <v>2677</v>
      </c>
      <c r="D193" t="s">
        <v>2797</v>
      </c>
      <c r="E193" t="s">
        <v>1718</v>
      </c>
      <c r="F193" t="s">
        <v>2083</v>
      </c>
      <c r="G193" t="s">
        <v>1717</v>
      </c>
      <c r="I193" s="106"/>
    </row>
    <row r="194" spans="1:9" ht="15" customHeight="1">
      <c r="A194">
        <v>4825</v>
      </c>
      <c r="B194" t="str">
        <f t="shared" si="2"/>
        <v>4825 OPĆINSKO DRŽAVNO ODVJETNIŠTVO U RIJECI</v>
      </c>
      <c r="C194" t="s">
        <v>2677</v>
      </c>
      <c r="D194" t="s">
        <v>2796</v>
      </c>
      <c r="E194" t="s">
        <v>1720</v>
      </c>
      <c r="F194" t="s">
        <v>2083</v>
      </c>
      <c r="G194" t="s">
        <v>1719</v>
      </c>
      <c r="I194" s="106"/>
    </row>
    <row r="195" spans="1:9" ht="15" customHeight="1">
      <c r="A195">
        <v>4868</v>
      </c>
      <c r="B195" t="str">
        <f t="shared" ref="B195:B258" si="3">A195&amp;" "&amp;G195</f>
        <v>4868 OPĆINSKO DRŽAVNO ODVJETNIŠTVO U SISKU</v>
      </c>
      <c r="C195" t="s">
        <v>2677</v>
      </c>
      <c r="D195" t="s">
        <v>2791</v>
      </c>
      <c r="E195" t="s">
        <v>1722</v>
      </c>
      <c r="F195" t="s">
        <v>2083</v>
      </c>
      <c r="G195" t="s">
        <v>1721</v>
      </c>
      <c r="I195" s="106"/>
    </row>
    <row r="196" spans="1:9" ht="15" customHeight="1">
      <c r="A196">
        <v>4876</v>
      </c>
      <c r="B196" t="str">
        <f t="shared" si="3"/>
        <v>4876 OPĆINSKO DRŽAVNO ODVJETNIŠTVO U SLAVONSKOM BRODU</v>
      </c>
      <c r="C196" t="s">
        <v>2677</v>
      </c>
      <c r="D196" t="s">
        <v>2802</v>
      </c>
      <c r="E196" t="s">
        <v>1724</v>
      </c>
      <c r="F196" t="s">
        <v>2083</v>
      </c>
      <c r="G196" t="s">
        <v>1723</v>
      </c>
      <c r="I196" s="106"/>
    </row>
    <row r="197" spans="1:9" ht="15" customHeight="1">
      <c r="A197">
        <v>4884</v>
      </c>
      <c r="B197" t="str">
        <f t="shared" si="3"/>
        <v>4884 OPĆINSKO DRŽAVNO ODVJETNIŠTVO U SPLITU</v>
      </c>
      <c r="C197" t="s">
        <v>2677</v>
      </c>
      <c r="D197" t="s">
        <v>2808</v>
      </c>
      <c r="E197" t="s">
        <v>1726</v>
      </c>
      <c r="F197" t="s">
        <v>2083</v>
      </c>
      <c r="G197" t="s">
        <v>1725</v>
      </c>
      <c r="I197" s="106"/>
    </row>
    <row r="198" spans="1:9" ht="15" customHeight="1">
      <c r="A198">
        <v>4892</v>
      </c>
      <c r="B198" t="str">
        <f t="shared" si="3"/>
        <v>4892 OPĆINSKO DRŽAVNO ODVJETNIŠTVO U ŠIBENIKU</v>
      </c>
      <c r="C198" t="s">
        <v>2677</v>
      </c>
      <c r="D198" t="s">
        <v>2794</v>
      </c>
      <c r="E198" t="s">
        <v>1728</v>
      </c>
      <c r="F198" t="s">
        <v>2083</v>
      </c>
      <c r="G198" t="s">
        <v>1727</v>
      </c>
      <c r="I198" s="106"/>
    </row>
    <row r="199" spans="1:9" ht="15" customHeight="1">
      <c r="A199">
        <v>4913</v>
      </c>
      <c r="B199" t="str">
        <f t="shared" si="3"/>
        <v>4913 OPĆINSKO DRŽAVNO ODVJETNIŠTVO U VARAŽDINU</v>
      </c>
      <c r="C199" t="s">
        <v>2677</v>
      </c>
      <c r="D199" t="s">
        <v>2803</v>
      </c>
      <c r="E199" t="s">
        <v>1730</v>
      </c>
      <c r="F199" t="s">
        <v>2083</v>
      </c>
      <c r="G199" t="s">
        <v>1729</v>
      </c>
      <c r="I199" s="106"/>
    </row>
    <row r="200" spans="1:9" ht="15" customHeight="1">
      <c r="A200">
        <v>4921</v>
      </c>
      <c r="B200" t="str">
        <f t="shared" si="3"/>
        <v>4921 OPĆINSKO DRŽAVNO ODVJETNIŠTVO U VELIKOJ GORICI</v>
      </c>
      <c r="C200" t="s">
        <v>2677</v>
      </c>
      <c r="D200" t="s">
        <v>2798</v>
      </c>
      <c r="E200" t="s">
        <v>1732</v>
      </c>
      <c r="F200" t="s">
        <v>2083</v>
      </c>
      <c r="G200" t="s">
        <v>1731</v>
      </c>
      <c r="I200" s="106"/>
    </row>
    <row r="201" spans="1:9" ht="15" customHeight="1">
      <c r="A201">
        <v>4948</v>
      </c>
      <c r="B201" t="str">
        <f t="shared" si="3"/>
        <v>4948 OPĆINSKO DRŽAVNO ODVJETNIŠTVO U VIROVITICI</v>
      </c>
      <c r="C201" t="s">
        <v>2677</v>
      </c>
      <c r="D201" t="s">
        <v>2789</v>
      </c>
      <c r="E201" t="s">
        <v>1737</v>
      </c>
      <c r="F201" t="s">
        <v>2083</v>
      </c>
      <c r="G201" t="s">
        <v>1736</v>
      </c>
      <c r="I201" s="106"/>
    </row>
    <row r="202" spans="1:9" ht="15" customHeight="1">
      <c r="A202">
        <v>4956</v>
      </c>
      <c r="B202" t="str">
        <f t="shared" si="3"/>
        <v>4956 OPĆINSKO DRŽAVNO ODVJETNIŠTVO U VUKOVARU</v>
      </c>
      <c r="C202" t="s">
        <v>2677</v>
      </c>
      <c r="D202" t="s">
        <v>2806</v>
      </c>
      <c r="E202" t="s">
        <v>1739</v>
      </c>
      <c r="F202" t="s">
        <v>2083</v>
      </c>
      <c r="G202" t="s">
        <v>1738</v>
      </c>
      <c r="I202" s="106"/>
    </row>
    <row r="203" spans="1:9" ht="15" customHeight="1">
      <c r="A203">
        <v>4972</v>
      </c>
      <c r="B203" t="str">
        <f t="shared" si="3"/>
        <v>4972 OPĆINSKO DRŽAVNO ODVJETNIŠTVO U ZADRU</v>
      </c>
      <c r="C203" t="s">
        <v>2677</v>
      </c>
      <c r="D203" t="s">
        <v>2792</v>
      </c>
      <c r="E203" t="s">
        <v>1741</v>
      </c>
      <c r="F203" t="s">
        <v>2083</v>
      </c>
      <c r="G203" t="s">
        <v>1740</v>
      </c>
      <c r="I203" s="106"/>
    </row>
    <row r="204" spans="1:9" ht="15" customHeight="1">
      <c r="A204">
        <v>4989</v>
      </c>
      <c r="B204" t="str">
        <f t="shared" si="3"/>
        <v>4989 OPĆINSKO KAZNENO DRŽAVNO ODVJETNIŠTVO U ZAGREBU</v>
      </c>
      <c r="C204" t="s">
        <v>2677</v>
      </c>
      <c r="D204" t="s">
        <v>2795</v>
      </c>
      <c r="E204" t="s">
        <v>1743</v>
      </c>
      <c r="F204" t="s">
        <v>2083</v>
      </c>
      <c r="G204" t="s">
        <v>1742</v>
      </c>
      <c r="I204" s="106"/>
    </row>
    <row r="205" spans="1:9" ht="15" customHeight="1">
      <c r="A205">
        <v>4997</v>
      </c>
      <c r="B205" t="str">
        <f t="shared" si="3"/>
        <v>4997 OPĆINSKO DRŽAVNO ODVJETNIŠTVO U ZLATARU</v>
      </c>
      <c r="C205" t="s">
        <v>2677</v>
      </c>
      <c r="D205" t="s">
        <v>2809</v>
      </c>
      <c r="E205" t="s">
        <v>1745</v>
      </c>
      <c r="F205" t="s">
        <v>2083</v>
      </c>
      <c r="G205" t="s">
        <v>1744</v>
      </c>
      <c r="I205" s="106"/>
    </row>
    <row r="206" spans="1:9" ht="15" customHeight="1">
      <c r="A206">
        <v>6031</v>
      </c>
      <c r="B206" t="str">
        <f t="shared" si="3"/>
        <v>6031 USTAVNI SUD RH</v>
      </c>
      <c r="C206" t="s">
        <v>2081</v>
      </c>
      <c r="D206" t="s">
        <v>2087</v>
      </c>
      <c r="E206" t="s">
        <v>1068</v>
      </c>
      <c r="F206" t="s">
        <v>2083</v>
      </c>
      <c r="G206" t="s">
        <v>2086</v>
      </c>
      <c r="I206" s="106"/>
    </row>
    <row r="207" spans="1:9" ht="15" customHeight="1">
      <c r="A207">
        <v>6040</v>
      </c>
      <c r="B207" t="str">
        <f t="shared" si="3"/>
        <v>6040 PUČKI PRAVOBRANITELJ</v>
      </c>
      <c r="C207" t="s">
        <v>2081</v>
      </c>
      <c r="D207" t="s">
        <v>2117</v>
      </c>
      <c r="E207" t="s">
        <v>1751</v>
      </c>
      <c r="F207" t="s">
        <v>2083</v>
      </c>
      <c r="G207" t="s">
        <v>2116</v>
      </c>
      <c r="I207" s="106"/>
    </row>
    <row r="208" spans="1:9" ht="15" customHeight="1">
      <c r="A208">
        <v>6066</v>
      </c>
      <c r="B208" t="str">
        <f t="shared" si="3"/>
        <v>6066 HRVATSKI HIDROGRAFSKI INSTITUT</v>
      </c>
      <c r="C208" t="s">
        <v>2244</v>
      </c>
      <c r="D208" t="s">
        <v>2247</v>
      </c>
      <c r="E208" t="s">
        <v>1233</v>
      </c>
      <c r="F208" t="s">
        <v>2083</v>
      </c>
      <c r="G208" t="s">
        <v>1232</v>
      </c>
      <c r="I208" s="106"/>
    </row>
    <row r="209" spans="1:9" ht="15" customHeight="1">
      <c r="A209">
        <v>6082</v>
      </c>
      <c r="B209" t="str">
        <f t="shared" si="3"/>
        <v>6082 DRŽAVNI ZAVOD ZA  MJERITELJSTVO</v>
      </c>
      <c r="C209" t="s">
        <v>2254</v>
      </c>
      <c r="D209" t="s">
        <v>2256</v>
      </c>
      <c r="E209" t="s">
        <v>1300</v>
      </c>
      <c r="F209" t="s">
        <v>2083</v>
      </c>
      <c r="G209" t="s">
        <v>2255</v>
      </c>
      <c r="I209" s="106"/>
    </row>
    <row r="210" spans="1:9" ht="15" customHeight="1">
      <c r="A210">
        <v>6099</v>
      </c>
      <c r="B210" t="str">
        <f t="shared" si="3"/>
        <v>6099 DRŽAVNI ZAVOD ZA STATISTIKU</v>
      </c>
      <c r="C210" t="s">
        <v>2081</v>
      </c>
      <c r="D210" t="s">
        <v>2122</v>
      </c>
      <c r="E210" t="s">
        <v>1758</v>
      </c>
      <c r="F210" t="s">
        <v>2083</v>
      </c>
      <c r="G210" t="s">
        <v>1757</v>
      </c>
      <c r="I210" s="106"/>
    </row>
    <row r="211" spans="1:9" ht="15" customHeight="1">
      <c r="A211">
        <v>6120</v>
      </c>
      <c r="B211" t="str">
        <f t="shared" si="3"/>
        <v>6120 DRŽAVNA GEODETSKA UPRAVA</v>
      </c>
      <c r="C211" t="s">
        <v>2250</v>
      </c>
      <c r="D211" t="s">
        <v>2252</v>
      </c>
      <c r="E211" t="s">
        <v>1270</v>
      </c>
      <c r="F211" t="s">
        <v>2083</v>
      </c>
      <c r="G211" t="s">
        <v>1269</v>
      </c>
      <c r="I211" s="106"/>
    </row>
    <row r="212" spans="1:9" ht="15" customHeight="1">
      <c r="A212">
        <v>6138</v>
      </c>
      <c r="B212" t="str">
        <f t="shared" si="3"/>
        <v>6138 DRŽAVNI URED ZA REVIZIJU</v>
      </c>
      <c r="C212" t="s">
        <v>2081</v>
      </c>
      <c r="D212" t="s">
        <v>2123</v>
      </c>
      <c r="E212" t="s">
        <v>1760</v>
      </c>
      <c r="F212" t="s">
        <v>2083</v>
      </c>
      <c r="G212" t="s">
        <v>1759</v>
      </c>
      <c r="I212" s="106"/>
    </row>
    <row r="213" spans="1:9" ht="15" customHeight="1">
      <c r="A213">
        <v>6146</v>
      </c>
      <c r="B213" t="str">
        <f t="shared" si="3"/>
        <v>6146 HRVATSKI MUZEJ NAIVNE UMJETNOSTI</v>
      </c>
      <c r="C213" t="s">
        <v>2175</v>
      </c>
      <c r="D213" t="s">
        <v>2197</v>
      </c>
      <c r="E213" t="s">
        <v>1173</v>
      </c>
      <c r="F213" t="s">
        <v>2083</v>
      </c>
      <c r="G213" t="s">
        <v>1172</v>
      </c>
      <c r="I213" s="106"/>
    </row>
    <row r="214" spans="1:9" ht="15" customHeight="1">
      <c r="A214">
        <v>6154</v>
      </c>
      <c r="B214" t="str">
        <f t="shared" si="3"/>
        <v>6154 SVEUČILIŠTE U ZAGREBU - FAKULTET FILOZOFIJE I RELIGIJSKIH ZNANOSTI</v>
      </c>
      <c r="C214" t="s">
        <v>2293</v>
      </c>
      <c r="D214" t="s">
        <v>2373</v>
      </c>
      <c r="E214" t="s">
        <v>319</v>
      </c>
      <c r="F214" t="s">
        <v>2083</v>
      </c>
      <c r="G214" t="s">
        <v>804</v>
      </c>
      <c r="I214" s="106"/>
    </row>
    <row r="215" spans="1:9" ht="15" customHeight="1">
      <c r="A215">
        <v>6179</v>
      </c>
      <c r="B215" t="str">
        <f t="shared" si="3"/>
        <v>6179 DRŽAVNI ZAVOD ZA INTELEKTUALNO VLASNIŠTVO</v>
      </c>
      <c r="C215" t="s">
        <v>2293</v>
      </c>
      <c r="D215" t="s">
        <v>2454</v>
      </c>
      <c r="E215" t="s">
        <v>483</v>
      </c>
      <c r="F215" t="s">
        <v>2083</v>
      </c>
      <c r="G215" t="s">
        <v>481</v>
      </c>
      <c r="I215" s="106"/>
    </row>
    <row r="216" spans="1:9" ht="15" customHeight="1">
      <c r="A216">
        <v>7083</v>
      </c>
      <c r="B216" t="str">
        <f t="shared" si="3"/>
        <v>7083 CENTAR ZA PRUŽANJE USLUGA U ZAJEDNICI MASLINA</v>
      </c>
      <c r="C216" t="s">
        <v>2473</v>
      </c>
      <c r="D216" t="s">
        <v>2482</v>
      </c>
      <c r="E216" t="s">
        <v>1389</v>
      </c>
      <c r="F216" t="s">
        <v>2083</v>
      </c>
      <c r="G216" t="s">
        <v>2481</v>
      </c>
      <c r="I216" s="106"/>
    </row>
    <row r="217" spans="1:9" ht="15" customHeight="1">
      <c r="A217">
        <v>7091</v>
      </c>
      <c r="B217" t="str">
        <f t="shared" si="3"/>
        <v>7091 CENTAR ZA PRUŽANJE USLUGA U ZAJEDNICI VLADIMIR NAZOR</v>
      </c>
      <c r="C217" t="s">
        <v>2473</v>
      </c>
      <c r="D217" t="s">
        <v>2566</v>
      </c>
      <c r="E217" t="s">
        <v>1363</v>
      </c>
      <c r="F217" t="s">
        <v>2083</v>
      </c>
      <c r="G217" t="s">
        <v>1362</v>
      </c>
      <c r="I217" s="106"/>
    </row>
    <row r="218" spans="1:9" ht="15" customHeight="1">
      <c r="A218">
        <v>7106</v>
      </c>
      <c r="B218" t="str">
        <f t="shared" si="3"/>
        <v>7106 CENTAR ZA PRUŽANJE USLUGA U ZAJEDNICI SVITANJE</v>
      </c>
      <c r="C218" t="s">
        <v>2473</v>
      </c>
      <c r="D218" t="s">
        <v>2574</v>
      </c>
      <c r="E218" t="s">
        <v>1361</v>
      </c>
      <c r="F218" t="s">
        <v>2083</v>
      </c>
      <c r="G218" t="s">
        <v>1360</v>
      </c>
      <c r="I218" s="106"/>
    </row>
    <row r="219" spans="1:9" ht="15" customHeight="1">
      <c r="A219">
        <v>7114</v>
      </c>
      <c r="B219" t="str">
        <f t="shared" si="3"/>
        <v>7114 CENTAR ZA PRUŽANJE USLUGA U ZAJEDNICI LIPIK</v>
      </c>
      <c r="C219" t="s">
        <v>2473</v>
      </c>
      <c r="D219" t="s">
        <v>2555</v>
      </c>
      <c r="E219" t="s">
        <v>1352</v>
      </c>
      <c r="F219" t="s">
        <v>2083</v>
      </c>
      <c r="G219" t="s">
        <v>1351</v>
      </c>
      <c r="I219" s="106"/>
    </row>
    <row r="220" spans="1:9" ht="15" customHeight="1">
      <c r="A220">
        <v>7122</v>
      </c>
      <c r="B220" t="str">
        <f t="shared" si="3"/>
        <v>7122 Centar za pružanje usluga u zajednici Ivana Brlić Mažuranić</v>
      </c>
      <c r="C220" t="s">
        <v>2473</v>
      </c>
      <c r="D220" t="s">
        <v>2548</v>
      </c>
      <c r="E220" t="s">
        <v>1383</v>
      </c>
      <c r="F220" t="s">
        <v>2083</v>
      </c>
      <c r="G220" t="s">
        <v>2547</v>
      </c>
      <c r="I220" s="106"/>
    </row>
    <row r="221" spans="1:9" ht="15" customHeight="1">
      <c r="A221">
        <v>7147</v>
      </c>
      <c r="B221" t="str">
        <f t="shared" si="3"/>
        <v>7147 CENTAR ZA PRUŽANJE USLUGA U ZAJEDNICI KLASJE OSIJEK</v>
      </c>
      <c r="C221" t="s">
        <v>2473</v>
      </c>
      <c r="D221" t="s">
        <v>2567</v>
      </c>
      <c r="E221" t="s">
        <v>1349</v>
      </c>
      <c r="F221" t="s">
        <v>2083</v>
      </c>
      <c r="G221" t="s">
        <v>1348</v>
      </c>
      <c r="I221" s="106"/>
    </row>
    <row r="222" spans="1:9" ht="15" customHeight="1">
      <c r="A222">
        <v>7155</v>
      </c>
      <c r="B222" t="str">
        <f t="shared" si="3"/>
        <v>7155 CENTAR ZA PRUŽANJE USLUGA U ZAJEDNICI RUŽA PETROVIĆ</v>
      </c>
      <c r="C222" t="s">
        <v>2473</v>
      </c>
      <c r="D222" t="s">
        <v>2484</v>
      </c>
      <c r="E222" t="s">
        <v>1391</v>
      </c>
      <c r="F222" t="s">
        <v>2083</v>
      </c>
      <c r="G222" t="s">
        <v>2483</v>
      </c>
      <c r="I222" s="106"/>
    </row>
    <row r="223" spans="1:9" ht="15" customHeight="1">
      <c r="A223">
        <v>7163</v>
      </c>
      <c r="B223" t="str">
        <f t="shared" si="3"/>
        <v>7163 CENTAR ZA PRUŽANJE USLUGA U ZAJEDNICI IZVOR, SELCE</v>
      </c>
      <c r="C223" t="s">
        <v>2473</v>
      </c>
      <c r="D223" t="s">
        <v>2575</v>
      </c>
      <c r="E223" t="s">
        <v>1347</v>
      </c>
      <c r="F223" t="s">
        <v>2083</v>
      </c>
      <c r="G223" t="s">
        <v>1346</v>
      </c>
      <c r="I223" s="106"/>
    </row>
    <row r="224" spans="1:9" ht="15" customHeight="1">
      <c r="A224">
        <v>7171</v>
      </c>
      <c r="B224" t="str">
        <f t="shared" si="3"/>
        <v>7171 CENTAR ZA PRUŽANJE USLUGA U ZAJEDNICI VRBINA SISAK</v>
      </c>
      <c r="C224" t="s">
        <v>2473</v>
      </c>
      <c r="D224" t="s">
        <v>2550</v>
      </c>
      <c r="E224" t="s">
        <v>1385</v>
      </c>
      <c r="F224" t="s">
        <v>2083</v>
      </c>
      <c r="G224" t="s">
        <v>2549</v>
      </c>
      <c r="I224" s="106"/>
    </row>
    <row r="225" spans="1:9" ht="15" customHeight="1">
      <c r="A225">
        <v>7180</v>
      </c>
      <c r="B225" t="str">
        <f t="shared" si="3"/>
        <v>7180 CENTAR ZA PRUŽANJE USLUGA U ZAJEDNICI KUĆA SRETNIH CIGLICA</v>
      </c>
      <c r="C225" t="s">
        <v>2473</v>
      </c>
      <c r="D225" t="s">
        <v>2569</v>
      </c>
      <c r="E225" t="s">
        <v>1350</v>
      </c>
      <c r="F225" t="s">
        <v>2083</v>
      </c>
      <c r="G225" t="s">
        <v>2568</v>
      </c>
      <c r="I225" s="106"/>
    </row>
    <row r="226" spans="1:9" ht="15" customHeight="1">
      <c r="A226">
        <v>7198</v>
      </c>
      <c r="B226" t="str">
        <f t="shared" si="3"/>
        <v>7198 Centar za pružanje usluga u zajednici Maestral</v>
      </c>
      <c r="C226" t="s">
        <v>2473</v>
      </c>
      <c r="D226" t="s">
        <v>2486</v>
      </c>
      <c r="E226" t="s">
        <v>1390</v>
      </c>
      <c r="F226" t="s">
        <v>2083</v>
      </c>
      <c r="G226" t="s">
        <v>2485</v>
      </c>
      <c r="I226" s="106"/>
    </row>
    <row r="227" spans="1:9" ht="15" customHeight="1">
      <c r="A227">
        <v>7202</v>
      </c>
      <c r="B227" t="str">
        <f t="shared" si="3"/>
        <v>7202 CENTAR ZA PRUŽANJE USLUGA U ZAJEDNICI SV. ANA VINKOVCI</v>
      </c>
      <c r="C227" t="s">
        <v>2473</v>
      </c>
      <c r="D227" t="s">
        <v>2561</v>
      </c>
      <c r="E227" t="s">
        <v>1384</v>
      </c>
      <c r="F227" t="s">
        <v>2083</v>
      </c>
      <c r="G227" t="s">
        <v>3047</v>
      </c>
      <c r="I227" s="106"/>
    </row>
    <row r="228" spans="1:9" ht="15" customHeight="1">
      <c r="A228">
        <v>7219</v>
      </c>
      <c r="B228" t="str">
        <f t="shared" si="3"/>
        <v>7219 CENTAR ZA PRUŽANJE USLUGA U ZAJEDNICI ZAGREB</v>
      </c>
      <c r="C228" t="s">
        <v>2473</v>
      </c>
      <c r="D228" t="s">
        <v>2488</v>
      </c>
      <c r="E228" t="s">
        <v>1392</v>
      </c>
      <c r="F228" t="s">
        <v>2083</v>
      </c>
      <c r="G228" t="s">
        <v>2487</v>
      </c>
      <c r="I228" s="106"/>
    </row>
    <row r="229" spans="1:9" ht="15" customHeight="1">
      <c r="A229">
        <v>7227</v>
      </c>
      <c r="B229" t="str">
        <f t="shared" si="3"/>
        <v>7227 CENTAR ZA PRUŽANJE USLUGA U ZAJEDNICI ZAGORJE</v>
      </c>
      <c r="C229" t="s">
        <v>2473</v>
      </c>
      <c r="D229" t="s">
        <v>2490</v>
      </c>
      <c r="E229" t="s">
        <v>1393</v>
      </c>
      <c r="F229" t="s">
        <v>2083</v>
      </c>
      <c r="G229" t="s">
        <v>2489</v>
      </c>
      <c r="I229" s="106"/>
    </row>
    <row r="230" spans="1:9" ht="15" customHeight="1">
      <c r="A230">
        <v>7243</v>
      </c>
      <c r="B230" t="str">
        <f t="shared" si="3"/>
        <v>7243 CENTAR ZA PRUŽANJE USLUGA U ZAJEDNICI IVANEC</v>
      </c>
      <c r="C230" t="s">
        <v>2473</v>
      </c>
      <c r="D230" t="s">
        <v>2492</v>
      </c>
      <c r="E230" t="s">
        <v>1428</v>
      </c>
      <c r="F230" t="s">
        <v>2083</v>
      </c>
      <c r="G230" t="s">
        <v>2491</v>
      </c>
      <c r="I230" s="106"/>
    </row>
    <row r="231" spans="1:9" ht="15" customHeight="1">
      <c r="A231">
        <v>7251</v>
      </c>
      <c r="B231" t="str">
        <f t="shared" si="3"/>
        <v>7251 CENTAR ZA PRUŽANJE USLUGA U ZAJEDNICI BANIJA- KARLOVAC</v>
      </c>
      <c r="C231" t="s">
        <v>2473</v>
      </c>
      <c r="D231" t="s">
        <v>2494</v>
      </c>
      <c r="E231" t="s">
        <v>1394</v>
      </c>
      <c r="F231" t="s">
        <v>2083</v>
      </c>
      <c r="G231" t="s">
        <v>2493</v>
      </c>
      <c r="I231" s="106"/>
    </row>
    <row r="232" spans="1:9" ht="15" customHeight="1">
      <c r="A232">
        <v>7260</v>
      </c>
      <c r="B232" t="str">
        <f t="shared" si="3"/>
        <v>7260 ODGOJNI DOM MALI LOŠINJ</v>
      </c>
      <c r="C232" t="s">
        <v>2473</v>
      </c>
      <c r="D232" t="s">
        <v>2495</v>
      </c>
      <c r="E232" t="s">
        <v>1430</v>
      </c>
      <c r="F232" t="s">
        <v>2083</v>
      </c>
      <c r="G232" t="s">
        <v>1429</v>
      </c>
      <c r="I232" s="106"/>
    </row>
    <row r="233" spans="1:9" ht="15" customHeight="1">
      <c r="A233">
        <v>7278</v>
      </c>
      <c r="B233" t="str">
        <f t="shared" si="3"/>
        <v>7278 CENTAR ZA PRUŽANJE USLUGA U ZAJEDNICI OSIJEK</v>
      </c>
      <c r="C233" t="s">
        <v>2473</v>
      </c>
      <c r="D233" t="s">
        <v>2497</v>
      </c>
      <c r="E233" t="s">
        <v>1395</v>
      </c>
      <c r="F233" t="s">
        <v>2083</v>
      </c>
      <c r="G233" t="s">
        <v>2496</v>
      </c>
      <c r="I233" s="106"/>
    </row>
    <row r="234" spans="1:9" ht="15" customHeight="1">
      <c r="A234">
        <v>7286</v>
      </c>
      <c r="B234" t="str">
        <f t="shared" si="3"/>
        <v>7286 CENTAR ZA PRUŽANJE USLUGA U ZAJEDNICI PULA-POLA</v>
      </c>
      <c r="C234" t="s">
        <v>2473</v>
      </c>
      <c r="D234" t="s">
        <v>2499</v>
      </c>
      <c r="E234" t="s">
        <v>1396</v>
      </c>
      <c r="F234" t="s">
        <v>2083</v>
      </c>
      <c r="G234" t="s">
        <v>2498</v>
      </c>
      <c r="I234" s="106"/>
    </row>
    <row r="235" spans="1:9" ht="15" customHeight="1">
      <c r="A235">
        <v>7294</v>
      </c>
      <c r="B235" t="str">
        <f t="shared" si="3"/>
        <v>7294 CENTAR ZA PRUŽANJE USLUGA U ZAJEDNICI RIJEKA</v>
      </c>
      <c r="C235" t="s">
        <v>2473</v>
      </c>
      <c r="D235" t="s">
        <v>2571</v>
      </c>
      <c r="E235" t="s">
        <v>1397</v>
      </c>
      <c r="F235" t="s">
        <v>2083</v>
      </c>
      <c r="G235" t="s">
        <v>2570</v>
      </c>
      <c r="I235" s="106"/>
    </row>
    <row r="236" spans="1:9" ht="14.4">
      <c r="A236">
        <v>7309</v>
      </c>
      <c r="B236" t="str">
        <f t="shared" si="3"/>
        <v>7309 CENTAR ZA PRUŽANJE USLUGA U ZAJEDNICI SPLIT</v>
      </c>
      <c r="C236" t="s">
        <v>2473</v>
      </c>
      <c r="D236" t="s">
        <v>2552</v>
      </c>
      <c r="E236" t="s">
        <v>1359</v>
      </c>
      <c r="F236" t="s">
        <v>2083</v>
      </c>
      <c r="G236" t="s">
        <v>1358</v>
      </c>
      <c r="I236" s="106"/>
    </row>
    <row r="237" spans="1:9" ht="15" customHeight="1">
      <c r="A237">
        <v>7317</v>
      </c>
      <c r="B237" t="str">
        <f t="shared" si="3"/>
        <v>7317 CENTAR ZA PRUŽANJE USLUGA U ZAJEDNICI ZADAR</v>
      </c>
      <c r="C237" t="s">
        <v>2473</v>
      </c>
      <c r="D237" t="s">
        <v>2501</v>
      </c>
      <c r="E237" t="s">
        <v>1398</v>
      </c>
      <c r="F237" t="s">
        <v>2083</v>
      </c>
      <c r="G237" t="s">
        <v>2500</v>
      </c>
      <c r="I237" s="106"/>
    </row>
    <row r="238" spans="1:9" ht="15" customHeight="1">
      <c r="A238">
        <v>7325</v>
      </c>
      <c r="B238" t="str">
        <f t="shared" si="3"/>
        <v>7325 CENTAR ZA PRUŽANJE USLUGA U ZAJEDNICI ZAGREB-DUGAVE</v>
      </c>
      <c r="C238" t="s">
        <v>2473</v>
      </c>
      <c r="D238" t="s">
        <v>2577</v>
      </c>
      <c r="E238" t="s">
        <v>1399</v>
      </c>
      <c r="F238" t="s">
        <v>2083</v>
      </c>
      <c r="G238" t="s">
        <v>2576</v>
      </c>
      <c r="I238" s="106"/>
    </row>
    <row r="239" spans="1:9" ht="15" customHeight="1">
      <c r="A239">
        <v>7333</v>
      </c>
      <c r="B239" t="str">
        <f t="shared" si="3"/>
        <v>7333 CENTAR RUDOLF STEINER DARUVAR</v>
      </c>
      <c r="C239" t="s">
        <v>2473</v>
      </c>
      <c r="D239" t="s">
        <v>2502</v>
      </c>
      <c r="E239" t="s">
        <v>1326</v>
      </c>
      <c r="F239" t="s">
        <v>2083</v>
      </c>
      <c r="G239" t="s">
        <v>1325</v>
      </c>
      <c r="I239" s="106"/>
    </row>
    <row r="240" spans="1:9" ht="15" customHeight="1">
      <c r="A240">
        <v>7341</v>
      </c>
      <c r="B240" t="str">
        <f t="shared" si="3"/>
        <v>7341 Centar za rehabilitaciju Sveti Filip i Jakov</v>
      </c>
      <c r="C240" t="s">
        <v>2473</v>
      </c>
      <c r="D240" t="s">
        <v>2504</v>
      </c>
      <c r="E240" t="s">
        <v>1380</v>
      </c>
      <c r="F240" t="s">
        <v>2083</v>
      </c>
      <c r="G240" t="s">
        <v>2503</v>
      </c>
      <c r="I240" s="106"/>
    </row>
    <row r="241" spans="1:9" ht="15" customHeight="1">
      <c r="A241">
        <v>7350</v>
      </c>
      <c r="B241" t="str">
        <f t="shared" si="3"/>
        <v>7350 CENTAR ZA PRUŽANJE USLUGA U ZAJEDNICI OZALJ</v>
      </c>
      <c r="C241" t="s">
        <v>2473</v>
      </c>
      <c r="D241" t="s">
        <v>2551</v>
      </c>
      <c r="E241" t="s">
        <v>1357</v>
      </c>
      <c r="F241" t="s">
        <v>2083</v>
      </c>
      <c r="G241" t="s">
        <v>1356</v>
      </c>
      <c r="I241" s="106"/>
    </row>
    <row r="242" spans="1:9" ht="15" customHeight="1">
      <c r="A242">
        <v>7376</v>
      </c>
      <c r="B242" t="str">
        <f t="shared" si="3"/>
        <v>7376 CENTAR ZA REHABILITACIJU SLAVA RAŠKAJ RIJEKA</v>
      </c>
      <c r="C242" t="s">
        <v>2473</v>
      </c>
      <c r="D242" t="s">
        <v>2506</v>
      </c>
      <c r="E242" t="s">
        <v>1386</v>
      </c>
      <c r="F242" t="s">
        <v>2083</v>
      </c>
      <c r="G242" t="s">
        <v>2505</v>
      </c>
      <c r="I242" s="106"/>
    </row>
    <row r="243" spans="1:9" ht="15" customHeight="1">
      <c r="A243">
        <v>7384</v>
      </c>
      <c r="B243" t="str">
        <f t="shared" si="3"/>
        <v>7384 CENTAR ZA REHABILITACIJU RIJEKA</v>
      </c>
      <c r="C243" t="s">
        <v>2473</v>
      </c>
      <c r="D243" t="s">
        <v>2507</v>
      </c>
      <c r="E243" t="s">
        <v>1376</v>
      </c>
      <c r="F243" t="s">
        <v>2083</v>
      </c>
      <c r="G243" t="s">
        <v>1375</v>
      </c>
      <c r="I243" s="106"/>
    </row>
    <row r="244" spans="1:9" ht="15" customHeight="1">
      <c r="A244">
        <v>7392</v>
      </c>
      <c r="B244" t="str">
        <f t="shared" si="3"/>
        <v>7392 CENTAR ZA ODGOJ I OBRAZOVANJE SLAVA RAŠKAJ SPLIT</v>
      </c>
      <c r="C244" t="s">
        <v>2473</v>
      </c>
      <c r="D244" t="s">
        <v>2509</v>
      </c>
      <c r="E244" t="s">
        <v>1332</v>
      </c>
      <c r="F244" t="s">
        <v>2083</v>
      </c>
      <c r="G244" t="s">
        <v>2508</v>
      </c>
      <c r="I244" s="106"/>
    </row>
    <row r="245" spans="1:9" ht="15" customHeight="1">
      <c r="A245">
        <v>7405</v>
      </c>
      <c r="B245" t="str">
        <f t="shared" si="3"/>
        <v>7405 CENTAR ZA ODGOJ I OBRAZOVANJE JURAJ BONAČI</v>
      </c>
      <c r="C245" t="s">
        <v>2473</v>
      </c>
      <c r="D245" t="s">
        <v>2510</v>
      </c>
      <c r="E245" t="s">
        <v>1329</v>
      </c>
      <c r="F245" t="s">
        <v>2083</v>
      </c>
      <c r="G245" t="s">
        <v>1328</v>
      </c>
      <c r="I245" s="106"/>
    </row>
    <row r="246" spans="1:9" ht="15" customHeight="1">
      <c r="A246">
        <v>7413</v>
      </c>
      <c r="B246" t="str">
        <f t="shared" si="3"/>
        <v>7413 CENTAR ZA  REHABILITACIJU STANČIĆ</v>
      </c>
      <c r="C246" t="s">
        <v>2473</v>
      </c>
      <c r="D246" t="s">
        <v>2563</v>
      </c>
      <c r="E246" t="s">
        <v>1379</v>
      </c>
      <c r="F246" t="s">
        <v>2083</v>
      </c>
      <c r="G246" t="s">
        <v>2562</v>
      </c>
      <c r="I246" s="106"/>
    </row>
    <row r="247" spans="1:9" ht="15" customHeight="1">
      <c r="A247">
        <v>7421</v>
      </c>
      <c r="B247" t="str">
        <f t="shared" si="3"/>
        <v>7421 CENTAR ZA ODGOJ I OBRAZOVANJE ŠUBIĆEVAC</v>
      </c>
      <c r="C247" t="s">
        <v>2473</v>
      </c>
      <c r="D247" t="s">
        <v>2511</v>
      </c>
      <c r="E247" t="s">
        <v>1336</v>
      </c>
      <c r="F247" t="s">
        <v>2083</v>
      </c>
      <c r="G247" t="s">
        <v>1335</v>
      </c>
      <c r="I247" s="106"/>
    </row>
    <row r="248" spans="1:9" ht="15" customHeight="1">
      <c r="A248">
        <v>7430</v>
      </c>
      <c r="B248" t="str">
        <f t="shared" si="3"/>
        <v>7430 CENTAR ZA REHABILITACIJU PULA</v>
      </c>
      <c r="C248" t="s">
        <v>2473</v>
      </c>
      <c r="D248" t="s">
        <v>2513</v>
      </c>
      <c r="E248" t="s">
        <v>1374</v>
      </c>
      <c r="F248" t="s">
        <v>2083</v>
      </c>
      <c r="G248" t="s">
        <v>2512</v>
      </c>
      <c r="I248" s="106"/>
    </row>
    <row r="249" spans="1:9" ht="15" customHeight="1">
      <c r="A249">
        <v>7456</v>
      </c>
      <c r="B249" t="str">
        <f t="shared" si="3"/>
        <v>7456 CENTAR ZA ODGOJ I OBRAZOVANJE LUG</v>
      </c>
      <c r="C249" t="s">
        <v>2473</v>
      </c>
      <c r="D249" t="s">
        <v>2564</v>
      </c>
      <c r="E249" t="s">
        <v>1331</v>
      </c>
      <c r="F249" t="s">
        <v>2083</v>
      </c>
      <c r="G249" t="s">
        <v>1330</v>
      </c>
      <c r="I249" s="106"/>
    </row>
    <row r="250" spans="1:9" ht="15" customHeight="1">
      <c r="A250">
        <v>7464</v>
      </c>
      <c r="B250" t="str">
        <f t="shared" si="3"/>
        <v>7464 CENTAR ZA REHABILITACIJU ZAGREB</v>
      </c>
      <c r="C250" t="s">
        <v>2473</v>
      </c>
      <c r="D250" t="s">
        <v>2514</v>
      </c>
      <c r="E250" t="s">
        <v>1382</v>
      </c>
      <c r="F250" t="s">
        <v>2083</v>
      </c>
      <c r="G250" t="s">
        <v>1381</v>
      </c>
      <c r="I250" s="106"/>
    </row>
    <row r="251" spans="1:9" ht="15" customHeight="1">
      <c r="A251">
        <v>7472</v>
      </c>
      <c r="B251" t="str">
        <f t="shared" si="3"/>
        <v>7472 CENTAR ZA ODGOJ I OBRAZOVANJE DUBRAVA</v>
      </c>
      <c r="C251" t="s">
        <v>2473</v>
      </c>
      <c r="D251" t="s">
        <v>2516</v>
      </c>
      <c r="E251" t="s">
        <v>1327</v>
      </c>
      <c r="F251" t="s">
        <v>2083</v>
      </c>
      <c r="G251" t="s">
        <v>2515</v>
      </c>
      <c r="I251" s="106"/>
    </row>
    <row r="252" spans="1:9" ht="15" customHeight="1">
      <c r="A252">
        <v>7489</v>
      </c>
      <c r="B252" t="str">
        <f t="shared" si="3"/>
        <v>7489 CENTAR ZA ODGOJ I OBRAZOVANJE SLAVA RAŠKAJ ZAGREB</v>
      </c>
      <c r="C252" t="s">
        <v>2473</v>
      </c>
      <c r="D252" t="s">
        <v>2517</v>
      </c>
      <c r="E252" t="s">
        <v>1334</v>
      </c>
      <c r="F252" t="s">
        <v>2083</v>
      </c>
      <c r="G252" t="s">
        <v>1333</v>
      </c>
      <c r="I252" s="106"/>
    </row>
    <row r="253" spans="1:9" ht="15" customHeight="1">
      <c r="A253">
        <v>7497</v>
      </c>
      <c r="B253" t="str">
        <f t="shared" si="3"/>
        <v>7497 CENTAR ZA ODGOJ I OBRAZOVANJE VINKO BEK</v>
      </c>
      <c r="C253" t="s">
        <v>2473</v>
      </c>
      <c r="D253" t="s">
        <v>2518</v>
      </c>
      <c r="E253" t="s">
        <v>1341</v>
      </c>
      <c r="F253" t="s">
        <v>2083</v>
      </c>
      <c r="G253" t="s">
        <v>1340</v>
      </c>
      <c r="I253" s="106"/>
    </row>
    <row r="254" spans="1:9" ht="15" customHeight="1">
      <c r="A254">
        <v>7501</v>
      </c>
      <c r="B254" t="str">
        <f t="shared" si="3"/>
        <v>7501 CENTAR ZA ODGOJ I OBRAZOVANJE VELIKA GORICA</v>
      </c>
      <c r="C254" t="s">
        <v>2473</v>
      </c>
      <c r="D254" t="s">
        <v>2554</v>
      </c>
      <c r="E254" t="s">
        <v>1339</v>
      </c>
      <c r="F254" t="s">
        <v>2083</v>
      </c>
      <c r="G254" t="s">
        <v>2553</v>
      </c>
      <c r="I254" s="106"/>
    </row>
    <row r="255" spans="1:9" ht="15" customHeight="1">
      <c r="A255">
        <v>7528</v>
      </c>
      <c r="B255" t="str">
        <f t="shared" si="3"/>
        <v>7528 CENTAR ZA ODGOJ I OBRAZOVANJE TUŠKANAC</v>
      </c>
      <c r="C255" t="s">
        <v>2473</v>
      </c>
      <c r="D255" t="s">
        <v>2559</v>
      </c>
      <c r="E255" t="s">
        <v>1338</v>
      </c>
      <c r="F255" t="s">
        <v>2083</v>
      </c>
      <c r="G255" t="s">
        <v>1337</v>
      </c>
      <c r="I255" s="106"/>
    </row>
    <row r="256" spans="1:9" ht="15" customHeight="1">
      <c r="A256">
        <v>7536</v>
      </c>
      <c r="B256" t="str">
        <f t="shared" si="3"/>
        <v>7536 CENTAR ZA ODGOJ I OBRAZOVANJE ZAJEZDA</v>
      </c>
      <c r="C256" t="s">
        <v>2473</v>
      </c>
      <c r="D256" t="s">
        <v>2519</v>
      </c>
      <c r="E256" t="s">
        <v>1343</v>
      </c>
      <c r="F256" t="s">
        <v>2083</v>
      </c>
      <c r="G256" t="s">
        <v>1342</v>
      </c>
      <c r="I256" s="106"/>
    </row>
    <row r="257" spans="1:9" ht="15" customHeight="1">
      <c r="A257">
        <v>7544</v>
      </c>
      <c r="B257" t="str">
        <f t="shared" si="3"/>
        <v>7544 DOM ZA  ODRASLE OSOBE BJELOVAR</v>
      </c>
      <c r="C257" t="s">
        <v>2473</v>
      </c>
      <c r="D257" t="s">
        <v>2521</v>
      </c>
      <c r="E257" t="s">
        <v>1413</v>
      </c>
      <c r="F257" t="s">
        <v>2083</v>
      </c>
      <c r="G257" t="s">
        <v>2520</v>
      </c>
      <c r="I257" s="106"/>
    </row>
    <row r="258" spans="1:9" ht="15" customHeight="1">
      <c r="A258">
        <v>7569</v>
      </c>
      <c r="B258" t="str">
        <f t="shared" si="3"/>
        <v>7569 DOM ZA ODRASLE OSOBE BLATO</v>
      </c>
      <c r="C258" t="s">
        <v>2473</v>
      </c>
      <c r="D258" t="s">
        <v>2522</v>
      </c>
      <c r="E258" t="s">
        <v>1414</v>
      </c>
      <c r="F258" t="s">
        <v>2083</v>
      </c>
      <c r="G258" t="s">
        <v>3043</v>
      </c>
      <c r="I258" s="106"/>
    </row>
    <row r="259" spans="1:9" ht="15" customHeight="1">
      <c r="A259">
        <v>7624</v>
      </c>
      <c r="B259" t="str">
        <f t="shared" ref="B259:B322" si="4">A259&amp;" "&amp;G259</f>
        <v>7624 DOM ZA  ODRASLE OSOBE JALŽABET</v>
      </c>
      <c r="C259" t="s">
        <v>2473</v>
      </c>
      <c r="D259" t="s">
        <v>2524</v>
      </c>
      <c r="E259" t="s">
        <v>1415</v>
      </c>
      <c r="F259" t="s">
        <v>2083</v>
      </c>
      <c r="G259" t="s">
        <v>2523</v>
      </c>
      <c r="I259" s="106"/>
    </row>
    <row r="260" spans="1:9" ht="15" customHeight="1">
      <c r="A260">
        <v>7665</v>
      </c>
      <c r="B260" t="str">
        <f t="shared" si="4"/>
        <v>7665 DOM ZA ODRASLE OSOBE LOBOR-GRAD</v>
      </c>
      <c r="C260" t="s">
        <v>2473</v>
      </c>
      <c r="D260" t="s">
        <v>2525</v>
      </c>
      <c r="E260" t="s">
        <v>1388</v>
      </c>
      <c r="F260" t="s">
        <v>2083</v>
      </c>
      <c r="G260" t="s">
        <v>1387</v>
      </c>
      <c r="I260" s="106"/>
    </row>
    <row r="261" spans="1:9" ht="15" customHeight="1">
      <c r="A261">
        <v>7673</v>
      </c>
      <c r="B261" t="str">
        <f t="shared" si="4"/>
        <v>7673 DOM ZA ODRASLE OSOBE LJESKOVICA</v>
      </c>
      <c r="C261" t="s">
        <v>2473</v>
      </c>
      <c r="D261" t="s">
        <v>2543</v>
      </c>
      <c r="E261" t="s">
        <v>1406</v>
      </c>
      <c r="F261" t="s">
        <v>2083</v>
      </c>
      <c r="G261" t="s">
        <v>1405</v>
      </c>
      <c r="I261" s="106"/>
    </row>
    <row r="262" spans="1:9" ht="15" customHeight="1">
      <c r="A262">
        <v>7690</v>
      </c>
      <c r="B262" t="str">
        <f t="shared" si="4"/>
        <v>7690 DOM ZA PSIHIČKI BOLESNE ODRASLE OSOBE MOTOVUN</v>
      </c>
      <c r="C262" t="s">
        <v>2473</v>
      </c>
      <c r="D262" t="s">
        <v>2526</v>
      </c>
      <c r="E262" t="s">
        <v>1417</v>
      </c>
      <c r="F262" t="s">
        <v>2083</v>
      </c>
      <c r="G262" t="s">
        <v>1416</v>
      </c>
      <c r="I262" s="106"/>
    </row>
    <row r="263" spans="1:9" ht="15" customHeight="1">
      <c r="A263">
        <v>7704</v>
      </c>
      <c r="B263" t="str">
        <f t="shared" si="4"/>
        <v>7704 DOM ZA ODRASLE OSOBE NEDEŠĆINA</v>
      </c>
      <c r="C263" t="s">
        <v>2473</v>
      </c>
      <c r="D263" t="s">
        <v>2528</v>
      </c>
      <c r="E263" t="s">
        <v>1419</v>
      </c>
      <c r="F263" t="s">
        <v>2083</v>
      </c>
      <c r="G263" t="s">
        <v>2527</v>
      </c>
      <c r="I263" s="106"/>
    </row>
    <row r="264" spans="1:9" ht="15" customHeight="1">
      <c r="A264">
        <v>7729</v>
      </c>
      <c r="B264" t="str">
        <f t="shared" si="4"/>
        <v>7729 DOM ZA ODRASLE OSOBE NUŠTAR</v>
      </c>
      <c r="C264" t="s">
        <v>2473</v>
      </c>
      <c r="D264" t="s">
        <v>2546</v>
      </c>
      <c r="E264" t="s">
        <v>1408</v>
      </c>
      <c r="F264" t="s">
        <v>2083</v>
      </c>
      <c r="G264" t="s">
        <v>1407</v>
      </c>
      <c r="I264" s="106"/>
    </row>
    <row r="265" spans="1:9" ht="15" customHeight="1">
      <c r="A265">
        <v>7745</v>
      </c>
      <c r="B265" t="str">
        <f t="shared" si="4"/>
        <v>7745 DOM ZA ODRASLE OSOBE OREHOVICA</v>
      </c>
      <c r="C265" t="s">
        <v>2473</v>
      </c>
      <c r="D265" t="s">
        <v>2541</v>
      </c>
      <c r="E265" t="s">
        <v>1410</v>
      </c>
      <c r="F265" t="s">
        <v>2083</v>
      </c>
      <c r="G265" t="s">
        <v>1409</v>
      </c>
      <c r="I265" s="106"/>
    </row>
    <row r="266" spans="1:9" ht="15" customHeight="1">
      <c r="A266">
        <v>7761</v>
      </c>
      <c r="B266" t="str">
        <f t="shared" si="4"/>
        <v>7761 CENTAR ZA PRUŽANJE USLUGA U ZAJEDNICI OSIJEK - JA KAO I TI</v>
      </c>
      <c r="C266" t="s">
        <v>2473</v>
      </c>
      <c r="D266" t="s">
        <v>2540</v>
      </c>
      <c r="E266" t="s">
        <v>1355</v>
      </c>
      <c r="F266" t="s">
        <v>2083</v>
      </c>
      <c r="G266" t="s">
        <v>1354</v>
      </c>
      <c r="I266" s="106"/>
    </row>
    <row r="267" spans="1:9" ht="15" customHeight="1">
      <c r="A267">
        <v>7840</v>
      </c>
      <c r="B267" t="str">
        <f t="shared" si="4"/>
        <v>7840 DOM ZA ODRASLE OSOBE BOROVA</v>
      </c>
      <c r="C267" t="s">
        <v>2473</v>
      </c>
      <c r="D267" t="s">
        <v>2542</v>
      </c>
      <c r="E267" t="s">
        <v>1403</v>
      </c>
      <c r="F267" t="s">
        <v>2083</v>
      </c>
      <c r="G267" t="s">
        <v>1402</v>
      </c>
      <c r="I267" s="106"/>
    </row>
    <row r="268" spans="1:9" ht="15" customHeight="1">
      <c r="A268">
        <v>7866</v>
      </c>
      <c r="B268" t="str">
        <f t="shared" si="4"/>
        <v>7866 DOM ZA ODRASLE OSOBE TROGIR</v>
      </c>
      <c r="C268" t="s">
        <v>2473</v>
      </c>
      <c r="D268" t="s">
        <v>2529</v>
      </c>
      <c r="E268" t="s">
        <v>1420</v>
      </c>
      <c r="F268" t="s">
        <v>2083</v>
      </c>
      <c r="G268" t="s">
        <v>3044</v>
      </c>
      <c r="I268" s="106"/>
    </row>
    <row r="269" spans="1:9" ht="15" customHeight="1">
      <c r="A269">
        <v>7938</v>
      </c>
      <c r="B269" t="str">
        <f t="shared" si="4"/>
        <v>7938 DOM ZA ODRASLE OSOBE SVETI FRANE ZADAR</v>
      </c>
      <c r="C269" t="s">
        <v>2473</v>
      </c>
      <c r="D269" t="s">
        <v>2573</v>
      </c>
      <c r="E269" t="s">
        <v>1418</v>
      </c>
      <c r="F269" t="s">
        <v>2083</v>
      </c>
      <c r="G269" t="s">
        <v>2572</v>
      </c>
      <c r="I269" s="106"/>
    </row>
    <row r="270" spans="1:9" ht="15" customHeight="1">
      <c r="A270">
        <v>8051</v>
      </c>
      <c r="B270" t="str">
        <f t="shared" si="4"/>
        <v>8051 DOM ZA  ODRASLE OSOBE ZAGREB</v>
      </c>
      <c r="C270" t="s">
        <v>2473</v>
      </c>
      <c r="D270" t="s">
        <v>2530</v>
      </c>
      <c r="E270" t="s">
        <v>1422</v>
      </c>
      <c r="F270" t="s">
        <v>2083</v>
      </c>
      <c r="G270" t="s">
        <v>3045</v>
      </c>
      <c r="I270" s="106"/>
    </row>
    <row r="271" spans="1:9" ht="15" customHeight="1">
      <c r="A271">
        <v>20157</v>
      </c>
      <c r="B271" t="str">
        <f t="shared" si="4"/>
        <v>20157 MINISTARSTVO FINANCIJA</v>
      </c>
      <c r="C271" t="s">
        <v>2081</v>
      </c>
      <c r="D271" t="s">
        <v>2090</v>
      </c>
      <c r="E271" t="s">
        <v>1094</v>
      </c>
      <c r="F271" t="s">
        <v>2083</v>
      </c>
      <c r="G271" t="s">
        <v>1093</v>
      </c>
      <c r="I271" s="106"/>
    </row>
    <row r="272" spans="1:9" ht="15" customHeight="1">
      <c r="A272">
        <v>20165</v>
      </c>
      <c r="B272" t="str">
        <f t="shared" si="4"/>
        <v>20165 CARINSKA UPRAVA, SREDIŠNJI URED</v>
      </c>
      <c r="C272" t="s">
        <v>2157</v>
      </c>
      <c r="D272" t="s">
        <v>2090</v>
      </c>
      <c r="E272" t="s">
        <v>1094</v>
      </c>
      <c r="F272" t="s">
        <v>2083</v>
      </c>
      <c r="G272" t="s">
        <v>2156</v>
      </c>
      <c r="I272" s="106"/>
    </row>
    <row r="273" spans="1:9" ht="15" customHeight="1">
      <c r="A273">
        <v>20181</v>
      </c>
      <c r="B273" t="str">
        <f t="shared" si="4"/>
        <v>20181 POREZNA UPRAVA</v>
      </c>
      <c r="C273" t="s">
        <v>2157</v>
      </c>
      <c r="D273" t="s">
        <v>2090</v>
      </c>
      <c r="E273" t="s">
        <v>1094</v>
      </c>
      <c r="F273" t="s">
        <v>2083</v>
      </c>
      <c r="G273" t="s">
        <v>2158</v>
      </c>
      <c r="I273" s="106"/>
    </row>
    <row r="274" spans="1:9" ht="15" customHeight="1">
      <c r="A274">
        <v>20270</v>
      </c>
      <c r="B274" t="str">
        <f t="shared" si="4"/>
        <v>20270 OPĆINSKO DRŽAVNO ODVJETNIŠTVO U KARLOVCU</v>
      </c>
      <c r="C274" t="s">
        <v>2677</v>
      </c>
      <c r="D274" t="s">
        <v>2793</v>
      </c>
      <c r="E274" t="s">
        <v>1702</v>
      </c>
      <c r="F274" t="s">
        <v>2083</v>
      </c>
      <c r="G274" t="s">
        <v>1701</v>
      </c>
      <c r="I274" s="106"/>
    </row>
    <row r="275" spans="1:9" ht="15" customHeight="1">
      <c r="A275">
        <v>20454</v>
      </c>
      <c r="B275" t="str">
        <f t="shared" si="4"/>
        <v>20454 OPĆINSKI PREKRŠAJNI SUD U ZAGREBU</v>
      </c>
      <c r="C275" t="s">
        <v>2677</v>
      </c>
      <c r="D275" t="s">
        <v>2764</v>
      </c>
      <c r="E275" t="s">
        <v>1625</v>
      </c>
      <c r="F275" t="s">
        <v>2083</v>
      </c>
      <c r="G275" t="s">
        <v>1624</v>
      </c>
      <c r="I275" s="106"/>
    </row>
    <row r="276" spans="1:9" ht="15" customHeight="1">
      <c r="A276">
        <v>20622</v>
      </c>
      <c r="B276" t="str">
        <f t="shared" si="4"/>
        <v>20622 OPĆINSKI PREKRŠAJNI SUD U SPLITU</v>
      </c>
      <c r="C276" t="s">
        <v>2677</v>
      </c>
      <c r="D276" t="s">
        <v>2763</v>
      </c>
      <c r="E276" t="s">
        <v>1623</v>
      </c>
      <c r="F276" t="s">
        <v>2083</v>
      </c>
      <c r="G276" t="s">
        <v>1622</v>
      </c>
      <c r="I276" s="106"/>
    </row>
    <row r="277" spans="1:9" ht="15" customHeight="1">
      <c r="A277">
        <v>20639</v>
      </c>
      <c r="B277" t="str">
        <f t="shared" si="4"/>
        <v>20639 VISOKI UPRAVNI SUD REPUBLIKE HRVATSKE</v>
      </c>
      <c r="C277" t="s">
        <v>2677</v>
      </c>
      <c r="D277" t="s">
        <v>2712</v>
      </c>
      <c r="E277" t="s">
        <v>1522</v>
      </c>
      <c r="F277" t="s">
        <v>2083</v>
      </c>
      <c r="G277" t="s">
        <v>1521</v>
      </c>
      <c r="I277" s="106"/>
    </row>
    <row r="278" spans="1:9" ht="15" customHeight="1">
      <c r="A278">
        <v>20647</v>
      </c>
      <c r="B278" t="str">
        <f t="shared" si="4"/>
        <v>20647 ŽUPANIJSKO DRŽAVNO ODVJETNIŠTVO U BJELOVARU</v>
      </c>
      <c r="C278" t="s">
        <v>2677</v>
      </c>
      <c r="D278" t="s">
        <v>2751</v>
      </c>
      <c r="E278" t="s">
        <v>1589</v>
      </c>
      <c r="F278" t="s">
        <v>2083</v>
      </c>
      <c r="G278" t="s">
        <v>1588</v>
      </c>
      <c r="I278" s="106"/>
    </row>
    <row r="279" spans="1:9" ht="15" customHeight="1">
      <c r="A279">
        <v>20727</v>
      </c>
      <c r="B279" t="str">
        <f t="shared" si="4"/>
        <v>20727 KAZNIONICA U GLINI</v>
      </c>
      <c r="C279" t="s">
        <v>2677</v>
      </c>
      <c r="D279" t="s">
        <v>2682</v>
      </c>
      <c r="E279" t="s">
        <v>1477</v>
      </c>
      <c r="F279" t="s">
        <v>2083</v>
      </c>
      <c r="G279" t="s">
        <v>1476</v>
      </c>
      <c r="I279" s="106"/>
    </row>
    <row r="280" spans="1:9" ht="15" customHeight="1">
      <c r="A280">
        <v>20735</v>
      </c>
      <c r="B280" t="str">
        <f t="shared" si="4"/>
        <v>20735 TRGOVAČKI SUD U ZAGREBU</v>
      </c>
      <c r="C280" t="s">
        <v>2677</v>
      </c>
      <c r="D280" t="s">
        <v>2746</v>
      </c>
      <c r="E280" t="s">
        <v>1587</v>
      </c>
      <c r="F280" t="s">
        <v>2083</v>
      </c>
      <c r="G280" t="s">
        <v>1586</v>
      </c>
      <c r="I280" s="106"/>
    </row>
    <row r="281" spans="1:9" ht="15" customHeight="1">
      <c r="A281">
        <v>20743</v>
      </c>
      <c r="B281" t="str">
        <f t="shared" si="4"/>
        <v>20743 ŽUPANIJSKI SUD U BJELOVARU</v>
      </c>
      <c r="C281" t="s">
        <v>2677</v>
      </c>
      <c r="D281" t="s">
        <v>2727</v>
      </c>
      <c r="E281" t="s">
        <v>1541</v>
      </c>
      <c r="F281" t="s">
        <v>2083</v>
      </c>
      <c r="G281" t="s">
        <v>1540</v>
      </c>
      <c r="I281" s="106"/>
    </row>
    <row r="282" spans="1:9" ht="15" customHeight="1">
      <c r="A282">
        <v>20778</v>
      </c>
      <c r="B282" t="str">
        <f t="shared" si="4"/>
        <v>20778 ŽUPANIJSKI SUD U SLAVONSKOM BRODU</v>
      </c>
      <c r="C282" t="s">
        <v>2677</v>
      </c>
      <c r="D282" t="s">
        <v>2734</v>
      </c>
      <c r="E282" t="s">
        <v>1555</v>
      </c>
      <c r="F282" t="s">
        <v>2083</v>
      </c>
      <c r="G282" t="s">
        <v>1554</v>
      </c>
      <c r="I282" s="106"/>
    </row>
    <row r="283" spans="1:9" s="106" customFormat="1" ht="15" customHeight="1">
      <c r="A283">
        <v>20786</v>
      </c>
      <c r="B283" t="str">
        <f t="shared" si="4"/>
        <v>20786 ŽUPANIJSKI SUD U ŠIBENIKU</v>
      </c>
      <c r="C283" t="s">
        <v>2677</v>
      </c>
      <c r="D283" t="s">
        <v>2736</v>
      </c>
      <c r="E283" t="s">
        <v>1559</v>
      </c>
      <c r="F283" t="s">
        <v>2083</v>
      </c>
      <c r="G283" t="s">
        <v>1558</v>
      </c>
    </row>
    <row r="284" spans="1:9" s="106" customFormat="1" ht="15" customHeight="1">
      <c r="A284">
        <v>20809</v>
      </c>
      <c r="B284" t="str">
        <f t="shared" si="4"/>
        <v>20809 ŽUPANIJSKI SUD U VUKOVARU</v>
      </c>
      <c r="C284" t="s">
        <v>2677</v>
      </c>
      <c r="D284" t="s">
        <v>2723</v>
      </c>
      <c r="E284" t="s">
        <v>1565</v>
      </c>
      <c r="F284" t="s">
        <v>2083</v>
      </c>
      <c r="G284" t="s">
        <v>1564</v>
      </c>
    </row>
    <row r="285" spans="1:9" ht="14.4">
      <c r="A285">
        <v>20833</v>
      </c>
      <c r="B285" t="str">
        <f t="shared" si="4"/>
        <v>20833 AGENCIJA ZA ZAŠTITU TRŽIŠNOG NATJECANJA</v>
      </c>
      <c r="C285" t="s">
        <v>2081</v>
      </c>
      <c r="D285" t="s">
        <v>2088</v>
      </c>
      <c r="E285" t="s">
        <v>1070</v>
      </c>
      <c r="F285" t="s">
        <v>2083</v>
      </c>
      <c r="G285" t="s">
        <v>1069</v>
      </c>
      <c r="I285" s="106"/>
    </row>
    <row r="286" spans="1:9" ht="15" customHeight="1">
      <c r="A286">
        <v>20892</v>
      </c>
      <c r="B286" t="str">
        <f t="shared" si="4"/>
        <v>20892 OPĆINSKI SUD U KARLOVCU</v>
      </c>
      <c r="C286" t="s">
        <v>2677</v>
      </c>
      <c r="D286" t="s">
        <v>2772</v>
      </c>
      <c r="E286" t="s">
        <v>1643</v>
      </c>
      <c r="F286" t="s">
        <v>2083</v>
      </c>
      <c r="G286" t="s">
        <v>1642</v>
      </c>
      <c r="I286" s="106"/>
    </row>
    <row r="287" spans="1:9" ht="15" customHeight="1">
      <c r="A287">
        <v>21004</v>
      </c>
      <c r="B287" t="str">
        <f t="shared" si="4"/>
        <v>21004 OPĆINSKI SUD U SPLITU</v>
      </c>
      <c r="C287" t="s">
        <v>2677</v>
      </c>
      <c r="D287" t="s">
        <v>2781</v>
      </c>
      <c r="E287" t="s">
        <v>1675</v>
      </c>
      <c r="F287" t="s">
        <v>2083</v>
      </c>
      <c r="G287" t="s">
        <v>1674</v>
      </c>
      <c r="I287" s="106"/>
    </row>
    <row r="288" spans="1:9" ht="15" customHeight="1">
      <c r="A288">
        <v>21053</v>
      </c>
      <c r="B288" t="str">
        <f t="shared" si="4"/>
        <v>21053 VELEUČILIŠTE U KARLOVCU</v>
      </c>
      <c r="C288" t="s">
        <v>2293</v>
      </c>
      <c r="D288" t="s">
        <v>2337</v>
      </c>
      <c r="E288" t="s">
        <v>397</v>
      </c>
      <c r="F288" t="s">
        <v>2083</v>
      </c>
      <c r="G288" t="s">
        <v>394</v>
      </c>
      <c r="I288" s="106"/>
    </row>
    <row r="289" spans="1:9" ht="15" customHeight="1">
      <c r="A289">
        <v>21061</v>
      </c>
      <c r="B289" t="str">
        <f t="shared" si="4"/>
        <v>21061 INSTITUT ZA HRVATSKI JEZIK I JEZIKOSLOVLJE</v>
      </c>
      <c r="C289" t="s">
        <v>2293</v>
      </c>
      <c r="D289" t="s">
        <v>2437</v>
      </c>
      <c r="E289" t="s">
        <v>446</v>
      </c>
      <c r="F289" t="s">
        <v>2083</v>
      </c>
      <c r="G289" t="s">
        <v>444</v>
      </c>
      <c r="I289" s="106"/>
    </row>
    <row r="290" spans="1:9" ht="15" customHeight="1">
      <c r="A290">
        <v>21070</v>
      </c>
      <c r="B290" t="str">
        <f t="shared" si="4"/>
        <v>21070 STAROSLAVENSKI INSTITUT</v>
      </c>
      <c r="C290" t="s">
        <v>2293</v>
      </c>
      <c r="D290" t="s">
        <v>2446</v>
      </c>
      <c r="E290" t="s">
        <v>475</v>
      </c>
      <c r="F290" t="s">
        <v>2083</v>
      </c>
      <c r="G290" t="s">
        <v>473</v>
      </c>
      <c r="I290" s="106"/>
    </row>
    <row r="291" spans="1:9" ht="15" customHeight="1">
      <c r="A291">
        <v>21609</v>
      </c>
      <c r="B291" t="str">
        <f t="shared" si="4"/>
        <v>21609 DRŽAVNI HIDROMETEOROLOŠKI ZAVOD</v>
      </c>
      <c r="C291" t="s">
        <v>3032</v>
      </c>
      <c r="D291" t="s">
        <v>2289</v>
      </c>
      <c r="E291" t="s">
        <v>1293</v>
      </c>
      <c r="F291" t="s">
        <v>2083</v>
      </c>
      <c r="G291" t="s">
        <v>1292</v>
      </c>
      <c r="I291" s="106"/>
    </row>
    <row r="292" spans="1:9" ht="15" customHeight="1">
      <c r="A292">
        <v>21789</v>
      </c>
      <c r="B292" t="str">
        <f t="shared" si="4"/>
        <v>21789 CENTAR ZA REHABILITACIJU SAMARITANAC SPLIT</v>
      </c>
      <c r="C292" t="s">
        <v>2473</v>
      </c>
      <c r="D292" t="s">
        <v>2531</v>
      </c>
      <c r="E292" t="s">
        <v>1378</v>
      </c>
      <c r="F292" t="s">
        <v>2083</v>
      </c>
      <c r="G292" t="s">
        <v>1377</v>
      </c>
      <c r="I292" s="106"/>
    </row>
    <row r="293" spans="1:9" ht="15" customHeight="1">
      <c r="A293">
        <v>21797</v>
      </c>
      <c r="B293" t="str">
        <f t="shared" si="4"/>
        <v>21797 CENTAR ZA REHABILITACIJU JOSIPOVAC</v>
      </c>
      <c r="C293" t="s">
        <v>2473</v>
      </c>
      <c r="D293" t="s">
        <v>2532</v>
      </c>
      <c r="E293" t="s">
        <v>1367</v>
      </c>
      <c r="F293" t="s">
        <v>2083</v>
      </c>
      <c r="G293" t="s">
        <v>1366</v>
      </c>
      <c r="I293" s="106"/>
    </row>
    <row r="294" spans="1:9" ht="15" customHeight="1">
      <c r="A294">
        <v>21801</v>
      </c>
      <c r="B294" t="str">
        <f t="shared" si="4"/>
        <v>21801 CENTAR ZA REHABILITACIJU FRA ANTE SEKELEZ</v>
      </c>
      <c r="C294" t="s">
        <v>2473</v>
      </c>
      <c r="D294" t="s">
        <v>2533</v>
      </c>
      <c r="E294" t="s">
        <v>1365</v>
      </c>
      <c r="F294" t="s">
        <v>2083</v>
      </c>
      <c r="G294" t="s">
        <v>1364</v>
      </c>
      <c r="I294" s="106"/>
    </row>
    <row r="295" spans="1:9" ht="15" customHeight="1">
      <c r="A295">
        <v>21810</v>
      </c>
      <c r="B295" t="str">
        <f t="shared" si="4"/>
        <v>21810 CENTAR ZA REHABILITACIJU MIR</v>
      </c>
      <c r="C295" t="s">
        <v>2473</v>
      </c>
      <c r="D295" t="s">
        <v>2534</v>
      </c>
      <c r="E295" t="s">
        <v>1373</v>
      </c>
      <c r="F295" t="s">
        <v>2083</v>
      </c>
      <c r="G295" t="s">
        <v>1372</v>
      </c>
      <c r="I295" s="106"/>
    </row>
    <row r="296" spans="1:9" ht="15" customHeight="1">
      <c r="A296">
        <v>21828</v>
      </c>
      <c r="B296" t="str">
        <f t="shared" si="4"/>
        <v>21828 HRVATSKA AKADEMIJA ZNANOSTI I UMJETNOSTI</v>
      </c>
      <c r="C296" t="s">
        <v>2081</v>
      </c>
      <c r="D296" t="s">
        <v>2115</v>
      </c>
      <c r="E296" t="s">
        <v>1468</v>
      </c>
      <c r="F296" t="s">
        <v>2083</v>
      </c>
      <c r="G296" t="s">
        <v>1467</v>
      </c>
      <c r="I296" s="106"/>
    </row>
    <row r="297" spans="1:9" ht="15" customHeight="1">
      <c r="A297">
        <v>21836</v>
      </c>
      <c r="B297" t="str">
        <f t="shared" si="4"/>
        <v>21836 NACIONALNA I SVEUČILIŠNA KNJIŽNICA U ZAGREBU</v>
      </c>
      <c r="C297" t="s">
        <v>2293</v>
      </c>
      <c r="D297" t="s">
        <v>2463</v>
      </c>
      <c r="E297" t="s">
        <v>486</v>
      </c>
      <c r="F297" t="s">
        <v>2083</v>
      </c>
      <c r="G297" t="s">
        <v>484</v>
      </c>
      <c r="I297" s="106"/>
    </row>
    <row r="298" spans="1:9" ht="15" customHeight="1">
      <c r="A298">
        <v>21852</v>
      </c>
      <c r="B298" t="str">
        <f t="shared" si="4"/>
        <v>21852 HRVATSKA AKADEMSKA ISTRAŽIVAČKA MREŽA - CARNET</v>
      </c>
      <c r="C298" t="s">
        <v>2293</v>
      </c>
      <c r="D298" t="s">
        <v>2465</v>
      </c>
      <c r="E298" t="s">
        <v>488</v>
      </c>
      <c r="F298" t="s">
        <v>2083</v>
      </c>
      <c r="G298" t="s">
        <v>2464</v>
      </c>
      <c r="I298" s="106"/>
    </row>
    <row r="299" spans="1:9" ht="15" customHeight="1">
      <c r="A299">
        <v>21869</v>
      </c>
      <c r="B299" t="str">
        <f t="shared" si="4"/>
        <v>21869 LEKSIKOGRAFSKI ZAVOD MIROSLAV KRLEŽA</v>
      </c>
      <c r="C299" t="s">
        <v>2293</v>
      </c>
      <c r="D299" t="s">
        <v>2461</v>
      </c>
      <c r="E299" t="s">
        <v>491</v>
      </c>
      <c r="F299" t="s">
        <v>2083</v>
      </c>
      <c r="G299" t="s">
        <v>489</v>
      </c>
      <c r="I299" s="106"/>
    </row>
    <row r="300" spans="1:9" ht="15" customHeight="1">
      <c r="A300">
        <v>21949</v>
      </c>
      <c r="B300" t="str">
        <f t="shared" si="4"/>
        <v>21949 ŽUPANIJSKO DRŽAVNO ODVJETNIŠTVO U VUKOVARU</v>
      </c>
      <c r="C300" t="s">
        <v>2677</v>
      </c>
      <c r="D300" t="s">
        <v>2760</v>
      </c>
      <c r="E300" t="s">
        <v>1613</v>
      </c>
      <c r="F300" t="s">
        <v>2083</v>
      </c>
      <c r="G300" t="s">
        <v>1612</v>
      </c>
      <c r="I300" s="106"/>
    </row>
    <row r="301" spans="1:9" ht="15" customHeight="1">
      <c r="A301">
        <v>22058</v>
      </c>
      <c r="B301" t="str">
        <f t="shared" si="4"/>
        <v>22058 AGENCIJA ZA PRAVNI PROMET I POSREDOVANJE NEKRETNINAMA</v>
      </c>
      <c r="C301" t="s">
        <v>2250</v>
      </c>
      <c r="D301" t="s">
        <v>2251</v>
      </c>
      <c r="E301" t="s">
        <v>1268</v>
      </c>
      <c r="F301" t="s">
        <v>2083</v>
      </c>
      <c r="G301" t="s">
        <v>1267</v>
      </c>
      <c r="I301" s="106"/>
    </row>
    <row r="302" spans="1:9" ht="15" customHeight="1">
      <c r="A302">
        <v>22138</v>
      </c>
      <c r="B302" t="str">
        <f t="shared" si="4"/>
        <v>22138 JAVNA USTANOVA NACIONALNI PARK  KORNATI</v>
      </c>
      <c r="C302" t="s">
        <v>3032</v>
      </c>
      <c r="D302" t="s">
        <v>2264</v>
      </c>
      <c r="E302" t="s">
        <v>1273</v>
      </c>
      <c r="F302" t="s">
        <v>2083</v>
      </c>
      <c r="G302" t="s">
        <v>2263</v>
      </c>
      <c r="I302" s="106"/>
    </row>
    <row r="303" spans="1:9" ht="15" customHeight="1">
      <c r="A303">
        <v>22154</v>
      </c>
      <c r="B303" t="str">
        <f t="shared" si="4"/>
        <v>22154 J. U.  PARK PRIRODE KOPAČKI RIT</v>
      </c>
      <c r="C303" t="s">
        <v>3032</v>
      </c>
      <c r="D303" t="s">
        <v>2266</v>
      </c>
      <c r="E303" t="s">
        <v>1282</v>
      </c>
      <c r="F303" t="s">
        <v>2083</v>
      </c>
      <c r="G303" t="s">
        <v>2265</v>
      </c>
      <c r="I303" s="106"/>
    </row>
    <row r="304" spans="1:9" ht="15" customHeight="1">
      <c r="A304">
        <v>22162</v>
      </c>
      <c r="B304" t="str">
        <f t="shared" si="4"/>
        <v>22162 JAVNA USTANOVA NACIONALNI PARK BRIJUNI</v>
      </c>
      <c r="C304" t="s">
        <v>3032</v>
      </c>
      <c r="D304" t="s">
        <v>2282</v>
      </c>
      <c r="E304" t="s">
        <v>1272</v>
      </c>
      <c r="F304" t="s">
        <v>2083</v>
      </c>
      <c r="G304" t="s">
        <v>2281</v>
      </c>
      <c r="I304" s="106"/>
    </row>
    <row r="305" spans="1:9" ht="15" customHeight="1">
      <c r="A305">
        <v>22179</v>
      </c>
      <c r="B305" t="str">
        <f t="shared" si="4"/>
        <v>22179 Javna ustanova "Nacionalni park Mljet"</v>
      </c>
      <c r="C305" t="s">
        <v>3032</v>
      </c>
      <c r="D305" t="s">
        <v>2267</v>
      </c>
      <c r="E305" t="s">
        <v>1275</v>
      </c>
      <c r="F305" t="s">
        <v>2083</v>
      </c>
      <c r="G305" t="s">
        <v>3034</v>
      </c>
      <c r="I305" s="106"/>
    </row>
    <row r="306" spans="1:9" ht="15" customHeight="1">
      <c r="A306">
        <v>22187</v>
      </c>
      <c r="B306" t="str">
        <f t="shared" si="4"/>
        <v>22187 JAVNA USTANOVA NACIONALNI PARK RISNJAK</v>
      </c>
      <c r="C306" t="s">
        <v>3032</v>
      </c>
      <c r="D306" t="s">
        <v>2268</v>
      </c>
      <c r="E306" t="s">
        <v>1278</v>
      </c>
      <c r="F306" t="s">
        <v>2083</v>
      </c>
      <c r="G306" t="s">
        <v>3035</v>
      </c>
      <c r="I306" s="106"/>
    </row>
    <row r="307" spans="1:9" ht="15" customHeight="1">
      <c r="A307">
        <v>22195</v>
      </c>
      <c r="B307" t="str">
        <f t="shared" si="4"/>
        <v>22195 Park prirode TELAŠĆICA, javna ustanova</v>
      </c>
      <c r="C307" t="s">
        <v>3032</v>
      </c>
      <c r="D307" t="s">
        <v>2269</v>
      </c>
      <c r="E307" t="s">
        <v>1287</v>
      </c>
      <c r="F307" t="s">
        <v>2083</v>
      </c>
      <c r="G307" t="s">
        <v>3036</v>
      </c>
      <c r="I307" s="106"/>
    </row>
    <row r="308" spans="1:9" ht="15" customHeight="1">
      <c r="A308">
        <v>22200</v>
      </c>
      <c r="B308" t="str">
        <f t="shared" si="4"/>
        <v>22200 NACIONALNI PARK PAKLENICA</v>
      </c>
      <c r="C308" t="s">
        <v>3032</v>
      </c>
      <c r="D308" t="s">
        <v>2270</v>
      </c>
      <c r="E308" t="s">
        <v>1276</v>
      </c>
      <c r="F308" t="s">
        <v>2083</v>
      </c>
      <c r="G308" t="s">
        <v>3037</v>
      </c>
      <c r="I308" s="106"/>
    </row>
    <row r="309" spans="1:9" ht="15" customHeight="1">
      <c r="A309">
        <v>22218</v>
      </c>
      <c r="B309" t="str">
        <f t="shared" si="4"/>
        <v>22218 Javna ustanova Nacionalni park Plitvička jezera</v>
      </c>
      <c r="C309" t="s">
        <v>3032</v>
      </c>
      <c r="D309" t="s">
        <v>2272</v>
      </c>
      <c r="E309" t="s">
        <v>1277</v>
      </c>
      <c r="F309" t="s">
        <v>2083</v>
      </c>
      <c r="G309" t="s">
        <v>2271</v>
      </c>
      <c r="I309" s="106"/>
    </row>
    <row r="310" spans="1:9" ht="15" customHeight="1">
      <c r="A310">
        <v>22226</v>
      </c>
      <c r="B310" t="str">
        <f t="shared" si="4"/>
        <v>22226 JAVNA USTANOVA  PARK PRIRODE LONJSKO POLJE</v>
      </c>
      <c r="C310" t="s">
        <v>3032</v>
      </c>
      <c r="D310" t="s">
        <v>2274</v>
      </c>
      <c r="E310" t="s">
        <v>1284</v>
      </c>
      <c r="F310" t="s">
        <v>2083</v>
      </c>
      <c r="G310" t="s">
        <v>2273</v>
      </c>
      <c r="I310" s="106"/>
    </row>
    <row r="311" spans="1:9" ht="15" customHeight="1">
      <c r="A311">
        <v>22234</v>
      </c>
      <c r="B311" t="str">
        <f t="shared" si="4"/>
        <v>22234 J. U.  N. P.  KRKA</v>
      </c>
      <c r="C311" t="s">
        <v>3032</v>
      </c>
      <c r="D311" t="s">
        <v>2276</v>
      </c>
      <c r="E311" t="s">
        <v>1274</v>
      </c>
      <c r="F311" t="s">
        <v>2083</v>
      </c>
      <c r="G311" t="s">
        <v>2275</v>
      </c>
      <c r="I311" s="106"/>
    </row>
    <row r="312" spans="1:9" ht="15" customHeight="1">
      <c r="A312">
        <v>22242</v>
      </c>
      <c r="B312" t="str">
        <f t="shared" si="4"/>
        <v>22242 GALERIJA KLOVIĆEVI DVORI ZAGREB</v>
      </c>
      <c r="C312" t="s">
        <v>2175</v>
      </c>
      <c r="D312" t="s">
        <v>2207</v>
      </c>
      <c r="E312" t="s">
        <v>1171</v>
      </c>
      <c r="F312" t="s">
        <v>2083</v>
      </c>
      <c r="G312" t="s">
        <v>2206</v>
      </c>
      <c r="I312" s="106"/>
    </row>
    <row r="313" spans="1:9" ht="15" customHeight="1">
      <c r="A313">
        <v>22275</v>
      </c>
      <c r="B313" t="str">
        <f t="shared" si="4"/>
        <v>22275 URED ZA UDRUGE</v>
      </c>
      <c r="C313" t="s">
        <v>2140</v>
      </c>
      <c r="D313" t="s">
        <v>2142</v>
      </c>
      <c r="E313" t="s">
        <v>1075</v>
      </c>
      <c r="F313" t="s">
        <v>2083</v>
      </c>
      <c r="G313" t="s">
        <v>1074</v>
      </c>
      <c r="I313" s="106"/>
    </row>
    <row r="314" spans="1:9" ht="15" customHeight="1">
      <c r="A314">
        <v>22283</v>
      </c>
      <c r="B314" t="str">
        <f t="shared" si="4"/>
        <v>22283 DOM ZA ODRASLE OSOBE BIDRUŽICA</v>
      </c>
      <c r="C314" t="s">
        <v>2473</v>
      </c>
      <c r="D314" t="s">
        <v>2544</v>
      </c>
      <c r="E314" t="s">
        <v>1401</v>
      </c>
      <c r="F314" t="s">
        <v>2083</v>
      </c>
      <c r="G314" t="s">
        <v>1400</v>
      </c>
      <c r="I314" s="106"/>
    </row>
    <row r="315" spans="1:9" ht="15" customHeight="1">
      <c r="A315">
        <v>22322</v>
      </c>
      <c r="B315" t="str">
        <f t="shared" si="4"/>
        <v>22322 CENTAR ZA PRUŽANJE USLUGA U ZAJEDNICI ZEMUNIK</v>
      </c>
      <c r="C315" t="s">
        <v>2473</v>
      </c>
      <c r="D315" t="s">
        <v>2536</v>
      </c>
      <c r="E315" t="s">
        <v>1423</v>
      </c>
      <c r="F315" t="s">
        <v>2083</v>
      </c>
      <c r="G315" t="s">
        <v>2535</v>
      </c>
      <c r="I315" s="106"/>
    </row>
    <row r="316" spans="1:9" ht="14.4">
      <c r="A316">
        <v>22339</v>
      </c>
      <c r="B316" t="str">
        <f t="shared" si="4"/>
        <v>22339 HRVATSKI RESTAURATORSKI ZAVOD</v>
      </c>
      <c r="C316" t="s">
        <v>2175</v>
      </c>
      <c r="D316" t="s">
        <v>2231</v>
      </c>
      <c r="E316" t="s">
        <v>1205</v>
      </c>
      <c r="F316" t="s">
        <v>2083</v>
      </c>
      <c r="G316" t="s">
        <v>1204</v>
      </c>
      <c r="I316" s="106"/>
    </row>
    <row r="317" spans="1:9" ht="15" customHeight="1">
      <c r="A317">
        <v>22347</v>
      </c>
      <c r="B317" t="str">
        <f t="shared" si="4"/>
        <v>22347 Javna ustanova Zbirka umjetnina Ante i Wiltrude Topić Mimara-Muzej Mimara</v>
      </c>
      <c r="C317" t="s">
        <v>2175</v>
      </c>
      <c r="D317" t="s">
        <v>2221</v>
      </c>
      <c r="E317" t="s">
        <v>1182</v>
      </c>
      <c r="F317" t="s">
        <v>2083</v>
      </c>
      <c r="G317" t="s">
        <v>2220</v>
      </c>
      <c r="I317" s="106"/>
    </row>
    <row r="318" spans="1:9" ht="15" customHeight="1">
      <c r="A318">
        <v>22371</v>
      </c>
      <c r="B318" t="str">
        <f t="shared" si="4"/>
        <v>22371 VELEUČILIŠTE U KRIŽEVCIMA</v>
      </c>
      <c r="C318" t="s">
        <v>2293</v>
      </c>
      <c r="D318" t="s">
        <v>2378</v>
      </c>
      <c r="E318" t="s">
        <v>411</v>
      </c>
      <c r="F318" t="s">
        <v>2083</v>
      </c>
      <c r="G318" t="s">
        <v>2377</v>
      </c>
      <c r="I318" s="106"/>
    </row>
    <row r="319" spans="1:9" ht="15" customHeight="1">
      <c r="A319">
        <v>22427</v>
      </c>
      <c r="B319" t="str">
        <f t="shared" si="4"/>
        <v>22427 TEHNIČKO VELEUČILIŠTE U ZAGREBU</v>
      </c>
      <c r="C319" t="s">
        <v>2293</v>
      </c>
      <c r="D319" t="s">
        <v>2357</v>
      </c>
      <c r="E319" t="s">
        <v>382</v>
      </c>
      <c r="F319" t="s">
        <v>2083</v>
      </c>
      <c r="G319" t="s">
        <v>380</v>
      </c>
      <c r="I319" s="106"/>
    </row>
    <row r="320" spans="1:9" ht="15" customHeight="1">
      <c r="A320">
        <v>22435</v>
      </c>
      <c r="B320" t="str">
        <f t="shared" si="4"/>
        <v>22435 SVEUČILIŠTE U SPLITU, FILOZOFSKI FAKULTET</v>
      </c>
      <c r="C320" t="s">
        <v>2293</v>
      </c>
      <c r="D320" t="s">
        <v>2372</v>
      </c>
      <c r="E320" t="s">
        <v>280</v>
      </c>
      <c r="F320" t="s">
        <v>2083</v>
      </c>
      <c r="G320" t="s">
        <v>2922</v>
      </c>
      <c r="I320" s="106"/>
    </row>
    <row r="321" spans="1:9" ht="15" customHeight="1">
      <c r="A321">
        <v>22451</v>
      </c>
      <c r="B321" t="str">
        <f t="shared" si="4"/>
        <v>22451 SVEUČILIŠTE U SPLITU - MEDICINSKI FAKULTET</v>
      </c>
      <c r="C321" t="s">
        <v>2293</v>
      </c>
      <c r="D321" t="s">
        <v>2365</v>
      </c>
      <c r="E321" t="s">
        <v>291</v>
      </c>
      <c r="F321" t="s">
        <v>2083</v>
      </c>
      <c r="G321" t="s">
        <v>289</v>
      </c>
      <c r="I321" s="106"/>
    </row>
    <row r="322" spans="1:9" ht="15" customHeight="1">
      <c r="A322">
        <v>22460</v>
      </c>
      <c r="B322" t="str">
        <f t="shared" si="4"/>
        <v>22460 SVEUČILIŠTE U SPLITU - POMORSKI FAKULTET</v>
      </c>
      <c r="C322" t="s">
        <v>2293</v>
      </c>
      <c r="D322" t="s">
        <v>2423</v>
      </c>
      <c r="E322" t="s">
        <v>293</v>
      </c>
      <c r="F322" t="s">
        <v>2083</v>
      </c>
      <c r="G322" t="s">
        <v>292</v>
      </c>
      <c r="I322" s="106"/>
    </row>
    <row r="323" spans="1:9" ht="15" customHeight="1">
      <c r="A323">
        <v>22478</v>
      </c>
      <c r="B323" t="str">
        <f t="shared" ref="B323:B386" si="5">A323&amp;" "&amp;G323</f>
        <v xml:space="preserve">22478 Sveučilište u Splitu, Umjetnička akademija </v>
      </c>
      <c r="C323" t="s">
        <v>2293</v>
      </c>
      <c r="D323" t="s">
        <v>2382</v>
      </c>
      <c r="E323" t="s">
        <v>301</v>
      </c>
      <c r="F323" t="s">
        <v>2083</v>
      </c>
      <c r="G323" t="s">
        <v>2381</v>
      </c>
      <c r="I323" s="106"/>
    </row>
    <row r="324" spans="1:9" ht="15" customHeight="1">
      <c r="A324">
        <v>22486</v>
      </c>
      <c r="B324" t="str">
        <f t="shared" si="5"/>
        <v>22486 Sveučilište Josipa Jurja Strossmayera u Osijeku, Fakultet za odgojne i obrazovne znanosti</v>
      </c>
      <c r="C324" t="s">
        <v>2293</v>
      </c>
      <c r="D324" t="s">
        <v>2349</v>
      </c>
      <c r="E324" t="s">
        <v>216</v>
      </c>
      <c r="F324" t="s">
        <v>2083</v>
      </c>
      <c r="G324" t="s">
        <v>2348</v>
      </c>
      <c r="I324" s="106"/>
    </row>
    <row r="325" spans="1:9" ht="15" customHeight="1">
      <c r="A325">
        <v>22494</v>
      </c>
      <c r="B325" t="str">
        <f t="shared" si="5"/>
        <v>22494 VELEUČILIŠTE U RIJECI</v>
      </c>
      <c r="C325" t="s">
        <v>2293</v>
      </c>
      <c r="D325" t="s">
        <v>2386</v>
      </c>
      <c r="E325" t="s">
        <v>401</v>
      </c>
      <c r="F325" t="s">
        <v>2083</v>
      </c>
      <c r="G325" t="s">
        <v>399</v>
      </c>
      <c r="I325" s="106"/>
    </row>
    <row r="326" spans="1:9" ht="15" customHeight="1">
      <c r="A326">
        <v>22525</v>
      </c>
      <c r="B326" t="str">
        <f t="shared" si="5"/>
        <v>22525 HRVATSKI GEOLOŠKI INSTITUT</v>
      </c>
      <c r="C326" t="s">
        <v>2293</v>
      </c>
      <c r="D326" t="s">
        <v>2450</v>
      </c>
      <c r="E326" t="s">
        <v>443</v>
      </c>
      <c r="F326" t="s">
        <v>2083</v>
      </c>
      <c r="G326" t="s">
        <v>2449</v>
      </c>
      <c r="I326" s="106"/>
    </row>
    <row r="327" spans="1:9" ht="15" customHeight="1">
      <c r="A327">
        <v>22568</v>
      </c>
      <c r="B327" t="str">
        <f t="shared" si="5"/>
        <v>22568 SVEUČILIŠTE U RIJECI, POMORSKI FAKULTET</v>
      </c>
      <c r="C327" t="s">
        <v>2293</v>
      </c>
      <c r="D327" t="s">
        <v>2414</v>
      </c>
      <c r="E327" t="s">
        <v>257</v>
      </c>
      <c r="F327" t="s">
        <v>2083</v>
      </c>
      <c r="G327" t="s">
        <v>1307</v>
      </c>
      <c r="I327" s="106"/>
    </row>
    <row r="328" spans="1:9" ht="15" customHeight="1">
      <c r="A328">
        <v>22621</v>
      </c>
      <c r="B328" t="str">
        <f t="shared" si="5"/>
        <v>22621 INSTITUT ZA RAZVOJ I MEĐUNARODNE ODNOSE</v>
      </c>
      <c r="C328" t="s">
        <v>2293</v>
      </c>
      <c r="D328" t="s">
        <v>2451</v>
      </c>
      <c r="E328" t="s">
        <v>457</v>
      </c>
      <c r="F328" t="s">
        <v>2083</v>
      </c>
      <c r="G328" t="s">
        <v>456</v>
      </c>
      <c r="I328" s="106"/>
    </row>
    <row r="329" spans="1:9" ht="15" customHeight="1">
      <c r="A329">
        <v>22824</v>
      </c>
      <c r="B329" t="str">
        <f t="shared" si="5"/>
        <v>22824 VELEUČILIŠTE U ŠIBENIKU</v>
      </c>
      <c r="C329" t="s">
        <v>2293</v>
      </c>
      <c r="D329" t="s">
        <v>2399</v>
      </c>
      <c r="E329" t="s">
        <v>405</v>
      </c>
      <c r="F329" t="s">
        <v>2083</v>
      </c>
      <c r="G329" t="s">
        <v>402</v>
      </c>
      <c r="I329" s="106"/>
    </row>
    <row r="330" spans="1:9" ht="15" customHeight="1">
      <c r="A330">
        <v>22832</v>
      </c>
      <c r="B330" t="str">
        <f t="shared" si="5"/>
        <v>22832 ZDRAVSTVENO VELEUČILIŠTE</v>
      </c>
      <c r="C330" t="s">
        <v>2293</v>
      </c>
      <c r="D330" t="s">
        <v>2368</v>
      </c>
      <c r="E330" t="s">
        <v>414</v>
      </c>
      <c r="F330" t="s">
        <v>2083</v>
      </c>
      <c r="G330" t="s">
        <v>412</v>
      </c>
      <c r="I330" s="106"/>
    </row>
    <row r="331" spans="1:9" ht="15" customHeight="1">
      <c r="A331">
        <v>22849</v>
      </c>
      <c r="B331" t="str">
        <f t="shared" si="5"/>
        <v>22849 SVEUČILIŠTE J.J. STROSSMAYERA U OSIJEKU - MEDICINSKI FAKULTET</v>
      </c>
      <c r="C331" t="s">
        <v>2293</v>
      </c>
      <c r="D331" t="s">
        <v>2397</v>
      </c>
      <c r="E331" t="s">
        <v>209</v>
      </c>
      <c r="F331" t="s">
        <v>2083</v>
      </c>
      <c r="G331" t="s">
        <v>2396</v>
      </c>
      <c r="I331" s="106"/>
    </row>
    <row r="332" spans="1:9" ht="15" customHeight="1">
      <c r="A332">
        <v>22857</v>
      </c>
      <c r="B332" t="str">
        <f t="shared" si="5"/>
        <v>22857 SVEUČILIŠTE U RIJECI - FILOZOFSKI FAKULTET</v>
      </c>
      <c r="C332" t="s">
        <v>2293</v>
      </c>
      <c r="D332" t="s">
        <v>2400</v>
      </c>
      <c r="E332" t="s">
        <v>250</v>
      </c>
      <c r="F332" t="s">
        <v>2083</v>
      </c>
      <c r="G332" t="s">
        <v>248</v>
      </c>
      <c r="I332" s="106"/>
    </row>
    <row r="333" spans="1:9" ht="15" customHeight="1">
      <c r="A333">
        <v>23243</v>
      </c>
      <c r="B333" t="str">
        <f t="shared" si="5"/>
        <v>23243 J. U. PARK PRIRODE BIOKOVO</v>
      </c>
      <c r="C333" t="s">
        <v>3032</v>
      </c>
      <c r="D333" t="s">
        <v>2286</v>
      </c>
      <c r="E333" t="s">
        <v>1281</v>
      </c>
      <c r="F333" t="s">
        <v>2083</v>
      </c>
      <c r="G333" t="s">
        <v>1280</v>
      </c>
      <c r="I333" s="106"/>
    </row>
    <row r="334" spans="1:9" ht="15" customHeight="1">
      <c r="A334">
        <v>23286</v>
      </c>
      <c r="B334" t="str">
        <f t="shared" si="5"/>
        <v>23286 INSTITUT ZA JAVNE FINANCIJE</v>
      </c>
      <c r="C334" t="s">
        <v>2293</v>
      </c>
      <c r="D334" t="s">
        <v>2436</v>
      </c>
      <c r="E334" t="s">
        <v>452</v>
      </c>
      <c r="F334" t="s">
        <v>2083</v>
      </c>
      <c r="G334" t="s">
        <v>450</v>
      </c>
      <c r="I334" s="106"/>
    </row>
    <row r="335" spans="1:9" ht="15" customHeight="1">
      <c r="A335">
        <v>23368</v>
      </c>
      <c r="B335" t="str">
        <f t="shared" si="5"/>
        <v>23368 SVEUČILIŠTE U SPLITU , KATOLIČKI BOGOSLOVNI FAKULTET</v>
      </c>
      <c r="C335" t="s">
        <v>2293</v>
      </c>
      <c r="D335" t="s">
        <v>2303</v>
      </c>
      <c r="E335" t="s">
        <v>2304</v>
      </c>
      <c r="F335" t="s">
        <v>2083</v>
      </c>
      <c r="G335" t="s">
        <v>2302</v>
      </c>
      <c r="I335" s="106"/>
    </row>
    <row r="336" spans="1:9" ht="15" customHeight="1">
      <c r="A336">
        <v>23405</v>
      </c>
      <c r="B336" t="str">
        <f t="shared" si="5"/>
        <v>23405 TRGOVAČKI SUD U ZADRU</v>
      </c>
      <c r="C336" t="s">
        <v>2677</v>
      </c>
      <c r="D336" t="s">
        <v>2739</v>
      </c>
      <c r="E336" t="s">
        <v>1585</v>
      </c>
      <c r="F336" t="s">
        <v>2083</v>
      </c>
      <c r="G336" t="s">
        <v>1584</v>
      </c>
      <c r="I336" s="106"/>
    </row>
    <row r="337" spans="1:9" ht="15" customHeight="1">
      <c r="A337">
        <v>23421</v>
      </c>
      <c r="B337" t="str">
        <f t="shared" si="5"/>
        <v>23421 ŽUPANIJSKI SUD U VELIKOJ GORICI</v>
      </c>
      <c r="C337" t="s">
        <v>2677</v>
      </c>
      <c r="D337" t="s">
        <v>2738</v>
      </c>
      <c r="E337" t="s">
        <v>1563</v>
      </c>
      <c r="F337" t="s">
        <v>2083</v>
      </c>
      <c r="G337" t="s">
        <v>1562</v>
      </c>
      <c r="I337" s="106"/>
    </row>
    <row r="338" spans="1:9" ht="15" customHeight="1">
      <c r="A338">
        <v>23456</v>
      </c>
      <c r="B338" t="str">
        <f t="shared" si="5"/>
        <v>23456 ŽUPANIJSKO DRŽAVNO ODVJETNIŠTVO U SLAVONSKOM BRODU</v>
      </c>
      <c r="C338" t="s">
        <v>2677</v>
      </c>
      <c r="D338" t="s">
        <v>2748</v>
      </c>
      <c r="E338" t="s">
        <v>1603</v>
      </c>
      <c r="F338" t="s">
        <v>2083</v>
      </c>
      <c r="G338" t="s">
        <v>1602</v>
      </c>
      <c r="I338" s="106"/>
    </row>
    <row r="339" spans="1:9" ht="15" customHeight="1">
      <c r="A339">
        <v>23497</v>
      </c>
      <c r="B339" t="str">
        <f t="shared" si="5"/>
        <v>23497 JAVNA USTANOVA  PARK PRIRODE MEDVEDNICA</v>
      </c>
      <c r="C339" t="s">
        <v>3032</v>
      </c>
      <c r="D339" t="s">
        <v>2262</v>
      </c>
      <c r="E339" t="s">
        <v>1285</v>
      </c>
      <c r="F339" t="s">
        <v>2083</v>
      </c>
      <c r="G339" t="s">
        <v>3033</v>
      </c>
      <c r="I339" s="106"/>
    </row>
    <row r="340" spans="1:9" ht="15" customHeight="1">
      <c r="A340">
        <v>23569</v>
      </c>
      <c r="B340" t="str">
        <f t="shared" si="5"/>
        <v>23569 DOM ZA ODRASLE OSOBE TURNIĆ</v>
      </c>
      <c r="C340" t="s">
        <v>2473</v>
      </c>
      <c r="D340" t="s">
        <v>2545</v>
      </c>
      <c r="E340" t="s">
        <v>1412</v>
      </c>
      <c r="F340" t="s">
        <v>2083</v>
      </c>
      <c r="G340" t="s">
        <v>1411</v>
      </c>
      <c r="I340" s="106"/>
    </row>
    <row r="341" spans="1:9" ht="15" customHeight="1">
      <c r="A341">
        <v>23577</v>
      </c>
      <c r="B341" t="str">
        <f t="shared" si="5"/>
        <v>23577 DRŽAVNI ARHIV U GOSPIĆU</v>
      </c>
      <c r="C341" t="s">
        <v>2175</v>
      </c>
      <c r="D341" t="s">
        <v>2184</v>
      </c>
      <c r="E341" t="s">
        <v>1130</v>
      </c>
      <c r="F341" t="s">
        <v>2083</v>
      </c>
      <c r="G341" t="s">
        <v>1129</v>
      </c>
      <c r="I341" s="106"/>
    </row>
    <row r="342" spans="1:9" ht="15" customHeight="1">
      <c r="A342">
        <v>23585</v>
      </c>
      <c r="B342" t="str">
        <f t="shared" si="5"/>
        <v>23585 HRVATSKA KNJIŽNICA ZA SLIJEPE</v>
      </c>
      <c r="C342" t="s">
        <v>2175</v>
      </c>
      <c r="D342" t="s">
        <v>2227</v>
      </c>
      <c r="E342" t="s">
        <v>1201</v>
      </c>
      <c r="F342" t="s">
        <v>2083</v>
      </c>
      <c r="G342" t="s">
        <v>1200</v>
      </c>
      <c r="I342" s="106"/>
    </row>
    <row r="343" spans="1:9" ht="15" customHeight="1">
      <c r="A343">
        <v>23593</v>
      </c>
      <c r="B343" t="str">
        <f t="shared" si="5"/>
        <v>23593 J. U. SPOMEN PODRUČJE JASENOVAC</v>
      </c>
      <c r="C343" t="s">
        <v>2175</v>
      </c>
      <c r="D343" t="s">
        <v>2201</v>
      </c>
      <c r="E343" t="s">
        <v>1181</v>
      </c>
      <c r="F343" t="s">
        <v>2083</v>
      </c>
      <c r="G343" t="s">
        <v>1180</v>
      </c>
      <c r="I343" s="106"/>
    </row>
    <row r="344" spans="1:9" ht="15" customHeight="1">
      <c r="A344">
        <v>23616</v>
      </c>
      <c r="B344" t="str">
        <f t="shared" si="5"/>
        <v>23616 IMUNOLOŠKI ZAVOD</v>
      </c>
      <c r="C344" t="s">
        <v>2594</v>
      </c>
      <c r="D344" t="s">
        <v>1465</v>
      </c>
      <c r="E344" t="s">
        <v>1466</v>
      </c>
      <c r="F344" t="s">
        <v>2083</v>
      </c>
      <c r="G344" t="s">
        <v>1464</v>
      </c>
      <c r="I344" s="106"/>
    </row>
    <row r="345" spans="1:9" ht="15" customHeight="1">
      <c r="A345">
        <v>23649</v>
      </c>
      <c r="B345" t="str">
        <f t="shared" si="5"/>
        <v>23649 DRŽAVNO ODVJETNIŠTVO URED ZA SUZBIJANJE KORUPCIJE I ORGANIZIRANOG KRIMINALITETA</v>
      </c>
      <c r="C345" t="s">
        <v>2677</v>
      </c>
      <c r="D345" t="s">
        <v>2812</v>
      </c>
      <c r="E345" t="s">
        <v>1748</v>
      </c>
      <c r="F345" t="s">
        <v>2083</v>
      </c>
      <c r="G345" t="s">
        <v>2811</v>
      </c>
      <c r="I345" s="106"/>
    </row>
    <row r="346" spans="1:9" ht="15" customHeight="1">
      <c r="A346">
        <v>23657</v>
      </c>
      <c r="B346" t="str">
        <f t="shared" si="5"/>
        <v xml:space="preserve">23657 DOM ZA ODRASLE OSOBE VILA MARIA </v>
      </c>
      <c r="C346" t="s">
        <v>2473</v>
      </c>
      <c r="D346" t="s">
        <v>2538</v>
      </c>
      <c r="E346" t="s">
        <v>1421</v>
      </c>
      <c r="F346" t="s">
        <v>2083</v>
      </c>
      <c r="G346" t="s">
        <v>2537</v>
      </c>
      <c r="I346" s="106"/>
    </row>
    <row r="347" spans="1:9" ht="15" customHeight="1">
      <c r="A347">
        <v>23665</v>
      </c>
      <c r="B347" t="str">
        <f t="shared" si="5"/>
        <v>23665 SVEUČILIŠTE U ZAGREBU  SVEUČILIŠNI RAČUNSKI CENTAR</v>
      </c>
      <c r="C347" t="s">
        <v>2293</v>
      </c>
      <c r="D347" t="s">
        <v>2460</v>
      </c>
      <c r="E347" t="s">
        <v>492</v>
      </c>
      <c r="F347" t="s">
        <v>2083</v>
      </c>
      <c r="G347" t="s">
        <v>2459</v>
      </c>
      <c r="I347" s="106"/>
    </row>
    <row r="348" spans="1:9" ht="14.4">
      <c r="A348">
        <v>23673</v>
      </c>
      <c r="B348" t="str">
        <f t="shared" si="5"/>
        <v>23673 URED ZA PROTOKOL</v>
      </c>
      <c r="C348" t="s">
        <v>2140</v>
      </c>
      <c r="D348" t="s">
        <v>2149</v>
      </c>
      <c r="E348" t="s">
        <v>1083</v>
      </c>
      <c r="F348" t="s">
        <v>2083</v>
      </c>
      <c r="G348" t="s">
        <v>1082</v>
      </c>
      <c r="I348" s="106"/>
    </row>
    <row r="349" spans="1:9" ht="15" customHeight="1">
      <c r="A349">
        <v>23690</v>
      </c>
      <c r="B349" t="str">
        <f t="shared" si="5"/>
        <v>23690 DIREKCIJA ZA KORIŠTENJE SLUŽBENIH ZRAKOPLOVA</v>
      </c>
      <c r="C349" t="s">
        <v>2140</v>
      </c>
      <c r="D349" t="s">
        <v>2152</v>
      </c>
      <c r="E349" t="s">
        <v>1086</v>
      </c>
      <c r="F349" t="s">
        <v>2083</v>
      </c>
      <c r="G349" t="s">
        <v>1085</v>
      </c>
      <c r="I349" s="106"/>
    </row>
    <row r="350" spans="1:9" ht="15" customHeight="1">
      <c r="A350">
        <v>23745</v>
      </c>
      <c r="B350" t="str">
        <f t="shared" si="5"/>
        <v>23745 URED  VLADE RH ZA UNUTARNJU REVIZIJU</v>
      </c>
      <c r="C350" t="s">
        <v>2140</v>
      </c>
      <c r="D350" t="s">
        <v>2151</v>
      </c>
      <c r="E350" t="s">
        <v>1084</v>
      </c>
      <c r="F350" t="s">
        <v>2083</v>
      </c>
      <c r="G350" t="s">
        <v>2150</v>
      </c>
      <c r="I350" s="106"/>
    </row>
    <row r="351" spans="1:9" ht="15" customHeight="1">
      <c r="A351">
        <v>23753</v>
      </c>
      <c r="B351" t="str">
        <f t="shared" si="5"/>
        <v>23753 URED PREDSJEDNIKA VLADE RH</v>
      </c>
      <c r="C351" t="s">
        <v>2140</v>
      </c>
      <c r="D351" t="s">
        <v>2141</v>
      </c>
      <c r="E351" t="s">
        <v>1073</v>
      </c>
      <c r="F351" t="s">
        <v>2083</v>
      </c>
      <c r="G351" t="s">
        <v>2139</v>
      </c>
      <c r="I351" s="106"/>
    </row>
    <row r="352" spans="1:9" ht="15" customHeight="1">
      <c r="A352">
        <v>23807</v>
      </c>
      <c r="B352" t="str">
        <f t="shared" si="5"/>
        <v>23807 ŽUPANIJSKO DRŽAVNO ODVJETNIŠTVO U VELIKOJ GORICI</v>
      </c>
      <c r="C352" t="s">
        <v>2677</v>
      </c>
      <c r="D352" t="s">
        <v>2761</v>
      </c>
      <c r="E352" t="s">
        <v>1611</v>
      </c>
      <c r="F352" t="s">
        <v>2083</v>
      </c>
      <c r="G352" t="s">
        <v>1610</v>
      </c>
      <c r="I352" s="106"/>
    </row>
    <row r="353" spans="1:9" ht="15" customHeight="1">
      <c r="A353">
        <v>23815</v>
      </c>
      <c r="B353" t="str">
        <f t="shared" si="5"/>
        <v>23815 SVEUČILIŠTE U ZADRU</v>
      </c>
      <c r="C353" t="s">
        <v>2293</v>
      </c>
      <c r="D353" t="s">
        <v>2413</v>
      </c>
      <c r="E353" t="s">
        <v>236</v>
      </c>
      <c r="F353" t="s">
        <v>2083</v>
      </c>
      <c r="G353" t="s">
        <v>234</v>
      </c>
      <c r="I353" s="106"/>
    </row>
    <row r="354" spans="1:9" ht="15" customHeight="1">
      <c r="A354">
        <v>23962</v>
      </c>
      <c r="B354" t="str">
        <f t="shared" si="5"/>
        <v>23962 AGENCIJA ZA ODGOJ I OBRAZOVANJE</v>
      </c>
      <c r="C354" t="s">
        <v>2293</v>
      </c>
      <c r="D354" t="s">
        <v>2455</v>
      </c>
      <c r="E354" t="s">
        <v>494</v>
      </c>
      <c r="F354" t="s">
        <v>2083</v>
      </c>
      <c r="G354" t="s">
        <v>493</v>
      </c>
      <c r="I354" s="106"/>
    </row>
    <row r="355" spans="1:9" ht="15" customHeight="1">
      <c r="A355">
        <v>23979</v>
      </c>
      <c r="B355" t="str">
        <f t="shared" si="5"/>
        <v>23979 STRUČNA SLUŽBA SAVJETA ZA NACIONALNE MANJINE</v>
      </c>
      <c r="C355" t="s">
        <v>2140</v>
      </c>
      <c r="D355" t="s">
        <v>2145</v>
      </c>
      <c r="E355" t="s">
        <v>1078</v>
      </c>
      <c r="F355" t="s">
        <v>2083</v>
      </c>
      <c r="G355" t="s">
        <v>1077</v>
      </c>
      <c r="I355" s="106"/>
    </row>
    <row r="356" spans="1:9" ht="15" customHeight="1">
      <c r="A356">
        <v>24027</v>
      </c>
      <c r="B356" t="str">
        <f t="shared" si="5"/>
        <v>24027 PRAVOBRANITELJ ZA DJECU</v>
      </c>
      <c r="C356" t="s">
        <v>2081</v>
      </c>
      <c r="D356" t="s">
        <v>2118</v>
      </c>
      <c r="E356" t="s">
        <v>1753</v>
      </c>
      <c r="F356" t="s">
        <v>2083</v>
      </c>
      <c r="G356" t="s">
        <v>1752</v>
      </c>
      <c r="I356" s="106"/>
    </row>
    <row r="357" spans="1:9" ht="15" customHeight="1">
      <c r="A357">
        <v>24051</v>
      </c>
      <c r="B357" t="str">
        <f t="shared" si="5"/>
        <v>24051 URED ZA RAVNOPRAVNOST SPOLOVA</v>
      </c>
      <c r="C357" t="s">
        <v>2140</v>
      </c>
      <c r="D357" t="s">
        <v>2155</v>
      </c>
      <c r="E357" t="s">
        <v>1092</v>
      </c>
      <c r="F357" t="s">
        <v>2083</v>
      </c>
      <c r="G357" t="s">
        <v>1091</v>
      </c>
      <c r="I357" s="106"/>
    </row>
    <row r="358" spans="1:9" ht="15" customHeight="1">
      <c r="A358">
        <v>24060</v>
      </c>
      <c r="B358" t="str">
        <f t="shared" si="5"/>
        <v>24060 PRAVOBRANITELJ/ICA ZA RAVNOPRAVNOST SPOLOVA</v>
      </c>
      <c r="C358" t="s">
        <v>2081</v>
      </c>
      <c r="D358" t="s">
        <v>2119</v>
      </c>
      <c r="E358" t="s">
        <v>1755</v>
      </c>
      <c r="F358" t="s">
        <v>2083</v>
      </c>
      <c r="G358" t="s">
        <v>1754</v>
      </c>
      <c r="I358" s="106"/>
    </row>
    <row r="359" spans="1:9" ht="15" customHeight="1">
      <c r="A359">
        <v>24086</v>
      </c>
      <c r="B359" t="str">
        <f t="shared" si="5"/>
        <v>24086 CENTAR ZA IZOBRAZBU</v>
      </c>
      <c r="C359" t="s">
        <v>2677</v>
      </c>
      <c r="D359" t="s">
        <v>2707</v>
      </c>
      <c r="E359" t="s">
        <v>1475</v>
      </c>
      <c r="F359" t="s">
        <v>2083</v>
      </c>
      <c r="G359" t="s">
        <v>2706</v>
      </c>
      <c r="I359" s="106"/>
    </row>
    <row r="360" spans="1:9" ht="15" customHeight="1">
      <c r="A360">
        <v>24094</v>
      </c>
      <c r="B360" t="str">
        <f t="shared" si="5"/>
        <v>24094 DRŽAVNA KOMISIJA ZA KONTROLU POSTUPAKA JAVNE NABAVE</v>
      </c>
      <c r="C360" t="s">
        <v>2081</v>
      </c>
      <c r="D360" t="s">
        <v>2124</v>
      </c>
      <c r="E360" t="s">
        <v>1762</v>
      </c>
      <c r="F360" t="s">
        <v>2083</v>
      </c>
      <c r="G360" t="s">
        <v>1761</v>
      </c>
      <c r="I360" s="106"/>
    </row>
    <row r="361" spans="1:9" ht="15" customHeight="1">
      <c r="A361">
        <v>24141</v>
      </c>
      <c r="B361" t="str">
        <f t="shared" si="5"/>
        <v>24141 SVEUČILIŠTE U DUBROVNIKU</v>
      </c>
      <c r="C361" t="s">
        <v>2293</v>
      </c>
      <c r="D361" t="s">
        <v>2307</v>
      </c>
      <c r="E361" t="s">
        <v>233</v>
      </c>
      <c r="F361" t="s">
        <v>2083</v>
      </c>
      <c r="G361" t="s">
        <v>230</v>
      </c>
      <c r="I361" s="106"/>
    </row>
    <row r="362" spans="1:9" ht="15" customHeight="1">
      <c r="A362">
        <v>24168</v>
      </c>
      <c r="B362" t="str">
        <f t="shared" si="5"/>
        <v>24168 SREDIŠNJI REGISTAR OSIGURANIKA</v>
      </c>
      <c r="C362" t="s">
        <v>2473</v>
      </c>
      <c r="D362" t="s">
        <v>2475</v>
      </c>
      <c r="E362" t="s">
        <v>1314</v>
      </c>
      <c r="F362" t="s">
        <v>2083</v>
      </c>
      <c r="G362" t="s">
        <v>1313</v>
      </c>
      <c r="I362" s="106"/>
    </row>
    <row r="363" spans="1:9" ht="15" customHeight="1">
      <c r="A363">
        <v>25860</v>
      </c>
      <c r="B363" t="str">
        <f t="shared" si="5"/>
        <v>25860 AGENCIJA ZA ZAŠTITU OSOBNIH PODATAKA</v>
      </c>
      <c r="C363" t="s">
        <v>2081</v>
      </c>
      <c r="D363" t="s">
        <v>2126</v>
      </c>
      <c r="E363" t="s">
        <v>1766</v>
      </c>
      <c r="F363" t="s">
        <v>2083</v>
      </c>
      <c r="G363" t="s">
        <v>1765</v>
      </c>
      <c r="I363" s="106"/>
    </row>
    <row r="364" spans="1:9" ht="15" customHeight="1">
      <c r="A364">
        <v>25878</v>
      </c>
      <c r="B364" t="str">
        <f t="shared" si="5"/>
        <v>25878 HRVATSKO NARODNO KAZALIŠTE U ZAGREBU</v>
      </c>
      <c r="C364" t="s">
        <v>2175</v>
      </c>
      <c r="D364" t="s">
        <v>2229</v>
      </c>
      <c r="E364" t="s">
        <v>1206</v>
      </c>
      <c r="F364" t="s">
        <v>2083</v>
      </c>
      <c r="G364" t="s">
        <v>2228</v>
      </c>
      <c r="I364" s="106"/>
    </row>
    <row r="365" spans="1:9" ht="15" customHeight="1">
      <c r="A365">
        <v>25917</v>
      </c>
      <c r="B365" t="str">
        <f t="shared" si="5"/>
        <v>25917 HRVATSKA MATICA ISELJENIKA</v>
      </c>
      <c r="C365" t="s">
        <v>2164</v>
      </c>
      <c r="D365" t="s">
        <v>2165</v>
      </c>
      <c r="E365" t="s">
        <v>1107</v>
      </c>
      <c r="F365" t="s">
        <v>2083</v>
      </c>
      <c r="G365" t="s">
        <v>1106</v>
      </c>
      <c r="I365" s="106"/>
    </row>
    <row r="366" spans="1:9" ht="15" customHeight="1">
      <c r="A366">
        <v>25925</v>
      </c>
      <c r="B366" t="str">
        <f t="shared" si="5"/>
        <v>25925 Javna ustanova Park prirode Učka</v>
      </c>
      <c r="C366" t="s">
        <v>3032</v>
      </c>
      <c r="D366" t="s">
        <v>2278</v>
      </c>
      <c r="E366" t="s">
        <v>1288</v>
      </c>
      <c r="F366" t="s">
        <v>2083</v>
      </c>
      <c r="G366" t="s">
        <v>2277</v>
      </c>
      <c r="I366" s="106"/>
    </row>
    <row r="367" spans="1:9" ht="15" customHeight="1">
      <c r="A367">
        <v>25933</v>
      </c>
      <c r="B367" t="str">
        <f t="shared" si="5"/>
        <v>25933 Javna ustanova PARK PRIRODE VELEBIT</v>
      </c>
      <c r="C367" t="s">
        <v>3032</v>
      </c>
      <c r="D367" t="s">
        <v>2261</v>
      </c>
      <c r="E367" t="s">
        <v>1289</v>
      </c>
      <c r="F367" t="s">
        <v>2083</v>
      </c>
      <c r="G367" t="s">
        <v>2260</v>
      </c>
      <c r="I367" s="106"/>
    </row>
    <row r="368" spans="1:9" ht="15" customHeight="1">
      <c r="A368">
        <v>25968</v>
      </c>
      <c r="B368" t="str">
        <f t="shared" si="5"/>
        <v>25968 KLINIČKA BOLNICA SVETI DUH</v>
      </c>
      <c r="C368" t="s">
        <v>2594</v>
      </c>
      <c r="D368" t="s">
        <v>2675</v>
      </c>
      <c r="E368" t="s">
        <v>2676</v>
      </c>
      <c r="F368" t="s">
        <v>2083</v>
      </c>
      <c r="G368" t="s">
        <v>2674</v>
      </c>
      <c r="I368" s="106"/>
    </row>
    <row r="369" spans="1:9" ht="15" customHeight="1">
      <c r="A369">
        <v>26346</v>
      </c>
      <c r="B369" t="str">
        <f t="shared" si="5"/>
        <v>26346 HRVATSKI ZAVOD ZA JAVNO ZDRAVSTVO</v>
      </c>
      <c r="C369" t="s">
        <v>2594</v>
      </c>
      <c r="D369" t="s">
        <v>2610</v>
      </c>
      <c r="E369" t="s">
        <v>1461</v>
      </c>
      <c r="F369" t="s">
        <v>2083</v>
      </c>
      <c r="G369" t="s">
        <v>1460</v>
      </c>
      <c r="I369" s="106"/>
    </row>
    <row r="370" spans="1:9" ht="15" customHeight="1">
      <c r="A370">
        <v>26354</v>
      </c>
      <c r="B370" t="str">
        <f t="shared" si="5"/>
        <v>26354 HRVATSKI ZAVOD ZA TRANSFUZIJSKU MEDICINU</v>
      </c>
      <c r="C370" t="s">
        <v>2594</v>
      </c>
      <c r="D370" t="s">
        <v>2608</v>
      </c>
      <c r="E370" t="s">
        <v>1463</v>
      </c>
      <c r="F370" t="s">
        <v>2083</v>
      </c>
      <c r="G370" t="s">
        <v>1462</v>
      </c>
      <c r="I370" s="106"/>
    </row>
    <row r="371" spans="1:9" ht="15" customHeight="1">
      <c r="A371">
        <v>26379</v>
      </c>
      <c r="B371" t="str">
        <f t="shared" si="5"/>
        <v>26379 KLINIČKI BOLNIČKI CENTAR RIJEKA</v>
      </c>
      <c r="C371" t="s">
        <v>2594</v>
      </c>
      <c r="D371" t="s">
        <v>2599</v>
      </c>
      <c r="E371" t="s">
        <v>1442</v>
      </c>
      <c r="F371" t="s">
        <v>2083</v>
      </c>
      <c r="G371" t="s">
        <v>1441</v>
      </c>
      <c r="I371" s="106"/>
    </row>
    <row r="372" spans="1:9" ht="15" customHeight="1">
      <c r="A372">
        <v>26387</v>
      </c>
      <c r="B372" t="str">
        <f t="shared" si="5"/>
        <v>26387 KLINIČKA BOLNICA MERKUR</v>
      </c>
      <c r="C372" t="s">
        <v>2594</v>
      </c>
      <c r="D372" t="s">
        <v>2600</v>
      </c>
      <c r="E372" t="s">
        <v>1438</v>
      </c>
      <c r="F372" t="s">
        <v>2083</v>
      </c>
      <c r="G372" t="s">
        <v>1437</v>
      </c>
      <c r="I372" s="106"/>
    </row>
    <row r="373" spans="1:9" ht="15" customHeight="1">
      <c r="A373">
        <v>26395</v>
      </c>
      <c r="B373" t="str">
        <f t="shared" si="5"/>
        <v>26395 KLINIČKI BOLNIČKI CENTAR SESTRE MILOSRDNICE</v>
      </c>
      <c r="C373" t="s">
        <v>2594</v>
      </c>
      <c r="D373" t="s">
        <v>2601</v>
      </c>
      <c r="E373" t="s">
        <v>1444</v>
      </c>
      <c r="F373" t="s">
        <v>2083</v>
      </c>
      <c r="G373" t="s">
        <v>1443</v>
      </c>
      <c r="I373" s="106"/>
    </row>
    <row r="374" spans="1:9" ht="15" customHeight="1">
      <c r="A374">
        <v>26400</v>
      </c>
      <c r="B374" t="str">
        <f t="shared" si="5"/>
        <v>26400 KLINIČKI BOLNIČKI CENTAR OSIJEK</v>
      </c>
      <c r="C374" t="s">
        <v>2594</v>
      </c>
      <c r="D374" t="s">
        <v>2602</v>
      </c>
      <c r="E374" t="s">
        <v>1440</v>
      </c>
      <c r="F374" t="s">
        <v>2083</v>
      </c>
      <c r="G374" t="s">
        <v>1439</v>
      </c>
      <c r="I374" s="106"/>
    </row>
    <row r="375" spans="1:9" ht="15" customHeight="1">
      <c r="A375">
        <v>26418</v>
      </c>
      <c r="B375" t="str">
        <f t="shared" si="5"/>
        <v>26418 KLINIČKI BOLNIČKI CENTAR SPLIT</v>
      </c>
      <c r="C375" t="s">
        <v>2594</v>
      </c>
      <c r="D375" t="s">
        <v>2595</v>
      </c>
      <c r="E375" t="s">
        <v>1446</v>
      </c>
      <c r="F375" t="s">
        <v>2083</v>
      </c>
      <c r="G375" t="s">
        <v>1445</v>
      </c>
      <c r="I375" s="106"/>
    </row>
    <row r="376" spans="1:9" ht="15" customHeight="1">
      <c r="A376">
        <v>26426</v>
      </c>
      <c r="B376" t="str">
        <f t="shared" si="5"/>
        <v>26426 KLINIKA ZA ORTOPEDIJU LOVRAN</v>
      </c>
      <c r="C376" t="s">
        <v>2594</v>
      </c>
      <c r="D376" t="s">
        <v>2603</v>
      </c>
      <c r="E376" t="s">
        <v>1454</v>
      </c>
      <c r="F376" t="s">
        <v>2083</v>
      </c>
      <c r="G376" t="s">
        <v>1453</v>
      </c>
      <c r="I376" s="106"/>
    </row>
    <row r="377" spans="1:9" ht="15" customHeight="1">
      <c r="A377">
        <v>26459</v>
      </c>
      <c r="B377" t="str">
        <f t="shared" si="5"/>
        <v>26459 KLINIKA ZA INFEKTIVNE BOLESTI DR. FRAN MIHALJEVIĆ</v>
      </c>
      <c r="C377" t="s">
        <v>2594</v>
      </c>
      <c r="D377" t="s">
        <v>2604</v>
      </c>
      <c r="E377" t="s">
        <v>1452</v>
      </c>
      <c r="F377" t="s">
        <v>2083</v>
      </c>
      <c r="G377" t="s">
        <v>1451</v>
      </c>
      <c r="I377" s="106"/>
    </row>
    <row r="378" spans="1:9" ht="15" customHeight="1">
      <c r="A378">
        <v>26506</v>
      </c>
      <c r="B378" t="str">
        <f t="shared" si="5"/>
        <v>26506 JAVNA USTANOVA  NACIONALNI PARK  SJEVERNI VELEBIT</v>
      </c>
      <c r="C378" t="s">
        <v>3032</v>
      </c>
      <c r="D378" t="s">
        <v>2283</v>
      </c>
      <c r="E378" t="s">
        <v>1279</v>
      </c>
      <c r="F378" t="s">
        <v>2083</v>
      </c>
      <c r="G378" t="s">
        <v>3038</v>
      </c>
      <c r="I378" s="106"/>
    </row>
    <row r="379" spans="1:9" ht="15" customHeight="1">
      <c r="A379">
        <v>26514</v>
      </c>
      <c r="B379" t="str">
        <f t="shared" si="5"/>
        <v>26514 JAVNA USTANOVA PARK PRIRODE PAPUK</v>
      </c>
      <c r="C379" t="s">
        <v>3032</v>
      </c>
      <c r="D379" t="s">
        <v>2287</v>
      </c>
      <c r="E379" t="s">
        <v>1286</v>
      </c>
      <c r="F379" t="s">
        <v>2083</v>
      </c>
      <c r="G379" t="s">
        <v>3039</v>
      </c>
      <c r="I379" s="106"/>
    </row>
    <row r="380" spans="1:9" ht="15" customHeight="1">
      <c r="A380">
        <v>26522</v>
      </c>
      <c r="B380" t="str">
        <f t="shared" si="5"/>
        <v>26522  Javna ustanova Park prirode Vransko jezero</v>
      </c>
      <c r="C380" t="s">
        <v>3032</v>
      </c>
      <c r="D380" t="s">
        <v>2280</v>
      </c>
      <c r="E380" t="s">
        <v>1290</v>
      </c>
      <c r="F380" t="s">
        <v>2083</v>
      </c>
      <c r="G380" t="s">
        <v>2279</v>
      </c>
      <c r="I380" s="106"/>
    </row>
    <row r="381" spans="1:9" ht="15" customHeight="1">
      <c r="A381">
        <v>26539</v>
      </c>
      <c r="B381" t="str">
        <f t="shared" si="5"/>
        <v>26539 Javna ustanova  "Park prirode Žumberak - Samoborsko gorje"</v>
      </c>
      <c r="C381" t="s">
        <v>3032</v>
      </c>
      <c r="D381" t="s">
        <v>2288</v>
      </c>
      <c r="E381" t="s">
        <v>1291</v>
      </c>
      <c r="F381" t="s">
        <v>2083</v>
      </c>
      <c r="G381" t="s">
        <v>3040</v>
      </c>
      <c r="I381" s="106"/>
    </row>
    <row r="382" spans="1:9" ht="15" customHeight="1">
      <c r="A382">
        <v>26547</v>
      </c>
      <c r="B382" t="str">
        <f t="shared" si="5"/>
        <v>26547 CENTAR ZA PRUŽANJE USLUGA U ZAJEDNICI METKOVIĆ</v>
      </c>
      <c r="C382" t="s">
        <v>2473</v>
      </c>
      <c r="D382" t="s">
        <v>2558</v>
      </c>
      <c r="E382" t="s">
        <v>1404</v>
      </c>
      <c r="F382" t="s">
        <v>2083</v>
      </c>
      <c r="G382" t="s">
        <v>3046</v>
      </c>
      <c r="I382" s="106"/>
    </row>
    <row r="383" spans="1:9" ht="15" customHeight="1">
      <c r="A383">
        <v>26555</v>
      </c>
      <c r="B383" t="str">
        <f t="shared" si="5"/>
        <v>26555 CENTAR ZA REHABILITACIJU MALA TEREZIJA</v>
      </c>
      <c r="C383" t="s">
        <v>2473</v>
      </c>
      <c r="D383" t="s">
        <v>2557</v>
      </c>
      <c r="E383" t="s">
        <v>1371</v>
      </c>
      <c r="F383" t="s">
        <v>2083</v>
      </c>
      <c r="G383" t="s">
        <v>1370</v>
      </c>
      <c r="I383" s="106"/>
    </row>
    <row r="384" spans="1:9" ht="15" customHeight="1">
      <c r="A384">
        <v>26571</v>
      </c>
      <c r="B384" t="str">
        <f t="shared" si="5"/>
        <v>26571 KLINIČKA BOLNICA DUBRAVA</v>
      </c>
      <c r="C384" t="s">
        <v>2594</v>
      </c>
      <c r="D384" t="s">
        <v>2605</v>
      </c>
      <c r="E384" t="s">
        <v>1436</v>
      </c>
      <c r="F384" t="s">
        <v>2083</v>
      </c>
      <c r="G384" t="s">
        <v>1435</v>
      </c>
      <c r="I384" s="106"/>
    </row>
    <row r="385" spans="1:9" ht="15" customHeight="1">
      <c r="A385">
        <v>26635</v>
      </c>
      <c r="B385" t="str">
        <f t="shared" si="5"/>
        <v>26635 OPĆA BOLNICA GOSPIĆ</v>
      </c>
      <c r="C385" t="s">
        <v>2594</v>
      </c>
      <c r="D385" t="s">
        <v>2633</v>
      </c>
      <c r="E385" t="s">
        <v>2634</v>
      </c>
      <c r="F385" t="s">
        <v>2083</v>
      </c>
      <c r="G385" t="s">
        <v>2632</v>
      </c>
      <c r="I385" s="106"/>
    </row>
    <row r="386" spans="1:9" ht="15" customHeight="1">
      <c r="A386">
        <v>27280</v>
      </c>
      <c r="B386" t="str">
        <f t="shared" si="5"/>
        <v>27280 OPĆA BOLNICA I BOLNICA BRANITELJA DOMOVINSKG RATA OGULIN</v>
      </c>
      <c r="C386" t="s">
        <v>2594</v>
      </c>
      <c r="D386" t="s">
        <v>2621</v>
      </c>
      <c r="E386" t="s">
        <v>2622</v>
      </c>
      <c r="F386" t="s">
        <v>2083</v>
      </c>
      <c r="G386" t="s">
        <v>2620</v>
      </c>
      <c r="I386" s="106"/>
    </row>
    <row r="387" spans="1:9" ht="15" customHeight="1">
      <c r="A387">
        <v>27298</v>
      </c>
      <c r="B387" t="str">
        <f t="shared" ref="B387:B450" si="6">A387&amp;" "&amp;G387</f>
        <v>27298 OPĆA BOLNICA KARLOVAC</v>
      </c>
      <c r="C387" t="s">
        <v>2594</v>
      </c>
      <c r="D387" t="s">
        <v>2618</v>
      </c>
      <c r="E387" t="s">
        <v>2619</v>
      </c>
      <c r="F387" t="s">
        <v>2083</v>
      </c>
      <c r="G387" t="s">
        <v>2617</v>
      </c>
      <c r="I387" s="106"/>
    </row>
    <row r="388" spans="1:9" ht="15" customHeight="1">
      <c r="A388">
        <v>27773</v>
      </c>
      <c r="B388" t="str">
        <f t="shared" si="6"/>
        <v>27773 OPĆA BOLNICA DR. TOMISLAV BARDEK KOPRIVNICA</v>
      </c>
      <c r="C388" t="s">
        <v>2594</v>
      </c>
      <c r="D388" t="s">
        <v>2627</v>
      </c>
      <c r="E388" t="s">
        <v>2628</v>
      </c>
      <c r="F388" t="s">
        <v>2083</v>
      </c>
      <c r="G388" t="s">
        <v>2626</v>
      </c>
      <c r="I388" s="106"/>
    </row>
    <row r="389" spans="1:9" ht="15" customHeight="1">
      <c r="A389">
        <v>29244</v>
      </c>
      <c r="B389" t="str">
        <f t="shared" si="6"/>
        <v>29244 OPĆA BOLNICA DR. IVO PEDIŠIĆ SISAK</v>
      </c>
      <c r="C389" t="s">
        <v>2594</v>
      </c>
      <c r="D389" t="s">
        <v>2615</v>
      </c>
      <c r="E389" t="s">
        <v>2616</v>
      </c>
      <c r="F389" t="s">
        <v>2083</v>
      </c>
      <c r="G389" t="s">
        <v>2614</v>
      </c>
      <c r="I389" s="106"/>
    </row>
    <row r="390" spans="1:9" ht="15" customHeight="1">
      <c r="A390">
        <v>31528</v>
      </c>
      <c r="B390" t="str">
        <f t="shared" si="6"/>
        <v>31528 OPĆA BOLNICA DUBROVNIK</v>
      </c>
      <c r="C390" t="s">
        <v>2594</v>
      </c>
      <c r="D390" t="s">
        <v>2669</v>
      </c>
      <c r="E390" t="s">
        <v>2670</v>
      </c>
      <c r="F390" t="s">
        <v>2083</v>
      </c>
      <c r="G390" t="s">
        <v>2668</v>
      </c>
      <c r="I390" s="106"/>
    </row>
    <row r="391" spans="1:9" ht="15" customHeight="1">
      <c r="A391">
        <v>32328</v>
      </c>
      <c r="B391" t="str">
        <f t="shared" si="6"/>
        <v>32328 OPĆA BOLNICA VARAŽDIN</v>
      </c>
      <c r="C391" t="s">
        <v>2594</v>
      </c>
      <c r="D391" t="s">
        <v>2624</v>
      </c>
      <c r="E391" t="s">
        <v>2625</v>
      </c>
      <c r="F391" t="s">
        <v>2083</v>
      </c>
      <c r="G391" t="s">
        <v>2623</v>
      </c>
      <c r="I391" s="106"/>
    </row>
    <row r="392" spans="1:9" ht="15" customHeight="1">
      <c r="A392">
        <v>32336</v>
      </c>
      <c r="B392" t="str">
        <f t="shared" si="6"/>
        <v>32336 OPĆA BOLNICA DR. JOSIP BENČEVIĆ, SLAVONSKI BROD</v>
      </c>
      <c r="C392" t="s">
        <v>2594</v>
      </c>
      <c r="D392" t="s">
        <v>2648</v>
      </c>
      <c r="E392" t="s">
        <v>2649</v>
      </c>
      <c r="F392" t="s">
        <v>2083</v>
      </c>
      <c r="G392" t="s">
        <v>2647</v>
      </c>
      <c r="I392" s="106"/>
    </row>
    <row r="393" spans="1:9" ht="15" customHeight="1">
      <c r="A393">
        <v>32352</v>
      </c>
      <c r="B393" t="str">
        <f t="shared" si="6"/>
        <v>32352 OPĆA BOLNICA NOVA GRADIŠKA</v>
      </c>
      <c r="C393" t="s">
        <v>2594</v>
      </c>
      <c r="D393" t="s">
        <v>2645</v>
      </c>
      <c r="E393" t="s">
        <v>2646</v>
      </c>
      <c r="F393" t="s">
        <v>2083</v>
      </c>
      <c r="G393" t="s">
        <v>2644</v>
      </c>
      <c r="I393" s="106"/>
    </row>
    <row r="394" spans="1:9" ht="15" customHeight="1">
      <c r="A394">
        <v>32432</v>
      </c>
      <c r="B394" t="str">
        <f t="shared" si="6"/>
        <v>32432 ŽUPANIJSKA BOLNICA ČAKOVEC</v>
      </c>
      <c r="C394" t="s">
        <v>2594</v>
      </c>
      <c r="D394" t="s">
        <v>2672</v>
      </c>
      <c r="E394" t="s">
        <v>2673</v>
      </c>
      <c r="F394" t="s">
        <v>2083</v>
      </c>
      <c r="G394" t="s">
        <v>2671</v>
      </c>
      <c r="I394" s="106"/>
    </row>
    <row r="395" spans="1:9" ht="15" customHeight="1">
      <c r="A395">
        <v>32457</v>
      </c>
      <c r="B395" t="str">
        <f t="shared" si="6"/>
        <v>32457 OPĆA ŽUPANIJSKA BOLNICA POŽEGA</v>
      </c>
      <c r="C395" t="s">
        <v>2594</v>
      </c>
      <c r="D395" t="s">
        <v>2642</v>
      </c>
      <c r="E395" t="s">
        <v>2643</v>
      </c>
      <c r="F395" t="s">
        <v>2083</v>
      </c>
      <c r="G395" t="s">
        <v>2641</v>
      </c>
      <c r="I395" s="106"/>
    </row>
    <row r="396" spans="1:9" ht="15" customHeight="1">
      <c r="A396">
        <v>32481</v>
      </c>
      <c r="B396" t="str">
        <f t="shared" si="6"/>
        <v>32481 OPĆA ŽUPANIJSKA BOLNICA PAKRAC I BOLNICA HRVATSKIH VETERANA</v>
      </c>
      <c r="C396" t="s">
        <v>2594</v>
      </c>
      <c r="D396" t="s">
        <v>2639</v>
      </c>
      <c r="E396" t="s">
        <v>2640</v>
      </c>
      <c r="F396" t="s">
        <v>2083</v>
      </c>
      <c r="G396" t="s">
        <v>2638</v>
      </c>
      <c r="I396" s="106"/>
    </row>
    <row r="397" spans="1:9" ht="15" customHeight="1">
      <c r="A397">
        <v>33185</v>
      </c>
      <c r="B397" t="str">
        <f t="shared" si="6"/>
        <v>33185 OPĆA BOLNICA VIROVITICA</v>
      </c>
      <c r="C397" t="s">
        <v>2594</v>
      </c>
      <c r="D397" t="s">
        <v>2636</v>
      </c>
      <c r="E397" t="s">
        <v>2637</v>
      </c>
      <c r="F397" t="s">
        <v>2083</v>
      </c>
      <c r="G397" t="s">
        <v>2635</v>
      </c>
      <c r="I397" s="106"/>
    </row>
    <row r="398" spans="1:9" ht="15" customHeight="1">
      <c r="A398">
        <v>33634</v>
      </c>
      <c r="B398" t="str">
        <f t="shared" si="6"/>
        <v>33634 CENTAR ZA PROFESIONALNU REHABILITACIJU OSIJEK</v>
      </c>
      <c r="C398" t="s">
        <v>2473</v>
      </c>
      <c r="D398" t="s">
        <v>1318</v>
      </c>
      <c r="E398" t="s">
        <v>2477</v>
      </c>
      <c r="F398" t="s">
        <v>2083</v>
      </c>
      <c r="G398" t="s">
        <v>1317</v>
      </c>
      <c r="I398" s="106"/>
    </row>
    <row r="399" spans="1:9" ht="15" customHeight="1">
      <c r="A399">
        <v>33739</v>
      </c>
      <c r="B399" t="str">
        <f t="shared" si="6"/>
        <v>33739 OPĆA ŽUPANIJSKA BOLNICA NAŠICE</v>
      </c>
      <c r="C399" t="s">
        <v>2594</v>
      </c>
      <c r="D399" t="s">
        <v>2654</v>
      </c>
      <c r="E399" t="s">
        <v>2655</v>
      </c>
      <c r="F399" t="s">
        <v>2083</v>
      </c>
      <c r="G399" t="s">
        <v>2653</v>
      </c>
      <c r="I399" s="106"/>
    </row>
    <row r="400" spans="1:9" ht="15" customHeight="1">
      <c r="A400">
        <v>33933</v>
      </c>
      <c r="B400" t="str">
        <f t="shared" si="6"/>
        <v>33933 Opća bolnica "Dr Anđelko Višić" Bjelovar</v>
      </c>
      <c r="C400" t="s">
        <v>2594</v>
      </c>
      <c r="D400" t="s">
        <v>2630</v>
      </c>
      <c r="E400" t="s">
        <v>2631</v>
      </c>
      <c r="F400" t="s">
        <v>2083</v>
      </c>
      <c r="G400" t="s">
        <v>2629</v>
      </c>
      <c r="I400" s="106"/>
    </row>
    <row r="401" spans="1:9" ht="15" customHeight="1">
      <c r="A401">
        <v>34024</v>
      </c>
      <c r="B401" t="str">
        <f t="shared" si="6"/>
        <v>34024 OPĆA BOLNICA ZADAR</v>
      </c>
      <c r="C401" t="s">
        <v>2594</v>
      </c>
      <c r="D401" t="s">
        <v>2651</v>
      </c>
      <c r="E401" t="s">
        <v>2652</v>
      </c>
      <c r="F401" t="s">
        <v>2083</v>
      </c>
      <c r="G401" t="s">
        <v>2650</v>
      </c>
      <c r="I401" s="106"/>
    </row>
    <row r="402" spans="1:9" ht="15" customHeight="1">
      <c r="A402">
        <v>34717</v>
      </c>
      <c r="B402" t="str">
        <f t="shared" si="6"/>
        <v>34717 OPĆA ŽUPANIJSKA BOLNICA VINKOVCI</v>
      </c>
      <c r="C402" t="s">
        <v>2594</v>
      </c>
      <c r="D402" t="s">
        <v>2663</v>
      </c>
      <c r="E402" t="s">
        <v>2664</v>
      </c>
      <c r="F402" t="s">
        <v>2083</v>
      </c>
      <c r="G402" t="s">
        <v>2662</v>
      </c>
      <c r="I402" s="106"/>
    </row>
    <row r="403" spans="1:9" ht="15" customHeight="1">
      <c r="A403">
        <v>37068</v>
      </c>
      <c r="B403" t="str">
        <f t="shared" si="6"/>
        <v xml:space="preserve">37068 Opća bolnica Pula - Ospedale Generale di Pola </v>
      </c>
      <c r="C403" t="s">
        <v>2594</v>
      </c>
      <c r="D403" t="s">
        <v>2666</v>
      </c>
      <c r="E403" t="s">
        <v>2667</v>
      </c>
      <c r="F403" t="s">
        <v>2083</v>
      </c>
      <c r="G403" t="s">
        <v>2665</v>
      </c>
      <c r="I403" s="106"/>
    </row>
    <row r="404" spans="1:9" ht="15" customHeight="1">
      <c r="A404">
        <v>37839</v>
      </c>
      <c r="B404" t="str">
        <f t="shared" si="6"/>
        <v>37839 OPĆA BOLNICA ZABOK I BOLNICA HRVATSKIH VETERANA</v>
      </c>
      <c r="C404" t="s">
        <v>2594</v>
      </c>
      <c r="D404" t="s">
        <v>2612</v>
      </c>
      <c r="E404" t="s">
        <v>2613</v>
      </c>
      <c r="F404" t="s">
        <v>2083</v>
      </c>
      <c r="G404" t="s">
        <v>2611</v>
      </c>
      <c r="I404" s="106"/>
    </row>
    <row r="405" spans="1:9" ht="15" customHeight="1">
      <c r="A405">
        <v>37847</v>
      </c>
      <c r="B405" t="str">
        <f t="shared" si="6"/>
        <v>37847 OPĆA BOLNICA ŠIBENSKO-KNINSKE ŽUPANIJE</v>
      </c>
      <c r="C405" t="s">
        <v>2594</v>
      </c>
      <c r="D405" t="s">
        <v>2660</v>
      </c>
      <c r="E405" t="s">
        <v>2661</v>
      </c>
      <c r="F405" t="s">
        <v>2083</v>
      </c>
      <c r="G405" t="s">
        <v>2659</v>
      </c>
      <c r="I405" s="106"/>
    </row>
    <row r="406" spans="1:9" ht="15" customHeight="1">
      <c r="A406">
        <v>38028</v>
      </c>
      <c r="B406" t="str">
        <f t="shared" si="6"/>
        <v>38028 Nacionalna memorijalna bolnica "Dr. Juraj Njavro" Vukovar</v>
      </c>
      <c r="C406" t="s">
        <v>2594</v>
      </c>
      <c r="D406" t="s">
        <v>1455</v>
      </c>
      <c r="E406" t="s">
        <v>2598</v>
      </c>
      <c r="F406" t="s">
        <v>2083</v>
      </c>
      <c r="G406" t="s">
        <v>2597</v>
      </c>
      <c r="I406" s="106"/>
    </row>
    <row r="407" spans="1:9" ht="15" customHeight="1">
      <c r="A407">
        <v>38069</v>
      </c>
      <c r="B407" t="str">
        <f t="shared" si="6"/>
        <v>38069 KLINIČKI BOLNIČKI CENTAR ZAGREB</v>
      </c>
      <c r="C407" t="s">
        <v>2594</v>
      </c>
      <c r="D407" t="s">
        <v>2596</v>
      </c>
      <c r="E407" t="s">
        <v>1448</v>
      </c>
      <c r="F407" t="s">
        <v>2083</v>
      </c>
      <c r="G407" t="s">
        <v>1447</v>
      </c>
      <c r="I407" s="106"/>
    </row>
    <row r="408" spans="1:9" ht="15" customHeight="1">
      <c r="A408">
        <v>38438</v>
      </c>
      <c r="B408" t="str">
        <f t="shared" si="6"/>
        <v>38438 VELEUČILIŠTE MARKO MARULIĆ</v>
      </c>
      <c r="C408" t="s">
        <v>2293</v>
      </c>
      <c r="D408" t="s">
        <v>2410</v>
      </c>
      <c r="E408" t="s">
        <v>389</v>
      </c>
      <c r="F408" t="s">
        <v>2083</v>
      </c>
      <c r="G408" t="s">
        <v>2923</v>
      </c>
      <c r="I408" s="106"/>
    </row>
    <row r="409" spans="1:9" ht="15" customHeight="1">
      <c r="A409">
        <v>38446</v>
      </c>
      <c r="B409" t="str">
        <f t="shared" si="6"/>
        <v>38446 VELEUČILIŠTE LAVOSLAV RUŽIČKA U VUKOVARU</v>
      </c>
      <c r="C409" t="s">
        <v>2293</v>
      </c>
      <c r="D409" t="s">
        <v>2358</v>
      </c>
      <c r="E409" t="s">
        <v>386</v>
      </c>
      <c r="F409" t="s">
        <v>2083</v>
      </c>
      <c r="G409" t="s">
        <v>383</v>
      </c>
      <c r="I409" s="106"/>
    </row>
    <row r="410" spans="1:9" ht="15" customHeight="1">
      <c r="A410">
        <v>38454</v>
      </c>
      <c r="B410" t="str">
        <f t="shared" si="6"/>
        <v>38454 SVEUČILIŠTE U RIJECI, AKADEMIJA PRIMIJENJENIH UMJETNOSTI</v>
      </c>
      <c r="C410" t="s">
        <v>2293</v>
      </c>
      <c r="D410" t="s">
        <v>2395</v>
      </c>
      <c r="E410" t="s">
        <v>242</v>
      </c>
      <c r="F410" t="s">
        <v>2083</v>
      </c>
      <c r="G410" t="s">
        <v>2394</v>
      </c>
      <c r="I410" s="106"/>
    </row>
    <row r="411" spans="1:9" ht="15" customHeight="1">
      <c r="A411">
        <v>38479</v>
      </c>
      <c r="B411" t="str">
        <f t="shared" si="6"/>
        <v>38479 SVEUČILIŠTE JOSIPA JURJA STROSSMAYERA U OSIJEKU, KATOLIČKI BOGOSLOVNI FAKULTET U ĐAKOVU</v>
      </c>
      <c r="C411" t="s">
        <v>2293</v>
      </c>
      <c r="D411" t="s">
        <v>2354</v>
      </c>
      <c r="E411" t="s">
        <v>219</v>
      </c>
      <c r="F411" t="s">
        <v>2083</v>
      </c>
      <c r="G411" t="s">
        <v>2924</v>
      </c>
      <c r="I411" s="106"/>
    </row>
    <row r="412" spans="1:9" ht="15" customHeight="1">
      <c r="A412">
        <v>38487</v>
      </c>
      <c r="B412" t="str">
        <f t="shared" si="6"/>
        <v>38487 AGENCIJA ZA ZNANOST I VISOKO OBRAZOVANJE</v>
      </c>
      <c r="C412" t="s">
        <v>2293</v>
      </c>
      <c r="D412" t="s">
        <v>2456</v>
      </c>
      <c r="E412" t="s">
        <v>497</v>
      </c>
      <c r="F412" t="s">
        <v>2083</v>
      </c>
      <c r="G412" t="s">
        <v>495</v>
      </c>
      <c r="I412" s="106"/>
    </row>
    <row r="413" spans="1:9" ht="15" customHeight="1">
      <c r="A413">
        <v>38495</v>
      </c>
      <c r="B413" t="str">
        <f t="shared" si="6"/>
        <v>38495 HRVATSKI ZAVOD ZA NORME</v>
      </c>
      <c r="C413" t="s">
        <v>2254</v>
      </c>
      <c r="D413" t="s">
        <v>2257</v>
      </c>
      <c r="E413" t="s">
        <v>1302</v>
      </c>
      <c r="F413" t="s">
        <v>2083</v>
      </c>
      <c r="G413" t="s">
        <v>1301</v>
      </c>
      <c r="I413" s="106"/>
    </row>
    <row r="414" spans="1:9" ht="15" customHeight="1">
      <c r="A414">
        <v>38500</v>
      </c>
      <c r="B414" t="str">
        <f t="shared" si="6"/>
        <v>38500 HRVATSKA AKREDITACIJSKA AGENCIJA</v>
      </c>
      <c r="C414" t="s">
        <v>2254</v>
      </c>
      <c r="D414" t="s">
        <v>2258</v>
      </c>
      <c r="E414" t="s">
        <v>1304</v>
      </c>
      <c r="F414" t="s">
        <v>2083</v>
      </c>
      <c r="G414" t="s">
        <v>1303</v>
      </c>
      <c r="I414" s="106"/>
    </row>
    <row r="415" spans="1:9" ht="15" customHeight="1">
      <c r="A415">
        <v>38655</v>
      </c>
      <c r="B415" t="str">
        <f t="shared" si="6"/>
        <v>38655 DOM ZDRAVLJA MINISTARSTVA UNUTARNJIH POSLOVA REPUBLIKE HRVATSKE</v>
      </c>
      <c r="C415" t="s">
        <v>2594</v>
      </c>
      <c r="D415" t="s">
        <v>2609</v>
      </c>
      <c r="E415" t="s">
        <v>1457</v>
      </c>
      <c r="F415" t="s">
        <v>2083</v>
      </c>
      <c r="G415" t="s">
        <v>1456</v>
      </c>
      <c r="I415" s="106"/>
    </row>
    <row r="416" spans="1:9" ht="15" customHeight="1">
      <c r="A416">
        <v>40623</v>
      </c>
      <c r="B416" t="str">
        <f t="shared" si="6"/>
        <v>40623 HRVATSKI MEMORIJALNO-DOKUMENTACIJSKI CENTAR DOMOVINSKOGA RATA</v>
      </c>
      <c r="C416" t="s">
        <v>2175</v>
      </c>
      <c r="D416" t="s">
        <v>2194</v>
      </c>
      <c r="E416" t="s">
        <v>1159</v>
      </c>
      <c r="F416" t="s">
        <v>2083</v>
      </c>
      <c r="G416" t="s">
        <v>1158</v>
      </c>
      <c r="I416" s="106"/>
    </row>
    <row r="417" spans="1:9" ht="15" customHeight="1">
      <c r="A417">
        <v>40631</v>
      </c>
      <c r="B417" t="str">
        <f t="shared" si="6"/>
        <v>40631 ARHEOLOŠKI MUZEJ NARONA</v>
      </c>
      <c r="C417" t="s">
        <v>2175</v>
      </c>
      <c r="D417" t="s">
        <v>2212</v>
      </c>
      <c r="E417" t="s">
        <v>1163</v>
      </c>
      <c r="F417" t="s">
        <v>2083</v>
      </c>
      <c r="G417" t="s">
        <v>1162</v>
      </c>
      <c r="I417" s="106"/>
    </row>
    <row r="418" spans="1:9" ht="15" customHeight="1">
      <c r="A418">
        <v>40682</v>
      </c>
      <c r="B418" t="str">
        <f t="shared" si="6"/>
        <v>40682 HRVATSKI ŠPORTSKI MUZEJ</v>
      </c>
      <c r="C418" t="s">
        <v>2175</v>
      </c>
      <c r="D418" t="s">
        <v>2216</v>
      </c>
      <c r="E418" t="s">
        <v>1179</v>
      </c>
      <c r="F418" t="s">
        <v>2083</v>
      </c>
      <c r="G418" t="s">
        <v>1178</v>
      </c>
      <c r="I418" s="106"/>
    </row>
    <row r="419" spans="1:9" ht="15" customHeight="1">
      <c r="A419">
        <v>40883</v>
      </c>
      <c r="B419" t="str">
        <f t="shared" si="6"/>
        <v>40883 NACIONALNI CENTAR ZA VANJSKO VREDNOVANJE OBRAZOVANJA</v>
      </c>
      <c r="C419" t="s">
        <v>2293</v>
      </c>
      <c r="D419" t="s">
        <v>2457</v>
      </c>
      <c r="E419" t="s">
        <v>499</v>
      </c>
      <c r="F419" t="s">
        <v>2083</v>
      </c>
      <c r="G419" t="s">
        <v>498</v>
      </c>
      <c r="I419" s="106"/>
    </row>
    <row r="420" spans="1:9" ht="15" customHeight="1">
      <c r="A420">
        <v>40947</v>
      </c>
      <c r="B420" t="str">
        <f t="shared" si="6"/>
        <v>40947 SVEUČILIŠTE U RIJECI, UČITELJSKI FAKULTET</v>
      </c>
      <c r="C420" t="s">
        <v>2293</v>
      </c>
      <c r="D420" t="s">
        <v>2419</v>
      </c>
      <c r="E420" t="s">
        <v>267</v>
      </c>
      <c r="F420" t="s">
        <v>2083</v>
      </c>
      <c r="G420" t="s">
        <v>2418</v>
      </c>
      <c r="I420" s="106"/>
    </row>
    <row r="421" spans="1:9" ht="15" customHeight="1">
      <c r="A421">
        <v>41185</v>
      </c>
      <c r="B421" t="str">
        <f t="shared" si="6"/>
        <v>41185 VELEUČILIŠTE NIKOLA TESLA U GOSPIĆU</v>
      </c>
      <c r="C421" t="s">
        <v>2293</v>
      </c>
      <c r="D421" t="s">
        <v>2379</v>
      </c>
      <c r="E421" t="s">
        <v>393</v>
      </c>
      <c r="F421" t="s">
        <v>2083</v>
      </c>
      <c r="G421" t="s">
        <v>390</v>
      </c>
      <c r="I421" s="106"/>
    </row>
    <row r="422" spans="1:9" ht="15" customHeight="1">
      <c r="A422">
        <v>41546</v>
      </c>
      <c r="B422" t="str">
        <f t="shared" si="6"/>
        <v>41546 AGENCIJA ZA OBALNI LINIJSKI POMORSKI PROMET</v>
      </c>
      <c r="C422" t="s">
        <v>2244</v>
      </c>
      <c r="D422" t="s">
        <v>2245</v>
      </c>
      <c r="E422" t="s">
        <v>1223</v>
      </c>
      <c r="F422" t="s">
        <v>2083</v>
      </c>
      <c r="G422" t="s">
        <v>1222</v>
      </c>
      <c r="I422" s="106"/>
    </row>
    <row r="423" spans="1:9" ht="15" customHeight="1">
      <c r="A423">
        <v>42024</v>
      </c>
      <c r="B423" t="str">
        <f t="shared" si="6"/>
        <v>42024 SVEUČILIŠTE JURJA DOBRILE U PULI</v>
      </c>
      <c r="C423" t="s">
        <v>2293</v>
      </c>
      <c r="D423" t="s">
        <v>2317</v>
      </c>
      <c r="E423" t="s">
        <v>226</v>
      </c>
      <c r="F423" t="s">
        <v>2083</v>
      </c>
      <c r="G423" t="s">
        <v>223</v>
      </c>
      <c r="I423" s="106"/>
    </row>
    <row r="424" spans="1:9" ht="15" customHeight="1">
      <c r="A424">
        <v>42112</v>
      </c>
      <c r="B424" t="str">
        <f t="shared" si="6"/>
        <v>42112 MUZEJ ANTIČKOG STAKLA U ZADRU</v>
      </c>
      <c r="C424" t="s">
        <v>2175</v>
      </c>
      <c r="D424" t="s">
        <v>2209</v>
      </c>
      <c r="E424" t="s">
        <v>1184</v>
      </c>
      <c r="F424" t="s">
        <v>2083</v>
      </c>
      <c r="G424" t="s">
        <v>2208</v>
      </c>
      <c r="I424" s="106"/>
    </row>
    <row r="425" spans="1:9" ht="15" customHeight="1">
      <c r="A425">
        <v>42434</v>
      </c>
      <c r="B425" t="str">
        <f t="shared" si="6"/>
        <v>42434 DRŽAVNO IZBORNO POVJERENSTVO REPUBLIKE HRVATSKE</v>
      </c>
      <c r="C425" t="s">
        <v>2081</v>
      </c>
      <c r="D425" t="s">
        <v>2084</v>
      </c>
      <c r="E425" t="s">
        <v>1063</v>
      </c>
      <c r="F425" t="s">
        <v>2083</v>
      </c>
      <c r="G425" t="s">
        <v>1062</v>
      </c>
      <c r="I425" s="106"/>
    </row>
    <row r="426" spans="1:9" ht="15" customHeight="1">
      <c r="A426">
        <v>42598</v>
      </c>
      <c r="B426" t="str">
        <f t="shared" si="6"/>
        <v>42598 Javna ustanova  "Park prirode Lastovsko otočje"</v>
      </c>
      <c r="C426" t="s">
        <v>3032</v>
      </c>
      <c r="D426" t="s">
        <v>2285</v>
      </c>
      <c r="E426" t="s">
        <v>1283</v>
      </c>
      <c r="F426" t="s">
        <v>2083</v>
      </c>
      <c r="G426" t="s">
        <v>2284</v>
      </c>
      <c r="I426" s="106"/>
    </row>
    <row r="427" spans="1:9" ht="15" customHeight="1">
      <c r="A427">
        <v>42910</v>
      </c>
      <c r="B427" t="str">
        <f t="shared" si="6"/>
        <v>42910 OPĆINSKI GRAĐANSKI SUD U ZAGREBU</v>
      </c>
      <c r="C427" t="s">
        <v>2677</v>
      </c>
      <c r="D427" t="s">
        <v>2766</v>
      </c>
      <c r="E427" t="s">
        <v>1619</v>
      </c>
      <c r="F427" t="s">
        <v>2083</v>
      </c>
      <c r="G427" t="s">
        <v>1618</v>
      </c>
      <c r="I427" s="106"/>
    </row>
    <row r="428" spans="1:9" ht="15" customHeight="1">
      <c r="A428">
        <v>42928</v>
      </c>
      <c r="B428" t="str">
        <f t="shared" si="6"/>
        <v>42928 OPĆINSKI KAZNENI SUD U ZAGREBU</v>
      </c>
      <c r="C428" t="s">
        <v>2677</v>
      </c>
      <c r="D428" t="s">
        <v>2765</v>
      </c>
      <c r="E428" t="s">
        <v>1621</v>
      </c>
      <c r="F428" t="s">
        <v>2083</v>
      </c>
      <c r="G428" t="s">
        <v>1620</v>
      </c>
      <c r="I428" s="106"/>
    </row>
    <row r="429" spans="1:9" ht="15" customHeight="1">
      <c r="A429">
        <v>42993</v>
      </c>
      <c r="B429" t="str">
        <f t="shared" si="6"/>
        <v>42993 VELEUČILIŠTE U VIROVITICI</v>
      </c>
      <c r="C429" t="s">
        <v>2293</v>
      </c>
      <c r="D429" t="s">
        <v>2420</v>
      </c>
      <c r="E429" t="s">
        <v>408</v>
      </c>
      <c r="F429" t="s">
        <v>2083</v>
      </c>
      <c r="G429" t="s">
        <v>828</v>
      </c>
      <c r="I429" s="106"/>
    </row>
    <row r="430" spans="1:9" ht="15" customHeight="1">
      <c r="A430">
        <v>43214</v>
      </c>
      <c r="B430" t="str">
        <f t="shared" si="6"/>
        <v>43214 MINISTARSTVO TURIZMA I SPORTA</v>
      </c>
      <c r="C430" t="s">
        <v>2081</v>
      </c>
      <c r="D430" t="s">
        <v>2113</v>
      </c>
      <c r="E430" t="s">
        <v>1432</v>
      </c>
      <c r="F430" t="s">
        <v>2083</v>
      </c>
      <c r="G430" t="s">
        <v>1431</v>
      </c>
      <c r="I430" s="106"/>
    </row>
    <row r="431" spans="1:9" ht="15" customHeight="1">
      <c r="A431">
        <v>43255</v>
      </c>
      <c r="B431" t="str">
        <f t="shared" si="6"/>
        <v>43255 SREDIŠNJA AGENCIJA ZA FINANCIRANJE I UGOVARANJE PROGRAMA I PROJEKATA EUROPSKE UNIJE</v>
      </c>
      <c r="C431" t="s">
        <v>2240</v>
      </c>
      <c r="D431" t="s">
        <v>2243</v>
      </c>
      <c r="E431" t="s">
        <v>1219</v>
      </c>
      <c r="F431" t="s">
        <v>2083</v>
      </c>
      <c r="G431" t="s">
        <v>2242</v>
      </c>
      <c r="I431" s="106"/>
    </row>
    <row r="432" spans="1:9" ht="15" customHeight="1">
      <c r="A432">
        <v>43327</v>
      </c>
      <c r="B432" t="str">
        <f t="shared" si="6"/>
        <v>43327 DOM ZA STARIJE   OSOBE "MAJKA MARIJA PETKOVIĆ"</v>
      </c>
      <c r="C432" t="s">
        <v>2473</v>
      </c>
      <c r="D432" t="s">
        <v>1424</v>
      </c>
      <c r="E432" t="s">
        <v>1425</v>
      </c>
      <c r="F432" t="s">
        <v>2083</v>
      </c>
      <c r="G432" t="s">
        <v>2565</v>
      </c>
      <c r="I432" s="106"/>
    </row>
    <row r="433" spans="1:9" ht="15" customHeight="1">
      <c r="A433">
        <v>43335</v>
      </c>
      <c r="B433" t="str">
        <f t="shared" si="6"/>
        <v>43335 AGENCIJA ZA MOBILNOST I PROGRAME EUROPSKE UNIJE</v>
      </c>
      <c r="C433" t="s">
        <v>2293</v>
      </c>
      <c r="D433" t="s">
        <v>2458</v>
      </c>
      <c r="E433" t="s">
        <v>501</v>
      </c>
      <c r="F433" t="s">
        <v>2083</v>
      </c>
      <c r="G433" t="s">
        <v>500</v>
      </c>
      <c r="I433" s="106"/>
    </row>
    <row r="434" spans="1:9" ht="15" customHeight="1">
      <c r="A434">
        <v>43564</v>
      </c>
      <c r="B434" t="str">
        <f t="shared" si="6"/>
        <v>43564 PRAVOBRANITELJ ZA OSOBE S INVALIDITETOM</v>
      </c>
      <c r="C434" t="s">
        <v>2081</v>
      </c>
      <c r="D434" t="s">
        <v>2121</v>
      </c>
      <c r="E434" t="s">
        <v>1756</v>
      </c>
      <c r="F434" t="s">
        <v>2083</v>
      </c>
      <c r="G434" t="s">
        <v>2120</v>
      </c>
      <c r="I434" s="106"/>
    </row>
    <row r="435" spans="1:9" ht="15" customHeight="1">
      <c r="A435">
        <v>43636</v>
      </c>
      <c r="B435" t="str">
        <f t="shared" si="6"/>
        <v>43636 DRžAVNI ARHIV U VUKOVARU</v>
      </c>
      <c r="C435" t="s">
        <v>2175</v>
      </c>
      <c r="D435" t="s">
        <v>2176</v>
      </c>
      <c r="E435" t="s">
        <v>1150</v>
      </c>
      <c r="F435" t="s">
        <v>2083</v>
      </c>
      <c r="G435" t="s">
        <v>2174</v>
      </c>
      <c r="I435" s="106"/>
    </row>
    <row r="436" spans="1:9" ht="15" customHeight="1">
      <c r="A436">
        <v>43644</v>
      </c>
      <c r="B436" t="str">
        <f t="shared" si="6"/>
        <v>43644 DRŽAVNI ARHIV ZA MEĐIMURJE</v>
      </c>
      <c r="C436" t="s">
        <v>2175</v>
      </c>
      <c r="D436" t="s">
        <v>2183</v>
      </c>
      <c r="E436" t="s">
        <v>1155</v>
      </c>
      <c r="F436" t="s">
        <v>2083</v>
      </c>
      <c r="G436" t="s">
        <v>2182</v>
      </c>
      <c r="I436" s="106"/>
    </row>
    <row r="437" spans="1:9" ht="15" customHeight="1">
      <c r="A437">
        <v>43732</v>
      </c>
      <c r="B437" t="str">
        <f t="shared" si="6"/>
        <v>43732 AGENCIJA ZA REVIZIJU SUSTAVA PROVEDBE PROGRAMA EUROPSKE UNIJE</v>
      </c>
      <c r="C437" t="s">
        <v>2157</v>
      </c>
      <c r="D437" t="s">
        <v>2159</v>
      </c>
      <c r="E437" t="s">
        <v>1096</v>
      </c>
      <c r="F437" t="s">
        <v>2083</v>
      </c>
      <c r="G437" t="s">
        <v>1095</v>
      </c>
      <c r="I437" s="106"/>
    </row>
    <row r="438" spans="1:9" ht="15" customHeight="1">
      <c r="A438">
        <v>43749</v>
      </c>
      <c r="B438" t="str">
        <f t="shared" si="6"/>
        <v>43749 MEĐIMURSKO VELEUČILIŠTE U ČAKOVCU</v>
      </c>
      <c r="C438" t="s">
        <v>2293</v>
      </c>
      <c r="D438" t="s">
        <v>2427</v>
      </c>
      <c r="E438" t="s">
        <v>379</v>
      </c>
      <c r="F438" t="s">
        <v>2083</v>
      </c>
      <c r="G438" t="s">
        <v>375</v>
      </c>
      <c r="I438" s="106"/>
    </row>
    <row r="439" spans="1:9" ht="15" customHeight="1">
      <c r="A439">
        <v>43773</v>
      </c>
      <c r="B439" t="str">
        <f t="shared" si="6"/>
        <v>43773 SVEUČILIŠTE U SPLITU, KINEZIOLOŠKI FAKULTET</v>
      </c>
      <c r="C439" t="s">
        <v>2293</v>
      </c>
      <c r="D439" t="s">
        <v>2422</v>
      </c>
      <c r="E439" t="s">
        <v>287</v>
      </c>
      <c r="F439" t="s">
        <v>2083</v>
      </c>
      <c r="G439" t="s">
        <v>2421</v>
      </c>
      <c r="I439" s="106"/>
    </row>
    <row r="440" spans="1:9" ht="15" customHeight="1">
      <c r="A440">
        <v>43804</v>
      </c>
      <c r="B440" t="str">
        <f t="shared" si="6"/>
        <v>43804 OPĆA I VETERANSKA BOLNICA HRVATSKI PONOS KNIN</v>
      </c>
      <c r="C440" t="s">
        <v>2594</v>
      </c>
      <c r="D440" t="s">
        <v>2657</v>
      </c>
      <c r="E440" t="s">
        <v>2658</v>
      </c>
      <c r="F440" t="s">
        <v>2083</v>
      </c>
      <c r="G440" t="s">
        <v>2656</v>
      </c>
      <c r="I440" s="106"/>
    </row>
    <row r="441" spans="1:9" ht="15" customHeight="1">
      <c r="A441">
        <v>43907</v>
      </c>
      <c r="B441" t="str">
        <f t="shared" si="6"/>
        <v>43907 HRVATSKI MUZEJ TURIZMA</v>
      </c>
      <c r="C441" t="s">
        <v>2175</v>
      </c>
      <c r="D441" t="s">
        <v>2199</v>
      </c>
      <c r="E441" t="s">
        <v>1175</v>
      </c>
      <c r="F441" t="s">
        <v>2083</v>
      </c>
      <c r="G441" t="s">
        <v>1174</v>
      </c>
      <c r="I441" s="106"/>
    </row>
    <row r="442" spans="1:9" ht="15" customHeight="1">
      <c r="A442">
        <v>43915</v>
      </c>
      <c r="B442" t="str">
        <f t="shared" si="6"/>
        <v>43915 DRŽAVNI ARHIV U ŠIBENIKU</v>
      </c>
      <c r="C442" t="s">
        <v>2175</v>
      </c>
      <c r="D442" t="s">
        <v>2196</v>
      </c>
      <c r="E442" t="s">
        <v>1146</v>
      </c>
      <c r="F442" t="s">
        <v>2083</v>
      </c>
      <c r="G442" t="s">
        <v>1145</v>
      </c>
      <c r="I442" s="106"/>
    </row>
    <row r="443" spans="1:9" ht="15" customHeight="1">
      <c r="A443">
        <v>44493</v>
      </c>
      <c r="B443" t="str">
        <f t="shared" si="6"/>
        <v>44493 DRŽAVNI ARHIV U VIROVITICI</v>
      </c>
      <c r="C443" t="s">
        <v>2175</v>
      </c>
      <c r="D443" t="s">
        <v>2178</v>
      </c>
      <c r="E443" t="s">
        <v>1149</v>
      </c>
      <c r="F443" t="s">
        <v>2083</v>
      </c>
      <c r="G443" t="s">
        <v>2177</v>
      </c>
      <c r="I443" s="106"/>
    </row>
    <row r="444" spans="1:9" s="106" customFormat="1" ht="15" customHeight="1">
      <c r="A444">
        <v>44508</v>
      </c>
      <c r="B444" t="str">
        <f t="shared" si="6"/>
        <v>44508 AGENCIJA ZA OSIGURANJE RADNIČKIH TRAŽBINA</v>
      </c>
      <c r="C444" t="s">
        <v>2473</v>
      </c>
      <c r="D444" t="s">
        <v>2476</v>
      </c>
      <c r="E444" t="s">
        <v>1316</v>
      </c>
      <c r="F444" t="s">
        <v>2083</v>
      </c>
      <c r="G444" t="s">
        <v>1315</v>
      </c>
    </row>
    <row r="445" spans="1:9" ht="15" customHeight="1">
      <c r="A445">
        <v>44565</v>
      </c>
      <c r="B445" t="str">
        <f t="shared" si="6"/>
        <v>44565 HRVATSKA AGENCIJA ZA POLJOPRIVREDU I HRANU</v>
      </c>
      <c r="C445" t="s">
        <v>2235</v>
      </c>
      <c r="D445" t="s">
        <v>2237</v>
      </c>
      <c r="E445" t="s">
        <v>1213</v>
      </c>
      <c r="F445" t="s">
        <v>2083</v>
      </c>
      <c r="G445" t="s">
        <v>1212</v>
      </c>
      <c r="I445" s="106"/>
    </row>
    <row r="446" spans="1:9" ht="15" customHeight="1">
      <c r="A446">
        <v>44573</v>
      </c>
      <c r="B446" t="str">
        <f t="shared" si="6"/>
        <v>44573 HRVATSKI ZAVOD ZA HITNU MEDICINU</v>
      </c>
      <c r="C446" t="s">
        <v>2594</v>
      </c>
      <c r="D446" t="s">
        <v>2607</v>
      </c>
      <c r="E446" t="s">
        <v>1459</v>
      </c>
      <c r="F446" t="s">
        <v>2083</v>
      </c>
      <c r="G446" t="s">
        <v>1458</v>
      </c>
      <c r="I446" s="106"/>
    </row>
    <row r="447" spans="1:9" ht="15" customHeight="1">
      <c r="A447">
        <v>44926</v>
      </c>
      <c r="B447" t="str">
        <f t="shared" si="6"/>
        <v>44926 HRVATSKI AUDIOVIZUALNI CENTAR</v>
      </c>
      <c r="C447" t="s">
        <v>2175</v>
      </c>
      <c r="D447" t="s">
        <v>2234</v>
      </c>
      <c r="E447" t="s">
        <v>1203</v>
      </c>
      <c r="F447" t="s">
        <v>2083</v>
      </c>
      <c r="G447" t="s">
        <v>1202</v>
      </c>
      <c r="I447" s="106"/>
    </row>
    <row r="448" spans="1:9" ht="15" customHeight="1">
      <c r="A448">
        <v>45189</v>
      </c>
      <c r="B448" t="str">
        <f t="shared" si="6"/>
        <v>45189 MEĐUNARODNI CENTAR ZA PODVODNU ARHEOLOGIJU</v>
      </c>
      <c r="C448" t="s">
        <v>2175</v>
      </c>
      <c r="D448" t="s">
        <v>2230</v>
      </c>
      <c r="E448" t="s">
        <v>1208</v>
      </c>
      <c r="F448" t="s">
        <v>2083</v>
      </c>
      <c r="G448" t="s">
        <v>1207</v>
      </c>
      <c r="I448" s="106"/>
    </row>
    <row r="449" spans="1:9" ht="15" customHeight="1">
      <c r="A449">
        <v>45228</v>
      </c>
      <c r="B449" t="str">
        <f t="shared" si="6"/>
        <v>45228 AGENCIJA ZA SIGURNOST ŽELJEZNIČKOG PROMETA</v>
      </c>
      <c r="C449" t="s">
        <v>2244</v>
      </c>
      <c r="D449" t="s">
        <v>2246</v>
      </c>
      <c r="E449" t="s">
        <v>1228</v>
      </c>
      <c r="F449" t="s">
        <v>2083</v>
      </c>
      <c r="G449" t="s">
        <v>1227</v>
      </c>
      <c r="I449" s="106"/>
    </row>
    <row r="450" spans="1:9" ht="15" customHeight="1">
      <c r="A450">
        <v>45902</v>
      </c>
      <c r="B450" t="str">
        <f t="shared" si="6"/>
        <v>45902 HRVATSKA REGULATORNA AGENCIJA ZA MREŽNE DJELATNOSTI</v>
      </c>
      <c r="C450" t="s">
        <v>2244</v>
      </c>
      <c r="D450" t="s">
        <v>2248</v>
      </c>
      <c r="E450" t="s">
        <v>1235</v>
      </c>
      <c r="F450" t="s">
        <v>2083</v>
      </c>
      <c r="G450" t="s">
        <v>1234</v>
      </c>
      <c r="I450" s="106"/>
    </row>
    <row r="451" spans="1:9" ht="15" customHeight="1">
      <c r="A451">
        <v>45927</v>
      </c>
      <c r="B451" t="str">
        <f t="shared" ref="B451:B514" si="7">A451&amp;" "&amp;G451</f>
        <v>45927 AGENCIJA ZA PLAĆANJA U POLJOPRIVREDI, RIBARSTVU I RURALNOM RAZVOJU</v>
      </c>
      <c r="C451" t="s">
        <v>2235</v>
      </c>
      <c r="D451" t="s">
        <v>2236</v>
      </c>
      <c r="E451" t="s">
        <v>1211</v>
      </c>
      <c r="F451" t="s">
        <v>2083</v>
      </c>
      <c r="G451" t="s">
        <v>1210</v>
      </c>
      <c r="I451" s="106"/>
    </row>
    <row r="452" spans="1:9" ht="15" customHeight="1">
      <c r="A452">
        <v>45978</v>
      </c>
      <c r="B452" t="str">
        <f t="shared" si="7"/>
        <v>45978 PRAVOSUDNA AKADEMIJA</v>
      </c>
      <c r="C452" t="s">
        <v>2677</v>
      </c>
      <c r="D452" t="s">
        <v>1471</v>
      </c>
      <c r="E452" t="s">
        <v>1472</v>
      </c>
      <c r="F452" t="s">
        <v>2083</v>
      </c>
      <c r="G452" t="s">
        <v>1470</v>
      </c>
      <c r="I452" s="106"/>
    </row>
    <row r="453" spans="1:9" ht="15" customHeight="1">
      <c r="A453">
        <v>45986</v>
      </c>
      <c r="B453" t="str">
        <f t="shared" si="7"/>
        <v>45986 CENTAR ZA REHABILITACIJU KOMAREVO</v>
      </c>
      <c r="C453" t="s">
        <v>2473</v>
      </c>
      <c r="D453" t="s">
        <v>2539</v>
      </c>
      <c r="E453" t="s">
        <v>1369</v>
      </c>
      <c r="F453" t="s">
        <v>2083</v>
      </c>
      <c r="G453" t="s">
        <v>1368</v>
      </c>
      <c r="I453" s="106"/>
    </row>
    <row r="454" spans="1:9" ht="15" customHeight="1">
      <c r="A454">
        <v>46028</v>
      </c>
      <c r="B454" t="str">
        <f t="shared" si="7"/>
        <v>46028 URED PREDSJEDNICE REPUBLIKE HRVATSKE PO PRESTANKU OBNAŠANJA DUŽNOSTI</v>
      </c>
      <c r="C454" t="s">
        <v>2081</v>
      </c>
      <c r="D454" t="s">
        <v>2129</v>
      </c>
      <c r="E454" t="s">
        <v>1065</v>
      </c>
      <c r="F454" t="s">
        <v>2083</v>
      </c>
      <c r="G454" t="s">
        <v>1064</v>
      </c>
      <c r="I454" s="106"/>
    </row>
    <row r="455" spans="1:9" ht="15" customHeight="1">
      <c r="A455">
        <v>46052</v>
      </c>
      <c r="B455" t="str">
        <f t="shared" si="7"/>
        <v>46052 DOM ZA STARIJE OSOBE OKLAJ</v>
      </c>
      <c r="C455" t="s">
        <v>2473</v>
      </c>
      <c r="D455" t="s">
        <v>2556</v>
      </c>
      <c r="E455" t="s">
        <v>1427</v>
      </c>
      <c r="F455" t="s">
        <v>2083</v>
      </c>
      <c r="G455" t="s">
        <v>1426</v>
      </c>
      <c r="I455" s="106"/>
    </row>
    <row r="456" spans="1:9" ht="15" customHeight="1">
      <c r="A456">
        <v>46173</v>
      </c>
      <c r="B456" t="str">
        <f t="shared" si="7"/>
        <v>46173 AGENCIJA ZA STRUKOVNO OBRAZOVANJE I OBRAZOVANJE ODRASLIH</v>
      </c>
      <c r="C456" t="s">
        <v>2293</v>
      </c>
      <c r="D456" t="s">
        <v>2462</v>
      </c>
      <c r="E456" t="s">
        <v>503</v>
      </c>
      <c r="F456" t="s">
        <v>2083</v>
      </c>
      <c r="G456" t="s">
        <v>502</v>
      </c>
      <c r="I456" s="106"/>
    </row>
    <row r="457" spans="1:9" ht="15" customHeight="1">
      <c r="A457">
        <v>46237</v>
      </c>
      <c r="B457" t="str">
        <f t="shared" si="7"/>
        <v>46237 HRVATSKA AGENCIJA ZA MALO GOSPODARSTVO, INOVACIJE I INVESTICIJE</v>
      </c>
      <c r="C457" t="s">
        <v>2254</v>
      </c>
      <c r="D457" t="s">
        <v>2259</v>
      </c>
      <c r="E457" t="s">
        <v>1306</v>
      </c>
      <c r="F457" t="s">
        <v>2083</v>
      </c>
      <c r="G457" t="s">
        <v>1305</v>
      </c>
      <c r="I457" s="106"/>
    </row>
    <row r="458" spans="1:9" ht="15" customHeight="1">
      <c r="A458">
        <v>46366</v>
      </c>
      <c r="B458" t="str">
        <f t="shared" si="7"/>
        <v>46366 FOND ZA OBNOVU I RAZVOJ GRADA VUKOVARA</v>
      </c>
      <c r="C458" t="s">
        <v>2240</v>
      </c>
      <c r="D458" t="s">
        <v>2241</v>
      </c>
      <c r="E458" t="s">
        <v>1218</v>
      </c>
      <c r="F458" t="s">
        <v>2083</v>
      </c>
      <c r="G458" t="s">
        <v>1217</v>
      </c>
      <c r="I458" s="106"/>
    </row>
    <row r="459" spans="1:9" ht="15" customHeight="1">
      <c r="A459">
        <v>46420</v>
      </c>
      <c r="B459" t="str">
        <f t="shared" si="7"/>
        <v>46420 DRŽAVNA ŠKOLA ZA JAVNU UPRAVU</v>
      </c>
      <c r="C459" t="s">
        <v>2677</v>
      </c>
      <c r="D459" t="s">
        <v>2678</v>
      </c>
      <c r="E459" t="s">
        <v>1750</v>
      </c>
      <c r="F459" t="s">
        <v>2083</v>
      </c>
      <c r="G459" t="s">
        <v>1749</v>
      </c>
      <c r="I459" s="106"/>
    </row>
    <row r="460" spans="1:9" ht="15" customHeight="1">
      <c r="A460">
        <v>46614</v>
      </c>
      <c r="B460" t="str">
        <f t="shared" si="7"/>
        <v>46614 ODGOJNI ZAVOD U POŽEGI</v>
      </c>
      <c r="C460" t="s">
        <v>2677</v>
      </c>
      <c r="D460" t="s">
        <v>2701</v>
      </c>
      <c r="E460" t="s">
        <v>1490</v>
      </c>
      <c r="F460" t="s">
        <v>2083</v>
      </c>
      <c r="G460" t="s">
        <v>1489</v>
      </c>
      <c r="I460" s="106"/>
    </row>
    <row r="461" spans="1:9" ht="15" customHeight="1">
      <c r="A461">
        <v>46841</v>
      </c>
      <c r="B461" t="str">
        <f t="shared" si="7"/>
        <v>46841 OPĆINSKI RADNI SUD U ZAGREBU</v>
      </c>
      <c r="C461" t="s">
        <v>2677</v>
      </c>
      <c r="D461" t="s">
        <v>2767</v>
      </c>
      <c r="E461" t="s">
        <v>1627</v>
      </c>
      <c r="F461" t="s">
        <v>2083</v>
      </c>
      <c r="G461" t="s">
        <v>1626</v>
      </c>
      <c r="I461" s="106"/>
    </row>
    <row r="462" spans="1:9" ht="15" customHeight="1">
      <c r="A462">
        <v>47037</v>
      </c>
      <c r="B462" t="str">
        <f t="shared" si="7"/>
        <v>47037 MINISTARSTVO HRVATSKIH BRANITELJA</v>
      </c>
      <c r="C462" t="s">
        <v>2081</v>
      </c>
      <c r="D462" t="s">
        <v>2096</v>
      </c>
      <c r="E462" t="s">
        <v>1114</v>
      </c>
      <c r="F462" t="s">
        <v>2083</v>
      </c>
      <c r="G462" t="s">
        <v>1113</v>
      </c>
      <c r="I462" s="106"/>
    </row>
    <row r="463" spans="1:9" ht="15" customHeight="1">
      <c r="A463">
        <v>47053</v>
      </c>
      <c r="B463" t="str">
        <f t="shared" si="7"/>
        <v>47053 MINISTARSTVO GOSPODARSTVA</v>
      </c>
      <c r="C463" t="s">
        <v>2081</v>
      </c>
      <c r="D463" t="s">
        <v>2108</v>
      </c>
      <c r="E463" t="s">
        <v>1271</v>
      </c>
      <c r="F463" t="s">
        <v>2083</v>
      </c>
      <c r="G463" t="s">
        <v>2107</v>
      </c>
      <c r="H463" s="109"/>
      <c r="I463" s="106"/>
    </row>
    <row r="464" spans="1:9" ht="15" customHeight="1">
      <c r="A464">
        <v>47061</v>
      </c>
      <c r="B464" t="str">
        <f t="shared" si="7"/>
        <v>47061 MINISTARSTVO PROSTORNOGA UREĐENJA, GRADITELJSTVA I DRŽAVNE IMOVINE</v>
      </c>
      <c r="C464" t="s">
        <v>2081</v>
      </c>
      <c r="D464" t="s">
        <v>2106</v>
      </c>
      <c r="E464" t="s">
        <v>1266</v>
      </c>
      <c r="F464" t="s">
        <v>2083</v>
      </c>
      <c r="G464" t="s">
        <v>1265</v>
      </c>
      <c r="I464" s="106"/>
    </row>
    <row r="465" spans="1:9" ht="15" customHeight="1">
      <c r="A465">
        <v>47096</v>
      </c>
      <c r="B465" t="str">
        <f t="shared" si="7"/>
        <v>47096 MINISTARSTVO RADA, MIROVINSKOGA SUSTAVA, OBITELJI I SOCIJALNE POLITIKE</v>
      </c>
      <c r="C465" t="s">
        <v>2081</v>
      </c>
      <c r="D465" t="s">
        <v>2112</v>
      </c>
      <c r="E465" t="s">
        <v>1310</v>
      </c>
      <c r="F465" t="s">
        <v>2083</v>
      </c>
      <c r="G465" t="s">
        <v>2111</v>
      </c>
      <c r="I465" s="106"/>
    </row>
    <row r="466" spans="1:9" ht="15" customHeight="1">
      <c r="A466">
        <v>47107</v>
      </c>
      <c r="B466" t="str">
        <f t="shared" si="7"/>
        <v>47107 MINISTARSTVO ZDRAVSTVA</v>
      </c>
      <c r="C466" t="s">
        <v>2081</v>
      </c>
      <c r="D466" t="s">
        <v>2114</v>
      </c>
      <c r="E466" t="s">
        <v>1434</v>
      </c>
      <c r="F466" t="s">
        <v>2083</v>
      </c>
      <c r="G466" t="s">
        <v>1433</v>
      </c>
      <c r="I466" s="106"/>
    </row>
    <row r="467" spans="1:9" ht="15" customHeight="1">
      <c r="A467">
        <v>47123</v>
      </c>
      <c r="B467" t="str">
        <f t="shared" si="7"/>
        <v>47123 MINISTARSTVO REGIONALNOGA RAZVOJA I FONDOVA EUROPSKE UNIJE</v>
      </c>
      <c r="C467" t="s">
        <v>2081</v>
      </c>
      <c r="D467" t="s">
        <v>2104</v>
      </c>
      <c r="E467" t="s">
        <v>1216</v>
      </c>
      <c r="F467" t="s">
        <v>2083</v>
      </c>
      <c r="G467" t="s">
        <v>2103</v>
      </c>
      <c r="I467" s="106"/>
    </row>
    <row r="468" spans="1:9" ht="15" customHeight="1">
      <c r="A468">
        <v>47131</v>
      </c>
      <c r="B468" t="str">
        <f t="shared" si="7"/>
        <v>47131 MINISTARSTVO GOSPODARSTVA  - RAVNATELJSTVO ZA ROBNE ZALIHE</v>
      </c>
      <c r="C468" t="s">
        <v>2254</v>
      </c>
      <c r="D468" t="s">
        <v>2108</v>
      </c>
      <c r="E468" t="s">
        <v>1271</v>
      </c>
      <c r="F468" t="s">
        <v>2083</v>
      </c>
      <c r="G468" t="s">
        <v>2253</v>
      </c>
      <c r="I468" s="106"/>
    </row>
    <row r="469" spans="1:9" ht="15" customHeight="1">
      <c r="A469">
        <v>47140</v>
      </c>
      <c r="B469" t="str">
        <f t="shared" si="7"/>
        <v>47140 UPRAVNI SUD U OSIJEKU</v>
      </c>
      <c r="C469" t="s">
        <v>2677</v>
      </c>
      <c r="D469" t="s">
        <v>2713</v>
      </c>
      <c r="E469" t="s">
        <v>1524</v>
      </c>
      <c r="F469" t="s">
        <v>2083</v>
      </c>
      <c r="G469" t="s">
        <v>1523</v>
      </c>
      <c r="I469" s="106"/>
    </row>
    <row r="470" spans="1:9" ht="15" customHeight="1">
      <c r="A470">
        <v>47158</v>
      </c>
      <c r="B470" t="str">
        <f t="shared" si="7"/>
        <v>47158 UPRAVNI SUD U RIJECI</v>
      </c>
      <c r="C470" t="s">
        <v>2677</v>
      </c>
      <c r="D470" t="s">
        <v>2714</v>
      </c>
      <c r="E470" t="s">
        <v>1526</v>
      </c>
      <c r="F470" t="s">
        <v>2083</v>
      </c>
      <c r="G470" t="s">
        <v>1525</v>
      </c>
      <c r="I470" s="106"/>
    </row>
    <row r="471" spans="1:9" ht="15" customHeight="1">
      <c r="A471">
        <v>47199</v>
      </c>
      <c r="B471" t="str">
        <f t="shared" si="7"/>
        <v>47199 UPRAVNI SUD U ZAGREBU</v>
      </c>
      <c r="C471" t="s">
        <v>2677</v>
      </c>
      <c r="D471" t="s">
        <v>2716</v>
      </c>
      <c r="E471" t="s">
        <v>1530</v>
      </c>
      <c r="F471" t="s">
        <v>2083</v>
      </c>
      <c r="G471" t="s">
        <v>1529</v>
      </c>
      <c r="I471" s="106"/>
    </row>
    <row r="472" spans="1:9" ht="15" customHeight="1">
      <c r="A472">
        <v>47203</v>
      </c>
      <c r="B472" t="str">
        <f t="shared" si="7"/>
        <v>47203 UPRAVNI SUD U SPLITU</v>
      </c>
      <c r="C472" t="s">
        <v>2677</v>
      </c>
      <c r="D472" t="s">
        <v>2715</v>
      </c>
      <c r="E472" t="s">
        <v>1528</v>
      </c>
      <c r="F472" t="s">
        <v>2083</v>
      </c>
      <c r="G472" t="s">
        <v>1527</v>
      </c>
      <c r="I472" s="106"/>
    </row>
    <row r="473" spans="1:9" ht="15" customHeight="1">
      <c r="A473">
        <v>47287</v>
      </c>
      <c r="B473" t="str">
        <f t="shared" si="7"/>
        <v>47287 DRŽAVNO ODVJETNIČKO VIJEĆE</v>
      </c>
      <c r="C473" t="s">
        <v>2677</v>
      </c>
      <c r="D473" t="s">
        <v>2718</v>
      </c>
      <c r="E473" t="s">
        <v>1534</v>
      </c>
      <c r="F473" t="s">
        <v>2083</v>
      </c>
      <c r="G473" t="s">
        <v>1533</v>
      </c>
      <c r="I473" s="106"/>
    </row>
    <row r="474" spans="1:9" ht="15" customHeight="1">
      <c r="A474">
        <v>47295</v>
      </c>
      <c r="B474" t="str">
        <f t="shared" si="7"/>
        <v>47295 DRŽAVNO SUDBENO VIJEĆE</v>
      </c>
      <c r="C474" t="s">
        <v>2677</v>
      </c>
      <c r="D474" t="s">
        <v>2719</v>
      </c>
      <c r="E474" t="s">
        <v>1536</v>
      </c>
      <c r="F474" t="s">
        <v>2083</v>
      </c>
      <c r="G474" t="s">
        <v>1535</v>
      </c>
      <c r="I474" s="106"/>
    </row>
    <row r="475" spans="1:9" ht="15" customHeight="1">
      <c r="A475">
        <v>47334</v>
      </c>
      <c r="B475" t="str">
        <f t="shared" si="7"/>
        <v>47334 SREDIŠNJI DRŽAVNI URED ZA SREDIŠNJU JAVNU NABAVU</v>
      </c>
      <c r="C475" t="s">
        <v>2081</v>
      </c>
      <c r="D475" t="s">
        <v>2091</v>
      </c>
      <c r="E475" t="s">
        <v>1101</v>
      </c>
      <c r="F475" t="s">
        <v>2083</v>
      </c>
      <c r="G475" t="s">
        <v>1100</v>
      </c>
      <c r="I475" s="106"/>
    </row>
    <row r="476" spans="1:9" ht="15" customHeight="1">
      <c r="A476">
        <v>47406</v>
      </c>
      <c r="B476" t="str">
        <f t="shared" si="7"/>
        <v>47406 URED ZASTUPNIKA REPUBLIKE HRVATSKE PRED EUROPSKIM SUDOM ZA LJUDSKA PRAVA</v>
      </c>
      <c r="C476" t="s">
        <v>2140</v>
      </c>
      <c r="D476" t="s">
        <v>2144</v>
      </c>
      <c r="E476" t="s">
        <v>1076</v>
      </c>
      <c r="F476" t="s">
        <v>2083</v>
      </c>
      <c r="G476" t="s">
        <v>2143</v>
      </c>
      <c r="I476" s="106"/>
    </row>
    <row r="477" spans="1:9" ht="15" customHeight="1">
      <c r="A477">
        <v>47422</v>
      </c>
      <c r="B477" t="str">
        <f t="shared" si="7"/>
        <v>47422 URED ZA LJUDSKA PRAVA I PRAVA NACIONALNIH MANJINA</v>
      </c>
      <c r="C477" t="s">
        <v>2140</v>
      </c>
      <c r="D477" t="s">
        <v>2154</v>
      </c>
      <c r="E477" t="s">
        <v>1087</v>
      </c>
      <c r="F477" t="s">
        <v>2083</v>
      </c>
      <c r="G477" t="s">
        <v>2153</v>
      </c>
      <c r="I477" s="106"/>
    </row>
    <row r="478" spans="1:9" ht="15" customHeight="1">
      <c r="A478">
        <v>47439</v>
      </c>
      <c r="B478" t="str">
        <f t="shared" si="7"/>
        <v>47439 SREDIŠNJI DRŽAVNI URED ZA HRVATE IZVAN REPUBLIKE HRVATSKE</v>
      </c>
      <c r="C478" t="s">
        <v>2081</v>
      </c>
      <c r="D478" t="s">
        <v>2093</v>
      </c>
      <c r="E478" t="s">
        <v>1105</v>
      </c>
      <c r="F478" t="s">
        <v>2083</v>
      </c>
      <c r="G478" t="s">
        <v>1104</v>
      </c>
      <c r="I478" s="106"/>
    </row>
    <row r="479" spans="1:9" ht="15" customHeight="1">
      <c r="A479">
        <v>47668</v>
      </c>
      <c r="B479" t="str">
        <f t="shared" si="7"/>
        <v>47668 CENTAR ZA DIJAGNOSTIKU U ZAGREBU</v>
      </c>
      <c r="C479" t="s">
        <v>2677</v>
      </c>
      <c r="D479" t="s">
        <v>1474</v>
      </c>
      <c r="E479" t="s">
        <v>2700</v>
      </c>
      <c r="F479" t="s">
        <v>2083</v>
      </c>
      <c r="G479" t="s">
        <v>1473</v>
      </c>
      <c r="I479" s="106"/>
    </row>
    <row r="480" spans="1:9" ht="15" customHeight="1">
      <c r="A480">
        <v>47852</v>
      </c>
      <c r="B480" t="str">
        <f t="shared" si="7"/>
        <v>47852 POVJERENSTVO ZA ODLUČIVANJE O SUKOBU INTERESA</v>
      </c>
      <c r="C480" t="s">
        <v>2081</v>
      </c>
      <c r="D480" t="s">
        <v>2099</v>
      </c>
      <c r="E480" t="s">
        <v>1122</v>
      </c>
      <c r="F480" t="s">
        <v>2083</v>
      </c>
      <c r="G480" t="s">
        <v>1121</v>
      </c>
      <c r="I480" s="106"/>
    </row>
    <row r="481" spans="1:9" ht="15" customHeight="1">
      <c r="A481">
        <v>47893</v>
      </c>
      <c r="B481" t="str">
        <f t="shared" si="7"/>
        <v>47893 KLINIKA ZA DJEČJE BOLESTI ZAGREB</v>
      </c>
      <c r="C481" t="s">
        <v>2594</v>
      </c>
      <c r="D481" t="s">
        <v>2606</v>
      </c>
      <c r="E481" t="s">
        <v>1450</v>
      </c>
      <c r="F481" t="s">
        <v>2083</v>
      </c>
      <c r="G481" t="s">
        <v>1449</v>
      </c>
      <c r="I481" s="106"/>
    </row>
    <row r="482" spans="1:9" ht="15" customHeight="1">
      <c r="A482">
        <v>47908</v>
      </c>
      <c r="B482" t="str">
        <f t="shared" si="7"/>
        <v>47908 MUZEJ VUČEDOLSKE KULTURE</v>
      </c>
      <c r="C482" t="s">
        <v>2175</v>
      </c>
      <c r="D482" t="s">
        <v>2217</v>
      </c>
      <c r="E482" t="s">
        <v>1190</v>
      </c>
      <c r="F482" t="s">
        <v>2083</v>
      </c>
      <c r="G482" t="s">
        <v>1189</v>
      </c>
      <c r="I482" s="106"/>
    </row>
    <row r="483" spans="1:9" ht="15" customHeight="1">
      <c r="A483">
        <v>48023</v>
      </c>
      <c r="B483" t="str">
        <f t="shared" si="7"/>
        <v xml:space="preserve">48023 SVEUČILIŠTE U RIJECI, FAKULTET ZDRAVSTVENIH STUDIJA </v>
      </c>
      <c r="C483" t="s">
        <v>2293</v>
      </c>
      <c r="D483" t="s">
        <v>269</v>
      </c>
      <c r="E483" t="s">
        <v>270</v>
      </c>
      <c r="F483" t="s">
        <v>2083</v>
      </c>
      <c r="G483" t="s">
        <v>2925</v>
      </c>
      <c r="I483" s="106"/>
    </row>
    <row r="484" spans="1:9" ht="15" customHeight="1">
      <c r="A484">
        <v>48031</v>
      </c>
      <c r="B484" t="str">
        <f t="shared" si="7"/>
        <v>48031 AGENCIJA ZA ISTRAŽIVANJE NESREĆA U ZRAČNOM, POMORSKOM I ŽELJEZNIČKOM PROMETU</v>
      </c>
      <c r="C484" t="s">
        <v>2244</v>
      </c>
      <c r="D484" t="s">
        <v>1225</v>
      </c>
      <c r="E484" t="s">
        <v>1226</v>
      </c>
      <c r="F484" t="s">
        <v>2083</v>
      </c>
      <c r="G484" t="s">
        <v>1224</v>
      </c>
      <c r="I484" s="106"/>
    </row>
    <row r="485" spans="1:9" ht="15" customHeight="1">
      <c r="A485">
        <v>48066</v>
      </c>
      <c r="B485" t="str">
        <f t="shared" si="7"/>
        <v>48066 URED KOMISIJE ZA ODNOSE S VJERSKIM ZAJEDNICAMA</v>
      </c>
      <c r="C485" t="s">
        <v>2140</v>
      </c>
      <c r="D485" t="s">
        <v>1089</v>
      </c>
      <c r="E485" t="s">
        <v>1090</v>
      </c>
      <c r="F485" t="s">
        <v>2083</v>
      </c>
      <c r="G485" t="s">
        <v>1088</v>
      </c>
      <c r="I485" s="106"/>
    </row>
    <row r="486" spans="1:9" ht="15" customHeight="1">
      <c r="A486">
        <v>48103</v>
      </c>
      <c r="B486" t="str">
        <f t="shared" si="7"/>
        <v>48103 DRŽAVNA ERGELA ĐAKOVO I LIPIK</v>
      </c>
      <c r="C486" t="s">
        <v>2235</v>
      </c>
      <c r="D486" t="s">
        <v>2238</v>
      </c>
      <c r="E486" t="s">
        <v>1215</v>
      </c>
      <c r="F486" t="s">
        <v>2083</v>
      </c>
      <c r="G486" t="s">
        <v>1214</v>
      </c>
      <c r="I486" s="106"/>
    </row>
    <row r="487" spans="1:9" ht="15" customHeight="1">
      <c r="A487">
        <v>48226</v>
      </c>
      <c r="B487" t="str">
        <f t="shared" si="7"/>
        <v>48226 POVJERENIK ZA INFORMIRANJE</v>
      </c>
      <c r="C487" t="s">
        <v>2081</v>
      </c>
      <c r="D487" t="s">
        <v>2127</v>
      </c>
      <c r="E487" t="s">
        <v>2128</v>
      </c>
      <c r="F487" t="s">
        <v>2083</v>
      </c>
      <c r="G487" t="s">
        <v>1767</v>
      </c>
      <c r="I487" s="106"/>
    </row>
    <row r="488" spans="1:9" ht="15" customHeight="1">
      <c r="A488">
        <v>48242</v>
      </c>
      <c r="B488" t="str">
        <f t="shared" si="7"/>
        <v>48242 ZAVOD ZA VJEŠTAČENJE, PROFESIONALNU REHABILITACIJU I ZAPOŠLJAVANJE OSOBA S INVALIDITETOM</v>
      </c>
      <c r="C488" t="s">
        <v>2473</v>
      </c>
      <c r="D488" t="s">
        <v>2474</v>
      </c>
      <c r="E488" t="s">
        <v>1312</v>
      </c>
      <c r="F488" t="s">
        <v>2083</v>
      </c>
      <c r="G488" t="s">
        <v>1311</v>
      </c>
      <c r="I488" s="106"/>
    </row>
    <row r="489" spans="1:9" ht="15" customHeight="1">
      <c r="A489">
        <v>48267</v>
      </c>
      <c r="B489" t="str">
        <f t="shared" si="7"/>
        <v>48267 SVEUČILIŠTE SJEVER</v>
      </c>
      <c r="C489" t="s">
        <v>2293</v>
      </c>
      <c r="D489" t="s">
        <v>2371</v>
      </c>
      <c r="E489" t="s">
        <v>229</v>
      </c>
      <c r="F489" t="s">
        <v>2083</v>
      </c>
      <c r="G489" t="s">
        <v>227</v>
      </c>
      <c r="I489" s="106"/>
    </row>
    <row r="490" spans="1:9" ht="15" customHeight="1">
      <c r="A490">
        <v>48314</v>
      </c>
      <c r="B490" t="str">
        <f t="shared" si="7"/>
        <v>48314 JAVNA USTANOVA MEMORIJALNI CENTAR DOMOVINSKOG RATA VUKOVAR</v>
      </c>
      <c r="C490" t="s">
        <v>2169</v>
      </c>
      <c r="D490" t="s">
        <v>2170</v>
      </c>
      <c r="E490" t="s">
        <v>1116</v>
      </c>
      <c r="F490" t="s">
        <v>2083</v>
      </c>
      <c r="G490" t="s">
        <v>1115</v>
      </c>
      <c r="I490" s="106"/>
    </row>
    <row r="491" spans="1:9" ht="15" customHeight="1">
      <c r="A491">
        <v>48402</v>
      </c>
      <c r="B491" t="str">
        <f t="shared" si="7"/>
        <v>48402 CENTAR ZA POSEBNO SKRBNIŠTVO</v>
      </c>
      <c r="C491" t="s">
        <v>2473</v>
      </c>
      <c r="D491" t="s">
        <v>2560</v>
      </c>
      <c r="E491" t="s">
        <v>1345</v>
      </c>
      <c r="F491" t="s">
        <v>2083</v>
      </c>
      <c r="G491" t="s">
        <v>1344</v>
      </c>
      <c r="I491" s="106"/>
    </row>
    <row r="492" spans="1:9" ht="15" customHeight="1">
      <c r="A492">
        <v>48710</v>
      </c>
      <c r="B492" t="str">
        <f t="shared" si="7"/>
        <v>48710 DOM HRVATSKIH VETERANA</v>
      </c>
      <c r="C492" t="s">
        <v>2169</v>
      </c>
      <c r="D492" t="s">
        <v>2171</v>
      </c>
      <c r="E492" t="s">
        <v>1118</v>
      </c>
      <c r="F492" t="s">
        <v>2083</v>
      </c>
      <c r="G492" t="s">
        <v>1117</v>
      </c>
      <c r="I492" s="106"/>
    </row>
    <row r="493" spans="1:9" ht="15" customHeight="1">
      <c r="A493">
        <v>48752</v>
      </c>
      <c r="B493" t="str">
        <f t="shared" si="7"/>
        <v>48752 TRGOVAČKI SUD U PAZINU</v>
      </c>
      <c r="C493" t="s">
        <v>2677</v>
      </c>
      <c r="D493" t="s">
        <v>2742</v>
      </c>
      <c r="E493" t="s">
        <v>1577</v>
      </c>
      <c r="F493" t="s">
        <v>2083</v>
      </c>
      <c r="G493" t="s">
        <v>1576</v>
      </c>
      <c r="I493" s="106"/>
    </row>
    <row r="494" spans="1:9" ht="15" customHeight="1">
      <c r="A494">
        <v>48769</v>
      </c>
      <c r="B494" t="str">
        <f t="shared" si="7"/>
        <v>48769 OPĆINSKI SUD U NOVOM ZAGREBU</v>
      </c>
      <c r="C494" t="s">
        <v>2677</v>
      </c>
      <c r="D494" t="s">
        <v>2762</v>
      </c>
      <c r="E494" t="s">
        <v>1656</v>
      </c>
      <c r="F494" t="s">
        <v>2083</v>
      </c>
      <c r="G494" t="s">
        <v>1655</v>
      </c>
      <c r="I494" s="106"/>
    </row>
    <row r="495" spans="1:9" ht="15" customHeight="1">
      <c r="A495">
        <v>48785</v>
      </c>
      <c r="B495" t="str">
        <f t="shared" si="7"/>
        <v>48785 OPĆINSKO DRŽAVNO ODVJETNIŠTVO U NOVOM ZAGREBU</v>
      </c>
      <c r="C495" t="s">
        <v>2677</v>
      </c>
      <c r="D495" t="s">
        <v>2807</v>
      </c>
      <c r="E495" t="s">
        <v>1709</v>
      </c>
      <c r="F495" t="s">
        <v>2083</v>
      </c>
      <c r="G495" t="s">
        <v>1708</v>
      </c>
      <c r="I495" s="106"/>
    </row>
    <row r="496" spans="1:9" ht="15" customHeight="1">
      <c r="A496">
        <v>48865</v>
      </c>
      <c r="B496" t="str">
        <f t="shared" si="7"/>
        <v>48865 CENTAR ZA PROFESIONALNU REHABILITACIJU ZAGREB</v>
      </c>
      <c r="C496" t="s">
        <v>2473</v>
      </c>
      <c r="D496" t="s">
        <v>1324</v>
      </c>
      <c r="E496" t="s">
        <v>2478</v>
      </c>
      <c r="F496" t="s">
        <v>2083</v>
      </c>
      <c r="G496" t="s">
        <v>1323</v>
      </c>
      <c r="I496" s="106"/>
    </row>
    <row r="497" spans="1:9" ht="15" customHeight="1">
      <c r="A497">
        <v>49059</v>
      </c>
      <c r="B497" t="str">
        <f t="shared" si="7"/>
        <v>49059 CENTAR ZA PROFESIONALNU REHABILITACIJU RIJEKA</v>
      </c>
      <c r="C497" t="s">
        <v>2473</v>
      </c>
      <c r="D497" t="s">
        <v>1320</v>
      </c>
      <c r="E497" t="s">
        <v>2480</v>
      </c>
      <c r="F497" t="s">
        <v>2083</v>
      </c>
      <c r="G497" t="s">
        <v>1319</v>
      </c>
      <c r="I497" s="106"/>
    </row>
    <row r="498" spans="1:9" ht="15" customHeight="1">
      <c r="A498">
        <v>49075</v>
      </c>
      <c r="B498" t="str">
        <f t="shared" si="7"/>
        <v>49075 AGENCIJA ZA ELEKTRONIČKE MEDIJE</v>
      </c>
      <c r="C498" t="s">
        <v>2175</v>
      </c>
      <c r="D498" t="s">
        <v>1197</v>
      </c>
      <c r="E498" t="s">
        <v>1198</v>
      </c>
      <c r="F498" t="s">
        <v>2083</v>
      </c>
      <c r="G498" t="s">
        <v>1196</v>
      </c>
      <c r="I498" s="106"/>
    </row>
    <row r="499" spans="1:9" ht="15" customHeight="1">
      <c r="A499">
        <v>49083</v>
      </c>
      <c r="B499" t="str">
        <f t="shared" si="7"/>
        <v>49083 HRVATSKA AGENCIJA ZA CIVILNO ZRAKOPLOVSTVO</v>
      </c>
      <c r="C499" t="s">
        <v>2244</v>
      </c>
      <c r="D499" t="s">
        <v>1230</v>
      </c>
      <c r="E499" t="s">
        <v>1231</v>
      </c>
      <c r="F499" t="s">
        <v>2083</v>
      </c>
      <c r="G499" t="s">
        <v>1229</v>
      </c>
      <c r="I499" s="106"/>
    </row>
    <row r="500" spans="1:9" ht="15" customHeight="1">
      <c r="A500">
        <v>49091</v>
      </c>
      <c r="B500" t="str">
        <f t="shared" si="7"/>
        <v>49091 HRVATSKA ENERGETSKA REGULATORNA AGENCIJA</v>
      </c>
      <c r="C500" t="s">
        <v>2254</v>
      </c>
      <c r="D500" t="s">
        <v>1298</v>
      </c>
      <c r="E500" t="s">
        <v>1299</v>
      </c>
      <c r="F500" t="s">
        <v>2083</v>
      </c>
      <c r="G500" t="s">
        <v>1297</v>
      </c>
      <c r="I500" s="106"/>
    </row>
    <row r="501" spans="1:9" ht="15" customHeight="1">
      <c r="A501">
        <v>49286</v>
      </c>
      <c r="B501" t="str">
        <f t="shared" si="7"/>
        <v>49286 ODBOR ZA STANDARDE FINANCIJSKOG IZVJEŠTAVANJA</v>
      </c>
      <c r="C501" t="s">
        <v>2157</v>
      </c>
      <c r="D501" t="s">
        <v>1098</v>
      </c>
      <c r="E501" t="s">
        <v>1099</v>
      </c>
      <c r="F501" t="s">
        <v>2083</v>
      </c>
      <c r="G501" t="s">
        <v>1097</v>
      </c>
      <c r="I501" s="106"/>
    </row>
    <row r="502" spans="1:9" ht="15" customHeight="1">
      <c r="A502">
        <v>49649</v>
      </c>
      <c r="B502" t="str">
        <f t="shared" si="7"/>
        <v>49649 AGENCIJA ZA UGLJIKOVODIKE</v>
      </c>
      <c r="C502" t="s">
        <v>2254</v>
      </c>
      <c r="D502" t="s">
        <v>1295</v>
      </c>
      <c r="E502" t="s">
        <v>1296</v>
      </c>
      <c r="F502" t="s">
        <v>2083</v>
      </c>
      <c r="G502" t="s">
        <v>1294</v>
      </c>
      <c r="I502" s="106"/>
    </row>
    <row r="503" spans="1:9" ht="15" customHeight="1">
      <c r="A503">
        <v>49729</v>
      </c>
      <c r="B503" t="str">
        <f t="shared" si="7"/>
        <v>49729 CENTAR ZA PROFESIONALNU REHABILITACIJU SPLIT</v>
      </c>
      <c r="C503" t="s">
        <v>2473</v>
      </c>
      <c r="D503" t="s">
        <v>1322</v>
      </c>
      <c r="E503" t="s">
        <v>2479</v>
      </c>
      <c r="F503" t="s">
        <v>2083</v>
      </c>
      <c r="G503" t="s">
        <v>1321</v>
      </c>
      <c r="I503" s="106"/>
    </row>
    <row r="504" spans="1:9" ht="15" customHeight="1">
      <c r="A504">
        <v>49796</v>
      </c>
      <c r="B504" t="str">
        <f t="shared" si="7"/>
        <v>49796 SVEUČILIŠTE J.J. STROSMAYERA U OSIJEKU - FAKULTET ZA DENTALNU MEDICINU I ZDRAVSTVO</v>
      </c>
      <c r="C504" t="s">
        <v>2293</v>
      </c>
      <c r="D504" t="s">
        <v>2331</v>
      </c>
      <c r="E504" t="s">
        <v>221</v>
      </c>
      <c r="F504" t="s">
        <v>2083</v>
      </c>
      <c r="G504" t="s">
        <v>2330</v>
      </c>
      <c r="I504" s="106"/>
    </row>
    <row r="505" spans="1:9" ht="15" customHeight="1">
      <c r="A505">
        <v>50090</v>
      </c>
      <c r="B505" t="str">
        <f t="shared" si="7"/>
        <v>50090 ARHEOLOŠKI MUZEJ OSIJEK</v>
      </c>
      <c r="C505" t="s">
        <v>2175</v>
      </c>
      <c r="D505" t="s">
        <v>2198</v>
      </c>
      <c r="E505" t="s">
        <v>1165</v>
      </c>
      <c r="F505" t="s">
        <v>2083</v>
      </c>
      <c r="G505" t="s">
        <v>1164</v>
      </c>
      <c r="I505" s="106"/>
    </row>
    <row r="506" spans="1:9" ht="15" customHeight="1">
      <c r="A506">
        <v>50215</v>
      </c>
      <c r="B506" t="str">
        <f t="shared" si="7"/>
        <v>50215 SVEUČILIŠTE JOSIPA JURJA STROSSMAYERA U OSIJEKU - AKADEMIJA ZA UMJETNOST I KULTURU U OSIJEKU</v>
      </c>
      <c r="C506" t="s">
        <v>2293</v>
      </c>
      <c r="D506" t="s">
        <v>2299</v>
      </c>
      <c r="E506" t="s">
        <v>795</v>
      </c>
      <c r="F506" t="s">
        <v>2083</v>
      </c>
      <c r="G506" t="s">
        <v>2298</v>
      </c>
      <c r="I506" s="106"/>
    </row>
    <row r="507" spans="1:9" ht="15" customHeight="1">
      <c r="A507">
        <v>50395</v>
      </c>
      <c r="B507" t="str">
        <f t="shared" si="7"/>
        <v>50395 KAZNIONICA U POŽEGI</v>
      </c>
      <c r="C507" t="s">
        <v>2677</v>
      </c>
      <c r="D507" t="s">
        <v>2708</v>
      </c>
      <c r="E507" t="s">
        <v>1483</v>
      </c>
      <c r="F507" t="s">
        <v>2083</v>
      </c>
      <c r="G507" t="s">
        <v>1482</v>
      </c>
      <c r="I507" s="106"/>
    </row>
    <row r="508" spans="1:9" ht="15" customHeight="1">
      <c r="A508">
        <v>50400</v>
      </c>
      <c r="B508" t="str">
        <f t="shared" si="7"/>
        <v>50400 ZATVOR U POŽEGI</v>
      </c>
      <c r="C508" t="s">
        <v>2677</v>
      </c>
      <c r="D508" t="s">
        <v>2709</v>
      </c>
      <c r="E508" t="s">
        <v>1500</v>
      </c>
      <c r="F508" t="s">
        <v>2083</v>
      </c>
      <c r="G508" t="s">
        <v>1499</v>
      </c>
      <c r="I508" s="106"/>
    </row>
    <row r="509" spans="1:9" ht="15" customHeight="1">
      <c r="A509">
        <v>50483</v>
      </c>
      <c r="B509" t="str">
        <f t="shared" si="7"/>
        <v>50483 OPĆINSKO DRŽAVNO ODVJETNIŠTVO U METKOVIĆU</v>
      </c>
      <c r="C509" t="s">
        <v>2677</v>
      </c>
      <c r="D509" t="s">
        <v>1706</v>
      </c>
      <c r="E509" t="s">
        <v>1707</v>
      </c>
      <c r="F509" t="s">
        <v>2083</v>
      </c>
      <c r="G509" t="s">
        <v>1705</v>
      </c>
      <c r="I509" s="106"/>
    </row>
    <row r="510" spans="1:9" ht="15" customHeight="1">
      <c r="A510">
        <v>50491</v>
      </c>
      <c r="B510" t="str">
        <f t="shared" si="7"/>
        <v>50491 OPĆINSKO DRŽAVNO ODVJETNIŠTVO U PAZINU</v>
      </c>
      <c r="C510" t="s">
        <v>2677</v>
      </c>
      <c r="D510" t="s">
        <v>1713</v>
      </c>
      <c r="E510" t="s">
        <v>1714</v>
      </c>
      <c r="F510" t="s">
        <v>2083</v>
      </c>
      <c r="G510" t="s">
        <v>1712</v>
      </c>
      <c r="I510" s="106"/>
    </row>
    <row r="511" spans="1:9" ht="15" customHeight="1">
      <c r="A511">
        <v>50506</v>
      </c>
      <c r="B511" t="str">
        <f t="shared" si="7"/>
        <v>50506 OPĆINSKO DRŽAVNO ODVJETNIŠTVO U VINKOVCIMA</v>
      </c>
      <c r="C511" t="s">
        <v>2677</v>
      </c>
      <c r="D511" t="s">
        <v>1734</v>
      </c>
      <c r="E511" t="s">
        <v>1735</v>
      </c>
      <c r="F511" t="s">
        <v>2083</v>
      </c>
      <c r="G511" t="s">
        <v>1733</v>
      </c>
      <c r="I511" s="106"/>
    </row>
    <row r="512" spans="1:9" ht="15" customHeight="1">
      <c r="A512">
        <v>50514</v>
      </c>
      <c r="B512" t="str">
        <f t="shared" si="7"/>
        <v>50514 OPĆINSKI SUD U CRIKVENICI</v>
      </c>
      <c r="C512" t="s">
        <v>2677</v>
      </c>
      <c r="D512" t="s">
        <v>1631</v>
      </c>
      <c r="E512" t="s">
        <v>1632</v>
      </c>
      <c r="F512" t="s">
        <v>2083</v>
      </c>
      <c r="G512" t="s">
        <v>1630</v>
      </c>
      <c r="I512" s="106"/>
    </row>
    <row r="513" spans="1:9" ht="15" customHeight="1">
      <c r="A513">
        <v>50522</v>
      </c>
      <c r="B513" t="str">
        <f t="shared" si="7"/>
        <v>50522 OPĆINSKI SUD U ĐAKOVU</v>
      </c>
      <c r="C513" t="s">
        <v>2677</v>
      </c>
      <c r="D513" t="s">
        <v>1638</v>
      </c>
      <c r="E513" t="s">
        <v>1639</v>
      </c>
      <c r="F513" t="s">
        <v>2083</v>
      </c>
      <c r="G513" t="s">
        <v>1637</v>
      </c>
      <c r="I513" s="106"/>
    </row>
    <row r="514" spans="1:9" ht="15" customHeight="1">
      <c r="A514">
        <v>50539</v>
      </c>
      <c r="B514" t="str">
        <f t="shared" si="7"/>
        <v>50539 OPĆINSKI SUD U KUTINI</v>
      </c>
      <c r="C514" t="s">
        <v>2677</v>
      </c>
      <c r="D514" t="s">
        <v>1647</v>
      </c>
      <c r="E514" t="s">
        <v>1648</v>
      </c>
      <c r="F514" t="s">
        <v>2083</v>
      </c>
      <c r="G514" t="s">
        <v>1646</v>
      </c>
      <c r="I514" s="106"/>
    </row>
    <row r="515" spans="1:9" ht="15" customHeight="1">
      <c r="A515">
        <v>50547</v>
      </c>
      <c r="B515" t="str">
        <f t="shared" ref="B515:B560" si="8">A515&amp;" "&amp;G515</f>
        <v>50547 OPĆINSKI SUD U MAKARSKOJ</v>
      </c>
      <c r="C515" t="s">
        <v>2677</v>
      </c>
      <c r="D515" t="s">
        <v>1650</v>
      </c>
      <c r="E515" t="s">
        <v>1651</v>
      </c>
      <c r="F515" t="s">
        <v>2083</v>
      </c>
      <c r="G515" t="s">
        <v>1649</v>
      </c>
      <c r="I515" s="106"/>
    </row>
    <row r="516" spans="1:9" ht="15" customHeight="1">
      <c r="A516">
        <v>50555</v>
      </c>
      <c r="B516" t="str">
        <f t="shared" si="8"/>
        <v>50555 OPĆINSKI SUD U METKOVIĆU</v>
      </c>
      <c r="C516" t="s">
        <v>2677</v>
      </c>
      <c r="D516" t="s">
        <v>1653</v>
      </c>
      <c r="E516" t="s">
        <v>1654</v>
      </c>
      <c r="F516" t="s">
        <v>2083</v>
      </c>
      <c r="G516" t="s">
        <v>1652</v>
      </c>
      <c r="I516" s="106"/>
    </row>
    <row r="517" spans="1:9" ht="15" customHeight="1">
      <c r="A517">
        <v>50563</v>
      </c>
      <c r="B517" t="str">
        <f t="shared" si="8"/>
        <v>50563 OPĆINSKI SUD U PAZINU</v>
      </c>
      <c r="C517" t="s">
        <v>2677</v>
      </c>
      <c r="D517" t="s">
        <v>1660</v>
      </c>
      <c r="E517" t="s">
        <v>1661</v>
      </c>
      <c r="F517" t="s">
        <v>2083</v>
      </c>
      <c r="G517" t="s">
        <v>1659</v>
      </c>
      <c r="I517" s="106"/>
    </row>
    <row r="518" spans="1:9" ht="15" customHeight="1">
      <c r="A518">
        <v>50571</v>
      </c>
      <c r="B518" t="str">
        <f t="shared" si="8"/>
        <v>50571 OPĆINSKI SUD U SESVETAMA</v>
      </c>
      <c r="C518" t="s">
        <v>2677</v>
      </c>
      <c r="D518" t="s">
        <v>1668</v>
      </c>
      <c r="E518" t="s">
        <v>1669</v>
      </c>
      <c r="F518" t="s">
        <v>2083</v>
      </c>
      <c r="G518" t="s">
        <v>1667</v>
      </c>
      <c r="I518" s="106"/>
    </row>
    <row r="519" spans="1:9" ht="15" customHeight="1">
      <c r="A519">
        <v>50580</v>
      </c>
      <c r="B519" t="str">
        <f t="shared" si="8"/>
        <v>50580 OPĆINSKI SUD U VINKOVCIMA</v>
      </c>
      <c r="C519" t="s">
        <v>2677</v>
      </c>
      <c r="D519" t="s">
        <v>1683</v>
      </c>
      <c r="E519" t="s">
        <v>1684</v>
      </c>
      <c r="F519" t="s">
        <v>2083</v>
      </c>
      <c r="G519" t="s">
        <v>1682</v>
      </c>
      <c r="I519" s="106"/>
    </row>
    <row r="520" spans="1:9" ht="15" customHeight="1">
      <c r="A520">
        <v>50598</v>
      </c>
      <c r="B520" t="str">
        <f t="shared" si="8"/>
        <v>50598 TRGOVAČKI SUD U DUBROVNIKU</v>
      </c>
      <c r="C520" t="s">
        <v>2677</v>
      </c>
      <c r="D520" t="s">
        <v>1572</v>
      </c>
      <c r="E520" t="s">
        <v>1573</v>
      </c>
      <c r="F520" t="s">
        <v>2083</v>
      </c>
      <c r="G520" t="s">
        <v>1571</v>
      </c>
      <c r="I520" s="106"/>
    </row>
    <row r="521" spans="1:9" ht="15" customHeight="1">
      <c r="A521">
        <v>50709</v>
      </c>
      <c r="B521" t="str">
        <f t="shared" si="8"/>
        <v>50709 DRŽAVNI INSPEKTORAT</v>
      </c>
      <c r="C521" t="s">
        <v>2081</v>
      </c>
      <c r="D521" t="s">
        <v>2125</v>
      </c>
      <c r="E521" t="s">
        <v>1764</v>
      </c>
      <c r="F521" t="s">
        <v>2083</v>
      </c>
      <c r="G521" t="s">
        <v>1763</v>
      </c>
      <c r="I521" s="106"/>
    </row>
    <row r="522" spans="1:9" ht="15" customHeight="1">
      <c r="A522">
        <v>50848</v>
      </c>
      <c r="B522" t="str">
        <f t="shared" si="8"/>
        <v>50848 VELEUČILIŠTE HRVATSKO ZAGORJE KRAPINA</v>
      </c>
      <c r="C522" t="s">
        <v>2293</v>
      </c>
      <c r="D522" t="s">
        <v>2341</v>
      </c>
      <c r="E522" t="s">
        <v>813</v>
      </c>
      <c r="F522" t="s">
        <v>2083</v>
      </c>
      <c r="G522" t="s">
        <v>810</v>
      </c>
      <c r="I522" s="106"/>
    </row>
    <row r="523" spans="1:9" ht="15" customHeight="1">
      <c r="A523">
        <v>50928</v>
      </c>
      <c r="B523" t="str">
        <f t="shared" si="8"/>
        <v>50928 VISOKI KAZNENI SUD REPUBLIKE HRVATSKE</v>
      </c>
      <c r="C523" t="s">
        <v>2677</v>
      </c>
      <c r="D523" t="s">
        <v>2722</v>
      </c>
      <c r="E523" t="s">
        <v>1539</v>
      </c>
      <c r="F523" t="s">
        <v>2083</v>
      </c>
      <c r="G523" t="s">
        <v>1538</v>
      </c>
      <c r="I523" s="106"/>
    </row>
    <row r="524" spans="1:9" ht="15" customHeight="1">
      <c r="A524">
        <v>50985</v>
      </c>
      <c r="B524" t="str">
        <f t="shared" si="8"/>
        <v>50985 HRVATSKA VATROGASNA ZAJEDNICA</v>
      </c>
      <c r="C524" t="s">
        <v>2081</v>
      </c>
      <c r="D524" t="s">
        <v>2094</v>
      </c>
      <c r="E524" t="s">
        <v>1109</v>
      </c>
      <c r="F524" t="s">
        <v>2083</v>
      </c>
      <c r="G524" t="s">
        <v>1108</v>
      </c>
      <c r="I524" s="106"/>
    </row>
    <row r="525" spans="1:9" ht="15" customHeight="1">
      <c r="A525">
        <v>51191</v>
      </c>
      <c r="B525" t="str">
        <f t="shared" si="8"/>
        <v>51191 Sveučilište u Zagrebu Fakultet hrvatskih studija</v>
      </c>
      <c r="C525" t="s">
        <v>2293</v>
      </c>
      <c r="D525" t="s">
        <v>2347</v>
      </c>
      <c r="E525" t="s">
        <v>806</v>
      </c>
      <c r="F525" t="s">
        <v>2083</v>
      </c>
      <c r="G525" t="s">
        <v>2346</v>
      </c>
      <c r="I525" s="106"/>
    </row>
    <row r="526" spans="1:9" ht="15" customHeight="1">
      <c r="A526">
        <v>51255</v>
      </c>
      <c r="B526" t="str">
        <f t="shared" si="8"/>
        <v>51255 JAVNA USTANOVA LUČKA UPRAVA SISAK</v>
      </c>
      <c r="C526" t="s">
        <v>2244</v>
      </c>
      <c r="D526" t="s">
        <v>1237</v>
      </c>
      <c r="E526" t="s">
        <v>1238</v>
      </c>
      <c r="F526" t="s">
        <v>2083</v>
      </c>
      <c r="G526" t="s">
        <v>1236</v>
      </c>
      <c r="I526" s="106"/>
    </row>
    <row r="527" spans="1:9" ht="15" customHeight="1">
      <c r="A527">
        <v>51263</v>
      </c>
      <c r="B527" t="str">
        <f t="shared" si="8"/>
        <v>51263 JAVNA USTANOVALUČKA UPRAVA SLAVONSKI BROD</v>
      </c>
      <c r="C527" t="s">
        <v>2244</v>
      </c>
      <c r="D527" t="s">
        <v>1239</v>
      </c>
      <c r="E527" t="s">
        <v>1240</v>
      </c>
      <c r="F527" t="s">
        <v>2083</v>
      </c>
      <c r="G527" t="s">
        <v>2249</v>
      </c>
      <c r="I527" s="106"/>
    </row>
    <row r="528" spans="1:9" ht="15" customHeight="1">
      <c r="A528">
        <v>51271</v>
      </c>
      <c r="B528" t="str">
        <f t="shared" si="8"/>
        <v>51271 LUČKA UPRAVA ZADAR</v>
      </c>
      <c r="C528" t="s">
        <v>2244</v>
      </c>
      <c r="D528" t="s">
        <v>1263</v>
      </c>
      <c r="E528" t="s">
        <v>1264</v>
      </c>
      <c r="F528" t="s">
        <v>2083</v>
      </c>
      <c r="G528" t="s">
        <v>1262</v>
      </c>
      <c r="I528" s="106"/>
    </row>
    <row r="529" spans="1:9" ht="15" customHeight="1">
      <c r="A529">
        <v>51280</v>
      </c>
      <c r="B529" t="str">
        <f t="shared" si="8"/>
        <v>51280 LUČKA UPRAVA VUKOVAR</v>
      </c>
      <c r="C529" t="s">
        <v>2244</v>
      </c>
      <c r="D529" t="s">
        <v>1260</v>
      </c>
      <c r="E529" t="s">
        <v>1261</v>
      </c>
      <c r="F529" t="s">
        <v>2083</v>
      </c>
      <c r="G529" t="s">
        <v>1259</v>
      </c>
      <c r="I529" s="106"/>
    </row>
    <row r="530" spans="1:9" ht="15" customHeight="1">
      <c r="A530">
        <v>51298</v>
      </c>
      <c r="B530" t="str">
        <f t="shared" si="8"/>
        <v>51298 LUČKA UPRAVA PLOČE</v>
      </c>
      <c r="C530" t="s">
        <v>2244</v>
      </c>
      <c r="D530" t="s">
        <v>1248</v>
      </c>
      <c r="E530" t="s">
        <v>1249</v>
      </c>
      <c r="F530" t="s">
        <v>2083</v>
      </c>
      <c r="G530" t="s">
        <v>1247</v>
      </c>
      <c r="I530" s="106"/>
    </row>
    <row r="531" spans="1:9" ht="15" customHeight="1">
      <c r="A531">
        <v>51302</v>
      </c>
      <c r="B531" t="str">
        <f t="shared" si="8"/>
        <v>51302 LUČKA UPRAVA RIJEKA</v>
      </c>
      <c r="C531" t="s">
        <v>2244</v>
      </c>
      <c r="D531" t="s">
        <v>1251</v>
      </c>
      <c r="E531" t="s">
        <v>1252</v>
      </c>
      <c r="F531" t="s">
        <v>2083</v>
      </c>
      <c r="G531" t="s">
        <v>1250</v>
      </c>
      <c r="I531" s="106"/>
    </row>
    <row r="532" spans="1:9" ht="15" customHeight="1">
      <c r="A532">
        <v>51319</v>
      </c>
      <c r="B532" t="str">
        <f t="shared" si="8"/>
        <v>51319 LUČKA UPRAVA OSIJEK</v>
      </c>
      <c r="C532" t="s">
        <v>2244</v>
      </c>
      <c r="D532" t="s">
        <v>1245</v>
      </c>
      <c r="E532" t="s">
        <v>1246</v>
      </c>
      <c r="F532" t="s">
        <v>2083</v>
      </c>
      <c r="G532" t="s">
        <v>1244</v>
      </c>
      <c r="I532" s="106"/>
    </row>
    <row r="533" spans="1:9" ht="15" customHeight="1">
      <c r="A533">
        <v>51327</v>
      </c>
      <c r="B533" t="str">
        <f t="shared" si="8"/>
        <v>51327 LUČKA UPRAVA SPLIT</v>
      </c>
      <c r="C533" t="s">
        <v>2244</v>
      </c>
      <c r="D533" t="s">
        <v>1254</v>
      </c>
      <c r="E533" t="s">
        <v>1255</v>
      </c>
      <c r="F533" t="s">
        <v>2083</v>
      </c>
      <c r="G533" t="s">
        <v>1253</v>
      </c>
      <c r="I533" s="106"/>
    </row>
    <row r="534" spans="1:9" ht="15" customHeight="1">
      <c r="A534">
        <v>51335</v>
      </c>
      <c r="B534" t="str">
        <f t="shared" si="8"/>
        <v>51335 LUČKA UPRAVA ŠIBENIK</v>
      </c>
      <c r="C534" t="s">
        <v>2244</v>
      </c>
      <c r="D534" t="s">
        <v>1257</v>
      </c>
      <c r="E534" t="s">
        <v>1258</v>
      </c>
      <c r="F534" t="s">
        <v>2083</v>
      </c>
      <c r="G534" t="s">
        <v>1256</v>
      </c>
      <c r="I534" s="106"/>
    </row>
    <row r="535" spans="1:9" ht="15" customHeight="1">
      <c r="A535">
        <v>51343</v>
      </c>
      <c r="B535" t="str">
        <f t="shared" si="8"/>
        <v>51343 LUČKA UPRAVA DUBROVNIK</v>
      </c>
      <c r="C535" t="s">
        <v>2244</v>
      </c>
      <c r="D535" t="s">
        <v>1242</v>
      </c>
      <c r="E535" t="s">
        <v>1243</v>
      </c>
      <c r="F535" t="s">
        <v>2083</v>
      </c>
      <c r="G535" t="s">
        <v>1241</v>
      </c>
      <c r="I535" s="106"/>
    </row>
    <row r="536" spans="1:9" ht="15" customHeight="1">
      <c r="A536">
        <v>51360</v>
      </c>
      <c r="B536" t="str">
        <f t="shared" si="8"/>
        <v>51360 SVEUČILIŠTE U SLAVONSKOM BRODU</v>
      </c>
      <c r="C536" t="s">
        <v>2293</v>
      </c>
      <c r="D536" t="s">
        <v>2466</v>
      </c>
      <c r="E536" t="s">
        <v>827</v>
      </c>
      <c r="F536" t="s">
        <v>2083</v>
      </c>
      <c r="G536" t="s">
        <v>796</v>
      </c>
      <c r="I536" s="106"/>
    </row>
    <row r="537" spans="1:9" ht="15" customHeight="1">
      <c r="A537">
        <v>51441</v>
      </c>
      <c r="B537" t="str">
        <f t="shared" si="8"/>
        <v xml:space="preserve">51441 MINISTARSTVO PRAVOSUĐA, UPRAVE I DIGITALNE TRANSFORMACIJE </v>
      </c>
      <c r="C537" t="s">
        <v>2081</v>
      </c>
      <c r="D537" t="s">
        <v>2131</v>
      </c>
      <c r="E537" t="s">
        <v>1469</v>
      </c>
      <c r="F537" t="s">
        <v>2083</v>
      </c>
      <c r="G537" t="s">
        <v>2130</v>
      </c>
      <c r="I537" s="106"/>
    </row>
    <row r="538" spans="1:9" ht="15" customHeight="1">
      <c r="A538">
        <v>51450</v>
      </c>
      <c r="B538" t="str">
        <f t="shared" si="8"/>
        <v>51450 SVEUČILIŠTE JOSIPA JURJA STROSSMAYERA U OSIJEKU - KINEZIOLOŠKI FAKULTET OSIJEK</v>
      </c>
      <c r="C538" t="s">
        <v>2293</v>
      </c>
      <c r="D538" t="s">
        <v>2468</v>
      </c>
      <c r="E538" t="s">
        <v>823</v>
      </c>
      <c r="F538" t="s">
        <v>2083</v>
      </c>
      <c r="G538" t="s">
        <v>2467</v>
      </c>
      <c r="I538" s="106"/>
    </row>
    <row r="539" spans="1:9" ht="15" customHeight="1">
      <c r="A539">
        <v>51853</v>
      </c>
      <c r="B539" t="str">
        <f t="shared" si="8"/>
        <v>51853 DRŽAVNA VATROGASNA ŠKOLA</v>
      </c>
      <c r="C539" t="s">
        <v>2166</v>
      </c>
      <c r="D539" t="s">
        <v>2167</v>
      </c>
      <c r="E539" t="s">
        <v>2168</v>
      </c>
      <c r="F539" t="s">
        <v>2083</v>
      </c>
      <c r="G539" t="s">
        <v>1110</v>
      </c>
      <c r="I539" s="106"/>
    </row>
    <row r="540" spans="1:9" ht="15" customHeight="1">
      <c r="A540">
        <v>52209</v>
      </c>
      <c r="B540" t="str">
        <f t="shared" si="8"/>
        <v>52209 HRVATSKA ZAKLADA ZA ZNANOST</v>
      </c>
      <c r="C540" t="s">
        <v>2293</v>
      </c>
      <c r="D540" t="s">
        <v>2469</v>
      </c>
      <c r="E540" t="s">
        <v>2470</v>
      </c>
      <c r="F540" t="s">
        <v>2083</v>
      </c>
      <c r="G540" t="s">
        <v>1056</v>
      </c>
      <c r="I540" s="106"/>
    </row>
    <row r="541" spans="1:9" ht="15" customHeight="1">
      <c r="A541">
        <v>52305</v>
      </c>
      <c r="B541" t="str">
        <f t="shared" si="8"/>
        <v>52305 CENTAR ZA PRUŽANJEUSLUGA U ZAJEDNICI MOCIRE</v>
      </c>
      <c r="C541" t="s">
        <v>2473</v>
      </c>
      <c r="D541" t="s">
        <v>2579</v>
      </c>
      <c r="E541" t="s">
        <v>1353</v>
      </c>
      <c r="F541" t="s">
        <v>2083</v>
      </c>
      <c r="G541" t="s">
        <v>2578</v>
      </c>
      <c r="I541" s="106"/>
    </row>
    <row r="542" spans="1:9" ht="15" customHeight="1">
      <c r="A542">
        <v>52313</v>
      </c>
      <c r="B542" t="str">
        <f t="shared" si="8"/>
        <v>52313 VETERANSKI CENTAR</v>
      </c>
      <c r="C542" t="s">
        <v>2169</v>
      </c>
      <c r="D542" t="s">
        <v>2172</v>
      </c>
      <c r="E542" t="s">
        <v>2173</v>
      </c>
      <c r="F542" t="s">
        <v>2083</v>
      </c>
      <c r="G542" t="s">
        <v>1119</v>
      </c>
      <c r="I542" s="106"/>
    </row>
    <row r="543" spans="1:9" ht="15" customHeight="1">
      <c r="A543">
        <v>52321</v>
      </c>
      <c r="B543" t="str">
        <f t="shared" si="8"/>
        <v>52321 POVJERENSTVO ZA FISKALNU POLITIKU</v>
      </c>
      <c r="C543" t="s">
        <v>2081</v>
      </c>
      <c r="D543" t="s">
        <v>2132</v>
      </c>
      <c r="E543" t="s">
        <v>1061</v>
      </c>
      <c r="F543" t="s">
        <v>2083</v>
      </c>
      <c r="G543" t="s">
        <v>1060</v>
      </c>
      <c r="I543" s="106"/>
    </row>
    <row r="544" spans="1:9" ht="15" customHeight="1">
      <c r="A544">
        <v>52356</v>
      </c>
      <c r="B544" t="str">
        <f t="shared" si="8"/>
        <v>52356 OPĆINSKO GRAĐANSKO DRŽAVNO ODVJETNIŠTVO U ZAGREBU</v>
      </c>
      <c r="C544" t="s">
        <v>2677</v>
      </c>
      <c r="D544" t="s">
        <v>2813</v>
      </c>
      <c r="E544" t="s">
        <v>1747</v>
      </c>
      <c r="F544" t="s">
        <v>2083</v>
      </c>
      <c r="G544" t="s">
        <v>1746</v>
      </c>
      <c r="I544" s="106"/>
    </row>
    <row r="545" spans="1:9" s="106" customFormat="1" ht="15" customHeight="1">
      <c r="A545">
        <v>52469</v>
      </c>
      <c r="B545" t="str">
        <f t="shared" si="8"/>
        <v>52469 Institut za vode Josip Juraj Strossmayer</v>
      </c>
      <c r="C545" t="s">
        <v>3032</v>
      </c>
      <c r="D545" t="s">
        <v>2291</v>
      </c>
      <c r="E545" t="s">
        <v>2292</v>
      </c>
      <c r="F545" t="s">
        <v>2083</v>
      </c>
      <c r="G545" t="s">
        <v>2290</v>
      </c>
    </row>
    <row r="546" spans="1:9" ht="15" customHeight="1">
      <c r="A546">
        <v>52565</v>
      </c>
      <c r="B546" t="str">
        <f t="shared" si="8"/>
        <v>52565 SVEUČILIŠTE JOSIPA JURJA STROSSMAYERA U OSIJEKU, FAKULTET TURIZMA I RURALNOG RAZVOJA U POŽEGI</v>
      </c>
      <c r="C546" t="s">
        <v>2293</v>
      </c>
      <c r="D546" t="s">
        <v>2066</v>
      </c>
      <c r="E546" t="s">
        <v>1821</v>
      </c>
      <c r="F546" t="s">
        <v>2083</v>
      </c>
      <c r="G546" t="s">
        <v>2471</v>
      </c>
      <c r="I546" s="106"/>
    </row>
    <row r="547" spans="1:9" ht="15" customHeight="1">
      <c r="A547">
        <v>52645</v>
      </c>
      <c r="B547" t="str">
        <f t="shared" si="8"/>
        <v>52645 Hrvatski zavod za socijalni rad</v>
      </c>
      <c r="C547" t="s">
        <v>2473</v>
      </c>
      <c r="D547" t="s">
        <v>2581</v>
      </c>
      <c r="E547" t="s">
        <v>2582</v>
      </c>
      <c r="F547" t="s">
        <v>2083</v>
      </c>
      <c r="G547" t="s">
        <v>2580</v>
      </c>
      <c r="I547" s="106"/>
    </row>
    <row r="548" spans="1:9" ht="15" customHeight="1">
      <c r="A548">
        <v>52653</v>
      </c>
      <c r="B548" t="str">
        <f t="shared" si="8"/>
        <v>52653 Obiteljski centar</v>
      </c>
      <c r="C548" t="s">
        <v>2473</v>
      </c>
      <c r="D548" t="s">
        <v>2584</v>
      </c>
      <c r="E548" t="s">
        <v>2585</v>
      </c>
      <c r="F548" t="s">
        <v>2083</v>
      </c>
      <c r="G548" t="s">
        <v>2583</v>
      </c>
      <c r="I548" s="106"/>
    </row>
    <row r="549" spans="1:9" ht="15" customHeight="1">
      <c r="A549">
        <v>53919</v>
      </c>
      <c r="B549" t="str">
        <f t="shared" si="8"/>
        <v>53919 Sveučilište u Osijeku, Fakultet primijenjene matematike i informatike</v>
      </c>
      <c r="C549" t="s">
        <v>2293</v>
      </c>
      <c r="D549" t="s">
        <v>2067</v>
      </c>
      <c r="E549" t="s">
        <v>2068</v>
      </c>
      <c r="F549" t="s">
        <v>2083</v>
      </c>
      <c r="G549" t="s">
        <v>2472</v>
      </c>
      <c r="I549" s="106"/>
    </row>
    <row r="550" spans="1:9" ht="15" customHeight="1">
      <c r="A550">
        <v>53951</v>
      </c>
      <c r="B550" t="str">
        <f t="shared" si="8"/>
        <v>53951 SVEUČILIŠTE OBRANE I SIGURNOSTI Dr. FRANJO TUĐMAN</v>
      </c>
      <c r="C550" t="s">
        <v>2161</v>
      </c>
      <c r="D550" t="s">
        <v>2162</v>
      </c>
      <c r="E550" t="s">
        <v>2163</v>
      </c>
      <c r="F550" t="s">
        <v>2083</v>
      </c>
      <c r="G550" t="s">
        <v>2160</v>
      </c>
      <c r="I550" s="106"/>
    </row>
    <row r="551" spans="1:9" ht="15" customHeight="1">
      <c r="A551">
        <v>53960</v>
      </c>
      <c r="B551" t="str">
        <f t="shared" si="8"/>
        <v>53960 Centar za mirno rješavanje sporova</v>
      </c>
      <c r="C551" t="s">
        <v>2677</v>
      </c>
      <c r="D551" t="s">
        <v>2815</v>
      </c>
      <c r="E551" t="s">
        <v>2816</v>
      </c>
      <c r="F551" t="s">
        <v>2083</v>
      </c>
      <c r="G551" t="s">
        <v>2814</v>
      </c>
      <c r="I551" s="106"/>
    </row>
    <row r="552" spans="1:9" ht="15" customHeight="1">
      <c r="A552">
        <v>53978</v>
      </c>
      <c r="B552" t="str">
        <f t="shared" si="8"/>
        <v>53978 Centar za pružanje usluga u zajednici Međimurje</v>
      </c>
      <c r="C552" t="s">
        <v>2473</v>
      </c>
      <c r="D552" t="s">
        <v>2587</v>
      </c>
      <c r="E552" t="s">
        <v>2588</v>
      </c>
      <c r="F552" t="s">
        <v>2083</v>
      </c>
      <c r="G552" t="s">
        <v>2586</v>
      </c>
      <c r="I552" s="106"/>
    </row>
    <row r="553" spans="1:9" ht="15" customHeight="1">
      <c r="A553">
        <v>54108</v>
      </c>
      <c r="B553" t="str">
        <f t="shared" si="8"/>
        <v>54108 CENTAR ZA PRUŽANJE USLUGA U ZAJEDNICI DELNICE</v>
      </c>
      <c r="C553" t="s">
        <v>2473</v>
      </c>
      <c r="D553" t="s">
        <v>2589</v>
      </c>
      <c r="E553" t="s">
        <v>2590</v>
      </c>
      <c r="F553" t="s">
        <v>2083</v>
      </c>
      <c r="G553" t="s">
        <v>3048</v>
      </c>
      <c r="I553" s="106"/>
    </row>
    <row r="554" spans="1:9" ht="15" customHeight="1">
      <c r="A554">
        <v>54149</v>
      </c>
      <c r="B554" t="str">
        <f t="shared" si="8"/>
        <v>54149 Akademija socijalne skrbi</v>
      </c>
      <c r="C554" t="s">
        <v>2473</v>
      </c>
      <c r="D554" t="s">
        <v>2592</v>
      </c>
      <c r="E554" t="s">
        <v>2593</v>
      </c>
      <c r="F554" t="s">
        <v>2083</v>
      </c>
      <c r="G554" t="s">
        <v>2591</v>
      </c>
      <c r="I554" s="106"/>
    </row>
    <row r="555" spans="1:9" ht="15" customHeight="1">
      <c r="A555">
        <v>54173</v>
      </c>
      <c r="B555" t="str">
        <f t="shared" si="8"/>
        <v>54173 MINISTARSTVO ZAŠTITE OKOLIŠA I ZELENE TRANZICIJE</v>
      </c>
      <c r="C555" t="s">
        <v>2081</v>
      </c>
      <c r="D555" t="s">
        <v>2134</v>
      </c>
      <c r="E555" t="s">
        <v>2135</v>
      </c>
      <c r="F555" t="s">
        <v>2083</v>
      </c>
      <c r="G555" t="s">
        <v>2133</v>
      </c>
      <c r="I555" s="106"/>
    </row>
    <row r="556" spans="1:9" ht="15" customHeight="1">
      <c r="A556">
        <v>54181</v>
      </c>
      <c r="B556" t="str">
        <f t="shared" si="8"/>
        <v>54181 MINISTARSTVO DEMOGRAFIJE I USELJENIŠTVA</v>
      </c>
      <c r="C556" t="s">
        <v>2081</v>
      </c>
      <c r="D556" t="s">
        <v>2137</v>
      </c>
      <c r="E556" t="s">
        <v>2138</v>
      </c>
      <c r="F556" t="s">
        <v>2083</v>
      </c>
      <c r="G556" t="s">
        <v>2136</v>
      </c>
      <c r="I556" s="106"/>
    </row>
    <row r="557" spans="1:9" ht="15" customHeight="1">
      <c r="A557">
        <v>54237</v>
      </c>
      <c r="B557" t="str">
        <f t="shared" si="8"/>
        <v>54237 Državni arhiv u Požegi</v>
      </c>
      <c r="C557" t="s">
        <v>2175</v>
      </c>
      <c r="D557" t="s">
        <v>3030</v>
      </c>
      <c r="E557" t="s">
        <v>3031</v>
      </c>
      <c r="F557" t="s">
        <v>2083</v>
      </c>
      <c r="G557" t="s">
        <v>3029</v>
      </c>
      <c r="I557" s="106"/>
    </row>
    <row r="558" spans="1:9" ht="15" customHeight="1">
      <c r="A558">
        <v>54358</v>
      </c>
      <c r="B558" t="str">
        <f t="shared" si="8"/>
        <v>54358 BRANITELJSKI CENTAR</v>
      </c>
      <c r="C558" t="s">
        <v>2169</v>
      </c>
      <c r="D558" t="s">
        <v>3027</v>
      </c>
      <c r="E558" t="s">
        <v>3028</v>
      </c>
      <c r="F558" t="s">
        <v>2083</v>
      </c>
      <c r="G558" t="s">
        <v>3026</v>
      </c>
      <c r="I558" s="106"/>
    </row>
    <row r="559" spans="1:9" ht="15" customHeight="1">
      <c r="A559">
        <v>54399</v>
      </c>
      <c r="B559" t="str">
        <f t="shared" si="8"/>
        <v>54399 URED ZA ODNOSE S JAVNOŠĆU</v>
      </c>
      <c r="C559" t="s">
        <v>2140</v>
      </c>
      <c r="D559" t="s">
        <v>3024</v>
      </c>
      <c r="E559" t="s">
        <v>3025</v>
      </c>
      <c r="F559" t="s">
        <v>2083</v>
      </c>
      <c r="G559" t="s">
        <v>3023</v>
      </c>
      <c r="I559" s="106"/>
    </row>
    <row r="560" spans="1:9" ht="15" customHeight="1">
      <c r="A560">
        <v>54411</v>
      </c>
      <c r="B560" t="str">
        <f t="shared" si="8"/>
        <v>54411  Centar za pružanje usluga u zajednici Dubrovnik</v>
      </c>
      <c r="C560" t="s">
        <v>2473</v>
      </c>
      <c r="D560" t="s">
        <v>3050</v>
      </c>
      <c r="E560" t="s">
        <v>3051</v>
      </c>
      <c r="F560" t="s">
        <v>2083</v>
      </c>
      <c r="G560" t="s">
        <v>3049</v>
      </c>
      <c r="I560" s="106"/>
    </row>
    <row r="561" spans="9:9" ht="15" customHeight="1">
      <c r="I561" s="106"/>
    </row>
    <row r="562" spans="9:9" ht="15" customHeight="1">
      <c r="I562" s="106"/>
    </row>
    <row r="563" spans="9:9" ht="15" customHeight="1">
      <c r="I563" s="106"/>
    </row>
    <row r="564" spans="9:9" ht="15" customHeight="1">
      <c r="I564" s="106"/>
    </row>
    <row r="565" spans="9:9" ht="15" customHeight="1">
      <c r="I565" s="106"/>
    </row>
    <row r="566" spans="9:9" ht="15" customHeight="1">
      <c r="I566" s="106"/>
    </row>
    <row r="567" spans="9:9" ht="15" customHeight="1">
      <c r="I567" s="106"/>
    </row>
    <row r="568" spans="9:9" ht="15" customHeight="1">
      <c r="I568" s="106"/>
    </row>
    <row r="569" spans="9:9" ht="15" customHeight="1">
      <c r="I569" s="106"/>
    </row>
    <row r="570" spans="9:9" ht="15" customHeight="1">
      <c r="I570" s="106"/>
    </row>
    <row r="571" spans="9:9" ht="15" customHeight="1">
      <c r="I571" s="106"/>
    </row>
    <row r="572" spans="9:9" ht="15" customHeight="1">
      <c r="I572" s="106"/>
    </row>
    <row r="573" spans="9:9" ht="15" customHeight="1">
      <c r="I573" s="106"/>
    </row>
    <row r="574" spans="9:9" ht="15" customHeight="1">
      <c r="I574" s="106"/>
    </row>
    <row r="575" spans="9:9" ht="15" customHeight="1">
      <c r="I575" s="106"/>
    </row>
    <row r="576" spans="9:9" ht="15" customHeight="1">
      <c r="I576" s="106"/>
    </row>
    <row r="577" spans="9:9" ht="15" customHeight="1">
      <c r="I577" s="106"/>
    </row>
    <row r="578" spans="9:9" ht="15" customHeight="1">
      <c r="I578" s="106"/>
    </row>
    <row r="579" spans="9:9" ht="15" customHeight="1">
      <c r="I579" s="106"/>
    </row>
    <row r="580" spans="9:9" ht="15" customHeight="1">
      <c r="I580" s="106"/>
    </row>
    <row r="581" spans="9:9" ht="15" customHeight="1">
      <c r="I581" s="106"/>
    </row>
    <row r="582" spans="9:9" ht="15" customHeight="1">
      <c r="I582" s="106"/>
    </row>
    <row r="583" spans="9:9" ht="15" customHeight="1">
      <c r="I583" s="106"/>
    </row>
    <row r="584" spans="9:9" ht="15" customHeight="1">
      <c r="I584" s="106"/>
    </row>
    <row r="585" spans="9:9" ht="15" customHeight="1">
      <c r="I585" s="106"/>
    </row>
    <row r="586" spans="9:9" ht="15" customHeight="1">
      <c r="I586" s="106"/>
    </row>
    <row r="587" spans="9:9" ht="15" customHeight="1">
      <c r="I587" s="106"/>
    </row>
    <row r="588" spans="9:9" ht="15" customHeight="1">
      <c r="I588" s="106"/>
    </row>
    <row r="589" spans="9:9" ht="15" customHeight="1">
      <c r="I589" s="106"/>
    </row>
    <row r="590" spans="9:9" ht="15" customHeight="1">
      <c r="I590" s="106"/>
    </row>
    <row r="591" spans="9:9" ht="15" customHeight="1">
      <c r="I591" s="106"/>
    </row>
    <row r="592" spans="9:9" ht="15" customHeight="1">
      <c r="I592" s="106"/>
    </row>
    <row r="593" spans="9:9" ht="15" customHeight="1">
      <c r="I593" s="106"/>
    </row>
    <row r="594" spans="9:9" ht="15" customHeight="1">
      <c r="I594" s="106"/>
    </row>
    <row r="595" spans="9:9" ht="15" customHeight="1">
      <c r="I595" s="106"/>
    </row>
    <row r="596" spans="9:9" ht="15" customHeight="1">
      <c r="I596" s="106"/>
    </row>
    <row r="597" spans="9:9" ht="15" customHeight="1">
      <c r="I597" s="106"/>
    </row>
    <row r="598" spans="9:9" ht="15" customHeight="1">
      <c r="I598" s="106"/>
    </row>
    <row r="599" spans="9:9" ht="15" customHeight="1">
      <c r="I599" s="106"/>
    </row>
    <row r="600" spans="9:9" ht="15" customHeight="1">
      <c r="I600" s="106"/>
    </row>
    <row r="601" spans="9:9" ht="15" customHeight="1">
      <c r="I601" s="106"/>
    </row>
    <row r="602" spans="9:9" ht="15" customHeight="1">
      <c r="I602" s="106"/>
    </row>
    <row r="603" spans="9:9" ht="15" customHeight="1">
      <c r="I603" s="106"/>
    </row>
    <row r="604" spans="9:9" ht="15" customHeight="1">
      <c r="I604" s="106"/>
    </row>
    <row r="605" spans="9:9" ht="15" customHeight="1">
      <c r="I605" s="106"/>
    </row>
    <row r="606" spans="9:9" ht="15" customHeight="1">
      <c r="I606" s="106"/>
    </row>
    <row r="607" spans="9:9" ht="15" customHeight="1">
      <c r="I607" s="106"/>
    </row>
    <row r="608" spans="9:9" ht="15" customHeight="1">
      <c r="I608" s="106"/>
    </row>
    <row r="609" spans="9:9" ht="15" customHeight="1">
      <c r="I609" s="106"/>
    </row>
    <row r="610" spans="9:9" ht="15" customHeight="1">
      <c r="I610" s="106"/>
    </row>
    <row r="611" spans="9:9" ht="15" customHeight="1">
      <c r="I611" s="106"/>
    </row>
    <row r="612" spans="9:9" ht="15" customHeight="1">
      <c r="I612" s="106"/>
    </row>
    <row r="613" spans="9:9" ht="15" customHeight="1">
      <c r="I613" s="106"/>
    </row>
    <row r="614" spans="9:9" ht="15" customHeight="1">
      <c r="I614" s="106"/>
    </row>
    <row r="615" spans="9:9" ht="15" customHeight="1">
      <c r="I615" s="106"/>
    </row>
    <row r="616" spans="9:9" ht="29.25" customHeight="1"/>
    <row r="687" spans="1:7" s="106" customFormat="1" ht="15" customHeight="1">
      <c r="A687"/>
      <c r="B687"/>
      <c r="C687"/>
      <c r="D687"/>
      <c r="E687"/>
      <c r="F687"/>
      <c r="G687"/>
    </row>
    <row r="688" spans="1:7" s="106" customFormat="1" ht="15" customHeight="1">
      <c r="A688"/>
      <c r="B688"/>
      <c r="C688"/>
      <c r="D688"/>
      <c r="E688"/>
      <c r="F688"/>
      <c r="G688"/>
    </row>
    <row r="689" spans="1:7" s="106" customFormat="1" ht="15" customHeight="1">
      <c r="A689"/>
      <c r="B689"/>
      <c r="C689"/>
      <c r="D689"/>
      <c r="E689"/>
      <c r="F689"/>
      <c r="G689"/>
    </row>
    <row r="690" spans="1:7" s="106" customFormat="1" ht="15" customHeight="1">
      <c r="A690"/>
      <c r="B690"/>
      <c r="C690"/>
      <c r="D690"/>
      <c r="E690"/>
      <c r="F690"/>
      <c r="G690"/>
    </row>
    <row r="691" spans="1:7" s="106" customFormat="1" ht="15" customHeight="1">
      <c r="A691"/>
      <c r="B691"/>
      <c r="C691"/>
      <c r="D691"/>
      <c r="E691"/>
      <c r="F691"/>
      <c r="G691"/>
    </row>
    <row r="692" spans="1:7" s="106" customFormat="1" ht="15" customHeight="1">
      <c r="A692"/>
      <c r="B692"/>
      <c r="C692"/>
      <c r="D692"/>
      <c r="E692"/>
      <c r="F692"/>
      <c r="G692"/>
    </row>
    <row r="693" spans="1:7" s="106" customFormat="1" ht="15" customHeight="1">
      <c r="A693"/>
      <c r="B693"/>
      <c r="C693"/>
      <c r="D693"/>
      <c r="E693"/>
      <c r="F693"/>
      <c r="G693"/>
    </row>
    <row r="694" spans="1:7" s="106" customFormat="1" ht="15" customHeight="1">
      <c r="A694"/>
      <c r="B694"/>
      <c r="C694"/>
      <c r="D694"/>
      <c r="E694"/>
      <c r="F694"/>
      <c r="G694"/>
    </row>
    <row r="695" spans="1:7" s="106" customFormat="1" ht="15" customHeight="1">
      <c r="A695"/>
      <c r="B695"/>
      <c r="C695"/>
      <c r="D695"/>
      <c r="E695"/>
      <c r="F695"/>
      <c r="G695"/>
    </row>
    <row r="696" spans="1:7" s="106" customFormat="1" ht="15" customHeight="1">
      <c r="A696"/>
      <c r="B696"/>
      <c r="C696"/>
      <c r="D696"/>
      <c r="E696"/>
      <c r="F696"/>
      <c r="G696"/>
    </row>
    <row r="697" spans="1:7" s="106" customFormat="1" ht="15" customHeight="1">
      <c r="A697"/>
      <c r="B697"/>
      <c r="C697"/>
      <c r="D697"/>
      <c r="E697"/>
      <c r="F697"/>
      <c r="G697"/>
    </row>
    <row r="698" spans="1:7" s="106" customFormat="1" ht="15" customHeight="1">
      <c r="A698"/>
      <c r="B698"/>
      <c r="C698"/>
      <c r="D698"/>
      <c r="E698"/>
      <c r="F698"/>
      <c r="G698"/>
    </row>
    <row r="699" spans="1:7" s="106" customFormat="1" ht="15" customHeight="1">
      <c r="A699"/>
      <c r="B699"/>
      <c r="C699"/>
      <c r="D699"/>
      <c r="E699"/>
      <c r="F699"/>
      <c r="G699"/>
    </row>
    <row r="701" spans="1:7" s="106" customFormat="1" ht="15" customHeight="1">
      <c r="A701"/>
      <c r="B701"/>
      <c r="C701"/>
      <c r="D701"/>
      <c r="E701"/>
      <c r="F701"/>
      <c r="G701"/>
    </row>
    <row r="702" spans="1:7" s="106" customFormat="1" ht="15" customHeight="1">
      <c r="A702"/>
      <c r="B702"/>
      <c r="C702"/>
      <c r="D702"/>
      <c r="E702"/>
      <c r="F702"/>
      <c r="G702"/>
    </row>
    <row r="703" spans="1:7" s="106" customFormat="1" ht="15" customHeight="1">
      <c r="A703"/>
      <c r="B703"/>
      <c r="C703"/>
      <c r="D703"/>
      <c r="E703"/>
      <c r="F703"/>
      <c r="G703"/>
    </row>
    <row r="704" spans="1:7" s="106" customFormat="1" ht="15" customHeight="1">
      <c r="A704"/>
      <c r="B704"/>
      <c r="C704"/>
      <c r="D704"/>
      <c r="E704"/>
      <c r="F704"/>
      <c r="G704"/>
    </row>
    <row r="705" spans="1:7" s="106" customFormat="1" ht="15" customHeight="1">
      <c r="A705"/>
      <c r="B705"/>
      <c r="C705"/>
      <c r="D705"/>
      <c r="E705"/>
      <c r="F705"/>
      <c r="G705"/>
    </row>
    <row r="706" spans="1:7" s="106" customFormat="1" ht="15" customHeight="1">
      <c r="A706"/>
      <c r="B706"/>
      <c r="C706"/>
      <c r="D706"/>
      <c r="E706"/>
      <c r="F706"/>
      <c r="G706"/>
    </row>
    <row r="707" spans="1:7" s="106" customFormat="1" ht="15" customHeight="1">
      <c r="A707"/>
      <c r="B707"/>
      <c r="C707"/>
      <c r="D707"/>
      <c r="E707"/>
      <c r="F707"/>
      <c r="G707"/>
    </row>
    <row r="708" spans="1:7" s="106" customFormat="1" ht="15" customHeight="1">
      <c r="A708"/>
      <c r="B708"/>
      <c r="C708"/>
      <c r="D708"/>
      <c r="E708"/>
      <c r="F708"/>
      <c r="G708"/>
    </row>
    <row r="709" spans="1:7" s="106" customFormat="1" ht="15" customHeight="1">
      <c r="A709"/>
      <c r="B709"/>
      <c r="C709"/>
      <c r="D709"/>
      <c r="E709"/>
      <c r="F709"/>
      <c r="G709"/>
    </row>
    <row r="710" spans="1:7" s="106" customFormat="1" ht="15" customHeight="1">
      <c r="A710"/>
      <c r="B710"/>
      <c r="C710"/>
      <c r="D710"/>
      <c r="E710"/>
      <c r="F710"/>
      <c r="G710"/>
    </row>
    <row r="711" spans="1:7" s="106" customFormat="1" ht="15" customHeight="1">
      <c r="A711"/>
      <c r="B711"/>
      <c r="C711"/>
      <c r="D711"/>
      <c r="E711"/>
      <c r="F711"/>
      <c r="G711"/>
    </row>
    <row r="712" spans="1:7" s="106" customFormat="1" ht="15" customHeight="1">
      <c r="A712"/>
      <c r="B712"/>
      <c r="C712"/>
      <c r="D712"/>
      <c r="E712"/>
      <c r="F712"/>
      <c r="G712"/>
    </row>
  </sheetData>
  <sheetProtection selectLockedCells="1" selectUnlockedCells="1"/>
  <sortState xmlns:xlrd2="http://schemas.microsoft.com/office/spreadsheetml/2017/richdata2"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506"/>
  <sheetViews>
    <sheetView showGridLines="0" topLeftCell="C1" zoomScale="90" zoomScaleNormal="90" workbookViewId="0">
      <pane ySplit="2" topLeftCell="A3" activePane="bottomLeft" state="frozen"/>
      <selection pane="bottomLeft" activeCell="K22" sqref="K22"/>
    </sheetView>
  </sheetViews>
  <sheetFormatPr defaultColWidth="8.44140625" defaultRowHeight="14.4" zeroHeight="1"/>
  <cols>
    <col min="1" max="1" width="7.88671875" bestFit="1" customWidth="1"/>
    <col min="2" max="2" width="11.33203125" customWidth="1"/>
    <col min="3" max="3" width="10.44140625" customWidth="1"/>
    <col min="4" max="4" width="11.6640625" customWidth="1"/>
    <col min="5" max="5" width="37.5546875" customWidth="1"/>
    <col min="6" max="6" width="15.109375" customWidth="1"/>
    <col min="7" max="7" width="13.109375" customWidth="1"/>
    <col min="8" max="8" width="52.5546875" customWidth="1"/>
    <col min="9" max="9" width="16.44140625" style="5" customWidth="1"/>
    <col min="10" max="10" width="17" style="5" customWidth="1"/>
    <col min="11" max="11" width="16.44140625" style="5" customWidth="1"/>
    <col min="12" max="12" width="37.109375" style="98" customWidth="1"/>
    <col min="13" max="13" width="44.88671875" customWidth="1"/>
    <col min="14" max="15" width="4.44140625" customWidth="1"/>
    <col min="16" max="16" width="16.109375" hidden="1" customWidth="1"/>
    <col min="17" max="17" width="60.5546875" hidden="1" customWidth="1"/>
    <col min="18" max="19" width="9.109375" hidden="1" customWidth="1"/>
    <col min="20" max="20" width="13.5546875" hidden="1" customWidth="1"/>
    <col min="21" max="21" width="13" hidden="1" customWidth="1"/>
    <col min="22" max="22" width="37.44140625" hidden="1" customWidth="1"/>
    <col min="23" max="23" width="10.33203125" hidden="1" customWidth="1"/>
    <col min="24" max="24" width="55.33203125" hidden="1" customWidth="1"/>
    <col min="25" max="26" width="8.109375" hidden="1" customWidth="1"/>
    <col min="27" max="28" width="8.44140625" hidden="1" customWidth="1"/>
    <col min="29" max="30" width="8.44140625" customWidth="1"/>
  </cols>
  <sheetData>
    <row r="1" spans="1:27" ht="37.5" customHeight="1">
      <c r="A1" s="314" t="s">
        <v>1897</v>
      </c>
      <c r="B1" s="314"/>
      <c r="C1" s="314"/>
      <c r="D1" s="314"/>
      <c r="E1" s="314"/>
      <c r="F1" s="76" t="str">
        <f>IF(OR('OPĆI DIO'!C1="odaberite -",'OPĆI DIO'!C1=""),"Molimo odaberite proračunskog korisnika na radnom listu Opći podaci!","")</f>
        <v/>
      </c>
      <c r="G1" s="76"/>
      <c r="K1" s="119" t="s">
        <v>1896</v>
      </c>
    </row>
    <row r="2" spans="1:27" ht="36" customHeight="1">
      <c r="A2" s="12" t="s">
        <v>34</v>
      </c>
      <c r="B2" s="12" t="s">
        <v>35</v>
      </c>
      <c r="C2" s="274" t="s">
        <v>3147</v>
      </c>
      <c r="D2" s="12" t="s">
        <v>36</v>
      </c>
      <c r="E2" s="12" t="s">
        <v>37</v>
      </c>
      <c r="F2" s="12" t="s">
        <v>3133</v>
      </c>
      <c r="G2" s="41" t="s">
        <v>3132</v>
      </c>
      <c r="H2" s="12" t="s">
        <v>527</v>
      </c>
      <c r="I2" s="77" t="s">
        <v>2928</v>
      </c>
      <c r="J2" s="77" t="s">
        <v>2077</v>
      </c>
      <c r="K2" s="77" t="s">
        <v>2929</v>
      </c>
      <c r="L2" s="241" t="s">
        <v>1895</v>
      </c>
      <c r="M2" s="110" t="s">
        <v>2062</v>
      </c>
      <c r="N2" s="38" t="s">
        <v>508</v>
      </c>
      <c r="O2" s="38" t="s">
        <v>509</v>
      </c>
    </row>
    <row r="3" spans="1:27">
      <c r="A3" s="36" t="str">
        <f>IF(F3="","",VLOOKUP('OPĆI DIO'!$C$1,'OPĆI DIO'!$N$4:$W$137,10,FALSE))</f>
        <v>08006</v>
      </c>
      <c r="B3" s="36" t="str">
        <f>IF(F3="","",VLOOKUP('OPĆI DIO'!$C$1,'OPĆI DIO'!$N$4:$W$137,9,FALSE))</f>
        <v>Sveučilišta i veleučilišta u Republici Hrvatskoj</v>
      </c>
      <c r="C3" s="197">
        <f t="shared" ref="C3:C66" si="0">IFERROR(VLOOKUP(G3,$T$6:$AA$185,8,FALSE),"")</f>
        <v>533</v>
      </c>
      <c r="D3" s="197">
        <f t="shared" ref="D3:D66" si="1">IFERROR(VLOOKUP(G3,$T$6:$AA$185,4,FALSE),"")</f>
        <v>533</v>
      </c>
      <c r="E3" s="35" t="str">
        <f t="shared" ref="E3:E34" si="2">IFERROR(VLOOKUP(G3,$T$6:$AA$185,5,FALSE),"")</f>
        <v>Ostale darovnice</v>
      </c>
      <c r="F3" s="267">
        <f t="shared" ref="F3:F66" si="3">IFERROR(VLOOKUP(G3,$T$6:$AA$185,2,FALSE),"")</f>
        <v>63211</v>
      </c>
      <c r="G3" s="198" t="s">
        <v>3219</v>
      </c>
      <c r="H3" s="199" t="str">
        <f t="shared" ref="H3:H66" si="4">IFERROR(VLOOKUP(G3,$T$6:$AA$185,3,FALSE),"")</f>
        <v>Tekuće pomoći od međunarodnih organizacija</v>
      </c>
      <c r="I3" s="73">
        <v>54048</v>
      </c>
      <c r="J3" s="73">
        <v>47300</v>
      </c>
      <c r="K3" s="73">
        <v>0</v>
      </c>
      <c r="L3" s="242"/>
      <c r="M3" t="str">
        <f>IF(F3="","",'OPĆI DIO'!$C$1)</f>
        <v>1958 SVEUČILIŠTE U ZAGREBU - FILOZOFSKI FAKULTET</v>
      </c>
      <c r="N3" t="str">
        <f>LEFT(F3,2)</f>
        <v>63</v>
      </c>
      <c r="O3" t="str">
        <f>LEFT(F3,3)</f>
        <v>632</v>
      </c>
      <c r="P3" t="s">
        <v>184</v>
      </c>
    </row>
    <row r="4" spans="1:27">
      <c r="A4" s="36" t="str">
        <f>IF(F4="","",VLOOKUP('OPĆI DIO'!$C$1,'OPĆI DIO'!$N$4:$W$137,10,FALSE))</f>
        <v>08006</v>
      </c>
      <c r="B4" s="36" t="str">
        <f>IF(F4="","",VLOOKUP('OPĆI DIO'!$C$1,'OPĆI DIO'!$N$4:$W$137,9,FALSE))</f>
        <v>Sveučilišta i veleučilišta u Republici Hrvatskoj</v>
      </c>
      <c r="C4" s="197">
        <f t="shared" si="0"/>
        <v>51</v>
      </c>
      <c r="D4" s="197">
        <f t="shared" si="1"/>
        <v>51000</v>
      </c>
      <c r="E4" s="35" t="str">
        <f t="shared" si="2"/>
        <v>51000 Programi Unije – raspoloživ predujam</v>
      </c>
      <c r="F4" s="267">
        <f t="shared" si="3"/>
        <v>63931</v>
      </c>
      <c r="G4" s="198" t="s">
        <v>3220</v>
      </c>
      <c r="H4" s="199" t="str">
        <f t="shared" si="4"/>
        <v>Tekući prijenosi između proračunskih korisnika istog proračuna temeljem prijenosa EU sredstava</v>
      </c>
      <c r="I4" s="73">
        <v>50000</v>
      </c>
      <c r="J4" s="73">
        <v>0</v>
      </c>
      <c r="K4" s="73">
        <v>0</v>
      </c>
      <c r="L4" s="242" t="s">
        <v>3221</v>
      </c>
      <c r="M4" t="str">
        <f>IF(F4="","",'OPĆI DIO'!$C$1)</f>
        <v>1958 SVEUČILIŠTE U ZAGREBU - FILOZOFSKI FAKULTET</v>
      </c>
      <c r="N4" t="str">
        <f t="shared" ref="N4:N67" si="5">LEFT(F4,2)</f>
        <v>63</v>
      </c>
      <c r="O4" t="str">
        <f t="shared" ref="O4:O67" si="6">LEFT(F4,3)</f>
        <v>639</v>
      </c>
    </row>
    <row r="5" spans="1:27">
      <c r="A5" s="36" t="str">
        <f>IF(F5="","",VLOOKUP('OPĆI DIO'!$C$1,'OPĆI DIO'!$N$4:$W$137,10,FALSE))</f>
        <v>08006</v>
      </c>
      <c r="B5" s="36" t="str">
        <f>IF(F5="","",VLOOKUP('OPĆI DIO'!$C$1,'OPĆI DIO'!$N$4:$W$137,9,FALSE))</f>
        <v>Sveučilišta i veleučilišta u Republici Hrvatskoj</v>
      </c>
      <c r="C5" s="197">
        <f t="shared" si="0"/>
        <v>51</v>
      </c>
      <c r="D5" s="197">
        <f t="shared" si="1"/>
        <v>51000</v>
      </c>
      <c r="E5" s="35" t="str">
        <f t="shared" si="2"/>
        <v>51000 Programi Unije – raspoloživ predujam</v>
      </c>
      <c r="F5" s="267">
        <f t="shared" si="3"/>
        <v>63231</v>
      </c>
      <c r="G5" s="198" t="s">
        <v>3222</v>
      </c>
      <c r="H5" s="199" t="str">
        <f t="shared" si="4"/>
        <v xml:space="preserve">Tekuće pomoći od institucija i tijela EU   </v>
      </c>
      <c r="I5" s="73">
        <v>166196</v>
      </c>
      <c r="J5" s="73">
        <v>255119</v>
      </c>
      <c r="K5" s="73">
        <v>14549</v>
      </c>
      <c r="L5" s="242"/>
      <c r="M5" t="str">
        <f>IF(F5="","",'OPĆI DIO'!$C$1)</f>
        <v>1958 SVEUČILIŠTE U ZAGREBU - FILOZOFSKI FAKULTET</v>
      </c>
      <c r="N5" t="str">
        <f t="shared" si="5"/>
        <v>63</v>
      </c>
      <c r="O5" t="str">
        <f t="shared" si="6"/>
        <v>632</v>
      </c>
      <c r="P5" t="s">
        <v>36</v>
      </c>
      <c r="Q5" t="s">
        <v>37</v>
      </c>
      <c r="T5" t="s">
        <v>3130</v>
      </c>
      <c r="U5" s="13" t="s">
        <v>163</v>
      </c>
      <c r="V5" s="12" t="s">
        <v>3129</v>
      </c>
      <c r="W5" s="12" t="s">
        <v>522</v>
      </c>
      <c r="X5" s="12" t="s">
        <v>37</v>
      </c>
      <c r="Y5" s="42" t="s">
        <v>523</v>
      </c>
      <c r="Z5" s="42" t="s">
        <v>1773</v>
      </c>
      <c r="AA5" s="266" t="s">
        <v>3131</v>
      </c>
    </row>
    <row r="6" spans="1:27">
      <c r="A6" s="36" t="str">
        <f>IF(F6="","",VLOOKUP('OPĆI DIO'!$C$1,'OPĆI DIO'!$N$4:$W$137,10,FALSE))</f>
        <v>08006</v>
      </c>
      <c r="B6" s="36" t="str">
        <f>IF(F6="","",VLOOKUP('OPĆI DIO'!$C$1,'OPĆI DIO'!$N$4:$W$137,9,FALSE))</f>
        <v>Sveučilišta i veleučilišta u Republici Hrvatskoj</v>
      </c>
      <c r="C6" s="197">
        <f t="shared" si="0"/>
        <v>50</v>
      </c>
      <c r="D6" s="197">
        <f t="shared" si="1"/>
        <v>5011</v>
      </c>
      <c r="E6" s="35" t="str">
        <f t="shared" si="2"/>
        <v>5011 Pomoći iz državnog proračuna kroz opće prihode i primitke</v>
      </c>
      <c r="F6" s="267">
        <f t="shared" si="3"/>
        <v>63911</v>
      </c>
      <c r="G6" s="198" t="s">
        <v>3223</v>
      </c>
      <c r="H6" s="199" t="str">
        <f t="shared" si="4"/>
        <v>Tekući prijenosi između proračunskih korisnika istog proračuna</v>
      </c>
      <c r="I6" s="73">
        <v>308750</v>
      </c>
      <c r="J6" s="73">
        <v>270000</v>
      </c>
      <c r="K6" s="73">
        <v>270000</v>
      </c>
      <c r="L6" s="242" t="s">
        <v>3224</v>
      </c>
      <c r="M6" t="str">
        <f>IF(F6="","",'OPĆI DIO'!$C$1)</f>
        <v>1958 SVEUČILIŠTE U ZAGREBU - FILOZOFSKI FAKULTET</v>
      </c>
      <c r="N6" t="str">
        <f>LEFT(F6,2)</f>
        <v>63</v>
      </c>
      <c r="O6" t="str">
        <f t="shared" si="6"/>
        <v>639</v>
      </c>
      <c r="P6">
        <v>11</v>
      </c>
      <c r="Q6" t="s">
        <v>42</v>
      </c>
      <c r="R6">
        <v>11</v>
      </c>
      <c r="T6" t="str">
        <f>U6&amp;"-"&amp;W6</f>
        <v>67111-11</v>
      </c>
      <c r="U6" s="254">
        <v>67111</v>
      </c>
      <c r="V6" s="254" t="s">
        <v>2945</v>
      </c>
      <c r="W6" s="254">
        <v>11</v>
      </c>
      <c r="X6" s="254" t="s">
        <v>42</v>
      </c>
      <c r="Y6" t="str">
        <f>LEFT(U6,3)</f>
        <v>671</v>
      </c>
      <c r="Z6" t="str">
        <f>LEFT(U6,2)</f>
        <v>67</v>
      </c>
      <c r="AA6">
        <v>11</v>
      </c>
    </row>
    <row r="7" spans="1:27">
      <c r="A7" s="36" t="str">
        <f>IF(F7="","",VLOOKUP('OPĆI DIO'!$C$1,'OPĆI DIO'!$N$4:$W$137,10,FALSE))</f>
        <v>08006</v>
      </c>
      <c r="B7" s="36" t="str">
        <f>IF(F7="","",VLOOKUP('OPĆI DIO'!$C$1,'OPĆI DIO'!$N$4:$W$137,9,FALSE))</f>
        <v>Sveučilišta i veleučilišta u Republici Hrvatskoj</v>
      </c>
      <c r="C7" s="197">
        <f t="shared" si="0"/>
        <v>50</v>
      </c>
      <c r="D7" s="197">
        <f t="shared" si="1"/>
        <v>5011</v>
      </c>
      <c r="E7" s="35" t="str">
        <f t="shared" si="2"/>
        <v>5011 Pomoći iz državnog proračuna kroz opće prihode i primitke</v>
      </c>
      <c r="F7" s="267">
        <f t="shared" si="3"/>
        <v>63911</v>
      </c>
      <c r="G7" s="198" t="s">
        <v>3223</v>
      </c>
      <c r="H7" s="199" t="str">
        <f t="shared" si="4"/>
        <v>Tekući prijenosi između proračunskih korisnika istog proračuna</v>
      </c>
      <c r="I7" s="73">
        <v>403552</v>
      </c>
      <c r="J7" s="73">
        <v>137590</v>
      </c>
      <c r="K7" s="73">
        <v>45863</v>
      </c>
      <c r="L7" s="242" t="s">
        <v>3224</v>
      </c>
      <c r="M7" t="str">
        <f>IF(F7="","",'OPĆI DIO'!$C$1)</f>
        <v>1958 SVEUČILIŠTE U ZAGREBU - FILOZOFSKI FAKULTET</v>
      </c>
      <c r="N7" t="str">
        <f t="shared" si="5"/>
        <v>63</v>
      </c>
      <c r="O7" t="str">
        <f t="shared" si="6"/>
        <v>639</v>
      </c>
      <c r="P7">
        <v>12</v>
      </c>
      <c r="Q7" t="s">
        <v>160</v>
      </c>
      <c r="R7">
        <v>12</v>
      </c>
      <c r="T7" t="str">
        <f t="shared" ref="T7:T64" si="7">U7&amp;"-"&amp;W7</f>
        <v>67111-12</v>
      </c>
      <c r="U7" s="254">
        <v>67111</v>
      </c>
      <c r="V7" s="254" t="s">
        <v>2946</v>
      </c>
      <c r="W7" s="254">
        <v>12</v>
      </c>
      <c r="X7" s="254" t="s">
        <v>160</v>
      </c>
      <c r="Y7" t="str">
        <f t="shared" ref="Y7:Y64" si="8">LEFT(U7,3)</f>
        <v>671</v>
      </c>
      <c r="Z7" t="str">
        <f t="shared" ref="Z7:Z64" si="9">LEFT(U7,2)</f>
        <v>67</v>
      </c>
      <c r="AA7">
        <v>12</v>
      </c>
    </row>
    <row r="8" spans="1:27">
      <c r="A8" s="36" t="str">
        <f>IF(F8="","",VLOOKUP('OPĆI DIO'!$C$1,'OPĆI DIO'!$N$4:$W$137,10,FALSE))</f>
        <v>08006</v>
      </c>
      <c r="B8" s="36" t="str">
        <f>IF(F8="","",VLOOKUP('OPĆI DIO'!$C$1,'OPĆI DIO'!$N$4:$W$137,9,FALSE))</f>
        <v>Sveučilišta i veleučilišta u Republici Hrvatskoj</v>
      </c>
      <c r="C8" s="197">
        <f t="shared" si="0"/>
        <v>50</v>
      </c>
      <c r="D8" s="197">
        <f t="shared" si="1"/>
        <v>5011</v>
      </c>
      <c r="E8" s="35" t="str">
        <f t="shared" si="2"/>
        <v>5011 Pomoći iz državnog proračuna kroz opće prihode i primitke</v>
      </c>
      <c r="F8" s="267">
        <f t="shared" si="3"/>
        <v>63911</v>
      </c>
      <c r="G8" s="198" t="s">
        <v>3223</v>
      </c>
      <c r="H8" s="199" t="str">
        <f t="shared" si="4"/>
        <v>Tekući prijenosi između proračunskih korisnika istog proračuna</v>
      </c>
      <c r="I8" s="73">
        <v>18971</v>
      </c>
      <c r="J8" s="73">
        <v>0</v>
      </c>
      <c r="K8" s="73">
        <v>0</v>
      </c>
      <c r="L8" s="242" t="s">
        <v>3224</v>
      </c>
      <c r="M8" t="str">
        <f>IF(F8="","",'OPĆI DIO'!$C$1)</f>
        <v>1958 SVEUČILIŠTE U ZAGREBU - FILOZOFSKI FAKULTET</v>
      </c>
      <c r="N8" t="str">
        <f t="shared" si="5"/>
        <v>63</v>
      </c>
      <c r="O8" t="str">
        <f t="shared" si="6"/>
        <v>639</v>
      </c>
      <c r="P8">
        <v>31</v>
      </c>
      <c r="Q8" t="s">
        <v>69</v>
      </c>
      <c r="R8">
        <v>31</v>
      </c>
      <c r="T8" t="str">
        <f t="shared" si="7"/>
        <v>67111-531</v>
      </c>
      <c r="U8" s="254">
        <v>67111</v>
      </c>
      <c r="V8" s="254" t="s">
        <v>2946</v>
      </c>
      <c r="W8" s="254">
        <v>531</v>
      </c>
      <c r="X8" s="254" t="s">
        <v>2930</v>
      </c>
      <c r="Y8" t="str">
        <f t="shared" si="8"/>
        <v>671</v>
      </c>
      <c r="Z8" t="str">
        <f t="shared" si="9"/>
        <v>67</v>
      </c>
      <c r="AA8">
        <v>531</v>
      </c>
    </row>
    <row r="9" spans="1:27">
      <c r="A9" s="36" t="str">
        <f>IF(F9="","",VLOOKUP('OPĆI DIO'!$C$1,'OPĆI DIO'!$N$4:$W$137,10,FALSE))</f>
        <v>08006</v>
      </c>
      <c r="B9" s="36" t="str">
        <f>IF(F9="","",VLOOKUP('OPĆI DIO'!$C$1,'OPĆI DIO'!$N$4:$W$137,9,FALSE))</f>
        <v>Sveučilišta i veleučilišta u Republici Hrvatskoj</v>
      </c>
      <c r="C9" s="197">
        <f t="shared" si="0"/>
        <v>50</v>
      </c>
      <c r="D9" s="197">
        <f t="shared" si="1"/>
        <v>5011</v>
      </c>
      <c r="E9" s="35" t="str">
        <f t="shared" si="2"/>
        <v>5011 Pomoći iz državnog proračuna kroz opće prihode i primitke</v>
      </c>
      <c r="F9" s="267">
        <f t="shared" si="3"/>
        <v>63911</v>
      </c>
      <c r="G9" s="198" t="s">
        <v>3223</v>
      </c>
      <c r="H9" s="199" t="str">
        <f t="shared" si="4"/>
        <v>Tekući prijenosi između proračunskih korisnika istog proračuna</v>
      </c>
      <c r="I9" s="73">
        <v>150000</v>
      </c>
      <c r="J9" s="73"/>
      <c r="K9" s="73"/>
      <c r="L9" s="242" t="s">
        <v>3225</v>
      </c>
      <c r="M9" t="str">
        <f>IF(F9="","",'OPĆI DIO'!$C$1)</f>
        <v>1958 SVEUČILIŠTE U ZAGREBU - FILOZOFSKI FAKULTET</v>
      </c>
      <c r="N9" t="str">
        <f t="shared" si="5"/>
        <v>63</v>
      </c>
      <c r="O9" t="str">
        <f t="shared" si="6"/>
        <v>639</v>
      </c>
      <c r="P9">
        <v>41</v>
      </c>
      <c r="Q9" t="s">
        <v>742</v>
      </c>
      <c r="R9">
        <v>41</v>
      </c>
      <c r="T9" t="str">
        <f t="shared" si="7"/>
        <v>67111-532</v>
      </c>
      <c r="U9" s="254">
        <v>67111</v>
      </c>
      <c r="V9" s="254" t="s">
        <v>2946</v>
      </c>
      <c r="W9" s="254">
        <v>532</v>
      </c>
      <c r="X9" s="254" t="s">
        <v>2931</v>
      </c>
      <c r="Y9" t="str">
        <f t="shared" si="8"/>
        <v>671</v>
      </c>
      <c r="Z9" t="str">
        <f t="shared" si="9"/>
        <v>67</v>
      </c>
      <c r="AA9">
        <v>532</v>
      </c>
    </row>
    <row r="10" spans="1:27">
      <c r="A10" s="36" t="str">
        <f>IF(F10="","",VLOOKUP('OPĆI DIO'!$C$1,'OPĆI DIO'!$N$4:$W$137,10,FALSE))</f>
        <v>08006</v>
      </c>
      <c r="B10" s="36" t="str">
        <f>IF(F10="","",VLOOKUP('OPĆI DIO'!$C$1,'OPĆI DIO'!$N$4:$W$137,9,FALSE))</f>
        <v>Sveučilišta i veleučilišta u Republici Hrvatskoj</v>
      </c>
      <c r="C10" s="197">
        <f t="shared" si="0"/>
        <v>31</v>
      </c>
      <c r="D10" s="197">
        <f t="shared" si="1"/>
        <v>31</v>
      </c>
      <c r="E10" s="35" t="str">
        <f t="shared" si="2"/>
        <v>Vlastiti prihodi</v>
      </c>
      <c r="F10" s="267">
        <f t="shared" si="3"/>
        <v>66141</v>
      </c>
      <c r="G10" s="198" t="s">
        <v>3226</v>
      </c>
      <c r="H10" s="199" t="str">
        <f t="shared" si="4"/>
        <v>Prihodi od prodanih proizvoda</v>
      </c>
      <c r="I10" s="73">
        <v>40000</v>
      </c>
      <c r="J10" s="73">
        <v>40000</v>
      </c>
      <c r="K10" s="73">
        <v>40000</v>
      </c>
      <c r="L10" s="242"/>
      <c r="M10" t="str">
        <f>IF(F10="","",'OPĆI DIO'!$C$1)</f>
        <v>1958 SVEUČILIŠTE U ZAGREBU - FILOZOFSKI FAKULTET</v>
      </c>
      <c r="N10" t="str">
        <f t="shared" si="5"/>
        <v>66</v>
      </c>
      <c r="O10" t="str">
        <f t="shared" si="6"/>
        <v>661</v>
      </c>
      <c r="P10">
        <v>43</v>
      </c>
      <c r="Q10" t="s">
        <v>73</v>
      </c>
      <c r="R10">
        <v>43</v>
      </c>
      <c r="T10" t="str">
        <f t="shared" si="7"/>
        <v>67111-561</v>
      </c>
      <c r="U10" s="254">
        <v>67111</v>
      </c>
      <c r="V10" s="254" t="s">
        <v>2946</v>
      </c>
      <c r="W10" s="254">
        <v>561</v>
      </c>
      <c r="X10" s="254" t="s">
        <v>2933</v>
      </c>
      <c r="Y10" t="str">
        <f t="shared" si="8"/>
        <v>671</v>
      </c>
      <c r="Z10" t="str">
        <f t="shared" si="9"/>
        <v>67</v>
      </c>
      <c r="AA10">
        <v>561</v>
      </c>
    </row>
    <row r="11" spans="1:27">
      <c r="A11" s="36" t="str">
        <f>IF(F11="","",VLOOKUP('OPĆI DIO'!$C$1,'OPĆI DIO'!$N$4:$W$137,10,FALSE))</f>
        <v>08006</v>
      </c>
      <c r="B11" s="36" t="str">
        <f>IF(F11="","",VLOOKUP('OPĆI DIO'!$C$1,'OPĆI DIO'!$N$4:$W$137,9,FALSE))</f>
        <v>Sveučilišta i veleučilišta u Republici Hrvatskoj</v>
      </c>
      <c r="C11" s="197">
        <f t="shared" si="0"/>
        <v>31</v>
      </c>
      <c r="D11" s="197">
        <f t="shared" si="1"/>
        <v>31</v>
      </c>
      <c r="E11" s="35" t="str">
        <f t="shared" si="2"/>
        <v>Vlastiti prihodi</v>
      </c>
      <c r="F11" s="267">
        <f t="shared" si="3"/>
        <v>66151</v>
      </c>
      <c r="G11" s="198" t="s">
        <v>3227</v>
      </c>
      <c r="H11" s="199" t="str">
        <f t="shared" si="4"/>
        <v>Prihodi od pruženih usluga</v>
      </c>
      <c r="I11" s="73">
        <v>910400</v>
      </c>
      <c r="J11" s="73">
        <v>910400</v>
      </c>
      <c r="K11" s="73">
        <v>910400</v>
      </c>
      <c r="L11" s="242"/>
      <c r="M11" t="str">
        <f>IF(F11="","",'OPĆI DIO'!$C$1)</f>
        <v>1958 SVEUČILIŠTE U ZAGREBU - FILOZOFSKI FAKULTET</v>
      </c>
      <c r="N11" t="str">
        <f t="shared" si="5"/>
        <v>66</v>
      </c>
      <c r="O11" t="str">
        <f t="shared" si="6"/>
        <v>661</v>
      </c>
      <c r="P11" s="113">
        <v>50</v>
      </c>
      <c r="Q11" s="113" t="s">
        <v>3016</v>
      </c>
      <c r="R11" s="113">
        <v>50</v>
      </c>
      <c r="T11" t="str">
        <f t="shared" si="7"/>
        <v>67111-563</v>
      </c>
      <c r="U11" s="254">
        <v>67111</v>
      </c>
      <c r="V11" s="254" t="s">
        <v>2946</v>
      </c>
      <c r="W11" s="254">
        <v>563</v>
      </c>
      <c r="X11" s="254" t="s">
        <v>2934</v>
      </c>
      <c r="Y11" t="str">
        <f t="shared" si="8"/>
        <v>671</v>
      </c>
      <c r="Z11" t="str">
        <f t="shared" si="9"/>
        <v>67</v>
      </c>
      <c r="AA11">
        <v>563</v>
      </c>
    </row>
    <row r="12" spans="1:27">
      <c r="A12" s="36" t="str">
        <f>IF(F12="","",VLOOKUP('OPĆI DIO'!$C$1,'OPĆI DIO'!$N$4:$W$137,10,FALSE))</f>
        <v>08006</v>
      </c>
      <c r="B12" s="36" t="str">
        <f>IF(F12="","",VLOOKUP('OPĆI DIO'!$C$1,'OPĆI DIO'!$N$4:$W$137,9,FALSE))</f>
        <v>Sveučilišta i veleučilišta u Republici Hrvatskoj</v>
      </c>
      <c r="C12" s="197">
        <f t="shared" si="0"/>
        <v>43</v>
      </c>
      <c r="D12" s="197">
        <f t="shared" si="1"/>
        <v>43</v>
      </c>
      <c r="E12" s="35" t="str">
        <f t="shared" si="2"/>
        <v>Ostali prihodi za posebne namjene</v>
      </c>
      <c r="F12" s="267">
        <f t="shared" si="3"/>
        <v>65268</v>
      </c>
      <c r="G12" s="198" t="s">
        <v>3228</v>
      </c>
      <c r="H12" s="199" t="str">
        <f t="shared" si="4"/>
        <v>Ostali prihodi za posebne namjene</v>
      </c>
      <c r="I12" s="73">
        <v>1472869</v>
      </c>
      <c r="J12" s="73">
        <v>1472869</v>
      </c>
      <c r="K12" s="73">
        <v>1472869</v>
      </c>
      <c r="L12" s="242"/>
      <c r="M12" t="str">
        <f>IF(F12="","",'OPĆI DIO'!$C$1)</f>
        <v>1958 SVEUČILIŠTE U ZAGREBU - FILOZOFSKI FAKULTET</v>
      </c>
      <c r="N12" t="str">
        <f t="shared" si="5"/>
        <v>65</v>
      </c>
      <c r="O12" t="str">
        <f t="shared" si="6"/>
        <v>652</v>
      </c>
      <c r="P12" s="113">
        <v>50</v>
      </c>
      <c r="Q12" s="113" t="s">
        <v>3022</v>
      </c>
      <c r="R12" s="113">
        <v>50</v>
      </c>
      <c r="T12" t="str">
        <f t="shared" si="7"/>
        <v>67111-575</v>
      </c>
      <c r="U12" s="254">
        <v>67111</v>
      </c>
      <c r="V12" s="254" t="s">
        <v>2946</v>
      </c>
      <c r="W12" s="254">
        <v>575</v>
      </c>
      <c r="X12" s="254" t="s">
        <v>2935</v>
      </c>
      <c r="Y12" t="str">
        <f t="shared" si="8"/>
        <v>671</v>
      </c>
      <c r="Z12" t="str">
        <f t="shared" si="9"/>
        <v>67</v>
      </c>
      <c r="AA12">
        <v>575</v>
      </c>
    </row>
    <row r="13" spans="1:27">
      <c r="A13" s="36" t="str">
        <f>IF(F13="","",VLOOKUP('OPĆI DIO'!$C$1,'OPĆI DIO'!$N$4:$W$137,10,FALSE))</f>
        <v>08006</v>
      </c>
      <c r="B13" s="36" t="str">
        <f>IF(F13="","",VLOOKUP('OPĆI DIO'!$C$1,'OPĆI DIO'!$N$4:$W$137,9,FALSE))</f>
        <v>Sveučilišta i veleučilišta u Republici Hrvatskoj</v>
      </c>
      <c r="C13" s="197">
        <f t="shared" si="0"/>
        <v>11</v>
      </c>
      <c r="D13" s="197">
        <f t="shared" si="1"/>
        <v>11</v>
      </c>
      <c r="E13" s="35" t="str">
        <f t="shared" si="2"/>
        <v>Opći prihodi i primici</v>
      </c>
      <c r="F13" s="267">
        <f t="shared" si="3"/>
        <v>67111</v>
      </c>
      <c r="G13" s="198" t="s">
        <v>3229</v>
      </c>
      <c r="H13" s="199" t="str">
        <f t="shared" si="4"/>
        <v xml:space="preserve">Prihodi iz nadležnog proračuna za financiranje rashoda poslovanja </v>
      </c>
      <c r="I13" s="73">
        <v>34694813</v>
      </c>
      <c r="J13" s="73">
        <v>36834005</v>
      </c>
      <c r="K13" s="73">
        <v>39504367</v>
      </c>
      <c r="L13" s="242"/>
      <c r="M13" t="str">
        <f>IF(F13="","",'OPĆI DIO'!$C$1)</f>
        <v>1958 SVEUČILIŠTE U ZAGREBU - FILOZOFSKI FAKULTET</v>
      </c>
      <c r="N13" t="str">
        <f t="shared" si="5"/>
        <v>67</v>
      </c>
      <c r="O13" t="str">
        <f t="shared" si="6"/>
        <v>671</v>
      </c>
      <c r="P13" s="113">
        <v>50</v>
      </c>
      <c r="Q13" s="113" t="s">
        <v>3017</v>
      </c>
      <c r="R13" s="113">
        <v>50</v>
      </c>
      <c r="T13" t="str">
        <f t="shared" si="7"/>
        <v>67111-581</v>
      </c>
      <c r="U13" s="254">
        <v>67111</v>
      </c>
      <c r="V13" s="254" t="s">
        <v>2946</v>
      </c>
      <c r="W13" s="254">
        <v>581</v>
      </c>
      <c r="X13" s="254" t="s">
        <v>2936</v>
      </c>
      <c r="Y13" t="str">
        <f t="shared" si="8"/>
        <v>671</v>
      </c>
      <c r="Z13" t="str">
        <f t="shared" si="9"/>
        <v>67</v>
      </c>
      <c r="AA13">
        <v>581</v>
      </c>
    </row>
    <row r="14" spans="1:27" ht="15" thickBot="1">
      <c r="A14" s="36" t="str">
        <f>IF(F14="","",VLOOKUP('OPĆI DIO'!$C$1,'OPĆI DIO'!$N$4:$W$137,10,FALSE))</f>
        <v>08006</v>
      </c>
      <c r="B14" s="36" t="str">
        <f>IF(F14="","",VLOOKUP('OPĆI DIO'!$C$1,'OPĆI DIO'!$N$4:$W$137,9,FALSE))</f>
        <v>Sveučilišta i veleučilišta u Republici Hrvatskoj</v>
      </c>
      <c r="C14" s="197">
        <f t="shared" si="0"/>
        <v>11</v>
      </c>
      <c r="D14" s="197">
        <f t="shared" si="1"/>
        <v>11</v>
      </c>
      <c r="E14" s="35" t="str">
        <f t="shared" si="2"/>
        <v>Opći prihodi i primici</v>
      </c>
      <c r="F14" s="267">
        <f t="shared" si="3"/>
        <v>67111</v>
      </c>
      <c r="G14" s="198" t="s">
        <v>3229</v>
      </c>
      <c r="H14" s="199" t="str">
        <f t="shared" si="4"/>
        <v xml:space="preserve">Prihodi iz nadležnog proračuna za financiranje rashoda poslovanja </v>
      </c>
      <c r="I14" s="73">
        <v>2433536</v>
      </c>
      <c r="J14" s="73">
        <v>2555212</v>
      </c>
      <c r="K14" s="73">
        <v>2682973</v>
      </c>
      <c r="L14" s="242"/>
      <c r="M14" t="str">
        <f>IF(F14="","",'OPĆI DIO'!$C$1)</f>
        <v>1958 SVEUČILIŠTE U ZAGREBU - FILOZOFSKI FAKULTET</v>
      </c>
      <c r="N14" t="str">
        <f t="shared" si="5"/>
        <v>67</v>
      </c>
      <c r="O14" t="str">
        <f t="shared" si="6"/>
        <v>671</v>
      </c>
      <c r="P14" s="113">
        <v>50</v>
      </c>
      <c r="Q14" s="113" t="s">
        <v>3018</v>
      </c>
      <c r="R14" s="113">
        <v>50</v>
      </c>
      <c r="T14" t="str">
        <f t="shared" si="7"/>
        <v>67111-815</v>
      </c>
      <c r="U14" s="256">
        <v>67111</v>
      </c>
      <c r="V14" s="256" t="s">
        <v>2946</v>
      </c>
      <c r="W14" s="256">
        <v>815</v>
      </c>
      <c r="X14" s="256" t="s">
        <v>2938</v>
      </c>
      <c r="Y14" t="str">
        <f t="shared" si="8"/>
        <v>671</v>
      </c>
      <c r="Z14" t="str">
        <f t="shared" si="9"/>
        <v>67</v>
      </c>
      <c r="AA14">
        <v>815</v>
      </c>
    </row>
    <row r="15" spans="1:27">
      <c r="A15" s="36" t="str">
        <f>IF(F15="","",VLOOKUP('OPĆI DIO'!$C$1,'OPĆI DIO'!$N$4:$W$137,10,FALSE))</f>
        <v>08006</v>
      </c>
      <c r="B15" s="36" t="str">
        <f>IF(F15="","",VLOOKUP('OPĆI DIO'!$C$1,'OPĆI DIO'!$N$4:$W$137,9,FALSE))</f>
        <v>Sveučilišta i veleučilišta u Republici Hrvatskoj</v>
      </c>
      <c r="C15" s="197">
        <f t="shared" si="0"/>
        <v>11</v>
      </c>
      <c r="D15" s="197">
        <f t="shared" si="1"/>
        <v>11</v>
      </c>
      <c r="E15" s="35" t="str">
        <f t="shared" si="2"/>
        <v>Opći prihodi i primici</v>
      </c>
      <c r="F15" s="267">
        <f t="shared" si="3"/>
        <v>67111</v>
      </c>
      <c r="G15" s="198" t="s">
        <v>3229</v>
      </c>
      <c r="H15" s="199" t="str">
        <f t="shared" si="4"/>
        <v xml:space="preserve">Prihodi iz nadležnog proračuna za financiranje rashoda poslovanja </v>
      </c>
      <c r="I15" s="73">
        <v>504725</v>
      </c>
      <c r="J15" s="73">
        <v>529962</v>
      </c>
      <c r="K15" s="73">
        <v>556459</v>
      </c>
      <c r="L15" s="242"/>
      <c r="M15" t="str">
        <f>IF(F15="","",'OPĆI DIO'!$C$1)</f>
        <v>1958 SVEUČILIŠTE U ZAGREBU - FILOZOFSKI FAKULTET</v>
      </c>
      <c r="N15" t="str">
        <f t="shared" si="5"/>
        <v>67</v>
      </c>
      <c r="O15" t="str">
        <f t="shared" si="6"/>
        <v>671</v>
      </c>
      <c r="P15" s="113">
        <v>50</v>
      </c>
      <c r="Q15" s="113" t="s">
        <v>3019</v>
      </c>
      <c r="R15" s="113">
        <v>50</v>
      </c>
      <c r="T15" t="str">
        <f t="shared" si="7"/>
        <v>67121-11</v>
      </c>
      <c r="U15" s="257">
        <v>67121</v>
      </c>
      <c r="V15" s="257" t="s">
        <v>2947</v>
      </c>
      <c r="W15" s="257">
        <v>11</v>
      </c>
      <c r="X15" s="257" t="s">
        <v>42</v>
      </c>
      <c r="Y15" t="str">
        <f t="shared" si="8"/>
        <v>671</v>
      </c>
      <c r="Z15" t="str">
        <f t="shared" si="9"/>
        <v>67</v>
      </c>
      <c r="AA15">
        <v>11</v>
      </c>
    </row>
    <row r="16" spans="1:27">
      <c r="A16" s="36" t="str">
        <f>IF(F16="","",VLOOKUP('OPĆI DIO'!$C$1,'OPĆI DIO'!$N$4:$W$137,10,FALSE))</f>
        <v>08006</v>
      </c>
      <c r="B16" s="36" t="str">
        <f>IF(F16="","",VLOOKUP('OPĆI DIO'!$C$1,'OPĆI DIO'!$N$4:$W$137,9,FALSE))</f>
        <v>Sveučilišta i veleučilišta u Republici Hrvatskoj</v>
      </c>
      <c r="C16" s="197">
        <f t="shared" si="0"/>
        <v>11</v>
      </c>
      <c r="D16" s="197">
        <f t="shared" si="1"/>
        <v>11</v>
      </c>
      <c r="E16" s="35" t="str">
        <f t="shared" si="2"/>
        <v>Opći prihodi i primici</v>
      </c>
      <c r="F16" s="267">
        <f t="shared" si="3"/>
        <v>67111</v>
      </c>
      <c r="G16" s="198" t="s">
        <v>3229</v>
      </c>
      <c r="H16" s="199" t="str">
        <f t="shared" si="4"/>
        <v xml:space="preserve">Prihodi iz nadležnog proračuna za financiranje rashoda poslovanja </v>
      </c>
      <c r="I16" s="73">
        <v>387016</v>
      </c>
      <c r="J16" s="73">
        <v>406366</v>
      </c>
      <c r="K16" s="73">
        <v>426685</v>
      </c>
      <c r="L16" s="242"/>
      <c r="M16" t="str">
        <f>IF(F16="","",'OPĆI DIO'!$C$1)</f>
        <v>1958 SVEUČILIŠTE U ZAGREBU - FILOZOFSKI FAKULTET</v>
      </c>
      <c r="N16" t="str">
        <f t="shared" si="5"/>
        <v>67</v>
      </c>
      <c r="O16" t="str">
        <f t="shared" si="6"/>
        <v>671</v>
      </c>
      <c r="P16" s="113">
        <v>50</v>
      </c>
      <c r="Q16" s="113" t="s">
        <v>3020</v>
      </c>
      <c r="R16" s="113">
        <v>50</v>
      </c>
      <c r="T16" t="str">
        <f t="shared" si="7"/>
        <v>67121-12</v>
      </c>
      <c r="U16" s="255">
        <v>67121</v>
      </c>
      <c r="V16" s="255" t="s">
        <v>2947</v>
      </c>
      <c r="W16" s="255">
        <v>12</v>
      </c>
      <c r="X16" s="255" t="s">
        <v>160</v>
      </c>
      <c r="Y16" t="str">
        <f t="shared" si="8"/>
        <v>671</v>
      </c>
      <c r="Z16" t="str">
        <f t="shared" si="9"/>
        <v>67</v>
      </c>
      <c r="AA16">
        <v>12</v>
      </c>
    </row>
    <row r="17" spans="1:27">
      <c r="A17" s="36" t="str">
        <f>IF(F17="","",VLOOKUP('OPĆI DIO'!$C$1,'OPĆI DIO'!$N$4:$W$137,10,FALSE))</f>
        <v>08006</v>
      </c>
      <c r="B17" s="36" t="str">
        <f>IF(F17="","",VLOOKUP('OPĆI DIO'!$C$1,'OPĆI DIO'!$N$4:$W$137,9,FALSE))</f>
        <v>Sveučilišta i veleučilišta u Republici Hrvatskoj</v>
      </c>
      <c r="C17" s="197">
        <f t="shared" si="0"/>
        <v>581</v>
      </c>
      <c r="D17" s="197">
        <f t="shared" si="1"/>
        <v>581</v>
      </c>
      <c r="E17" s="35" t="str">
        <f t="shared" si="2"/>
        <v>Mehanizam za oporavak i otpornost – bespovratna sredstva – raspoloživ predujam ili unaprijed naplaćen prihod</v>
      </c>
      <c r="F17" s="267">
        <f t="shared" si="3"/>
        <v>67111</v>
      </c>
      <c r="G17" s="198" t="s">
        <v>3230</v>
      </c>
      <c r="H17" s="199" t="str">
        <f t="shared" si="4"/>
        <v xml:space="preserve">Prihodi iz nadležnog proračuna za financiranje rashoda poslovanja  </v>
      </c>
      <c r="I17" s="73">
        <v>1227541</v>
      </c>
      <c r="J17" s="73">
        <v>1227541</v>
      </c>
      <c r="K17" s="73">
        <v>1227541</v>
      </c>
      <c r="L17" s="242"/>
      <c r="M17" t="str">
        <f>IF(F17="","",'OPĆI DIO'!$C$1)</f>
        <v>1958 SVEUČILIŠTE U ZAGREBU - FILOZOFSKI FAKULTET</v>
      </c>
      <c r="N17" t="str">
        <f t="shared" si="5"/>
        <v>67</v>
      </c>
      <c r="O17" t="str">
        <f t="shared" si="6"/>
        <v>671</v>
      </c>
      <c r="P17" s="113">
        <v>50</v>
      </c>
      <c r="Q17" s="113" t="s">
        <v>3021</v>
      </c>
      <c r="R17" s="113">
        <v>50</v>
      </c>
      <c r="T17" t="str">
        <f t="shared" si="7"/>
        <v>67121-531</v>
      </c>
      <c r="U17" s="255">
        <v>67121</v>
      </c>
      <c r="V17" s="255" t="s">
        <v>2947</v>
      </c>
      <c r="W17" s="255">
        <v>531</v>
      </c>
      <c r="X17" s="255" t="s">
        <v>2930</v>
      </c>
      <c r="Y17" t="str">
        <f t="shared" si="8"/>
        <v>671</v>
      </c>
      <c r="Z17" t="str">
        <f t="shared" si="9"/>
        <v>67</v>
      </c>
      <c r="AA17">
        <v>531</v>
      </c>
    </row>
    <row r="18" spans="1:27">
      <c r="A18" s="36" t="str">
        <f>IF(F18="","",VLOOKUP('OPĆI DIO'!$C$1,'OPĆI DIO'!$N$4:$W$137,10,FALSE))</f>
        <v/>
      </c>
      <c r="B18" s="36" t="str">
        <f>IF(F18="","",VLOOKUP('OPĆI DIO'!$C$1,'OPĆI DIO'!$N$4:$W$137,9,FALSE))</f>
        <v/>
      </c>
      <c r="C18" s="197" t="str">
        <f t="shared" si="0"/>
        <v/>
      </c>
      <c r="D18" s="197" t="str">
        <f t="shared" si="1"/>
        <v/>
      </c>
      <c r="E18" s="35" t="str">
        <f t="shared" si="2"/>
        <v/>
      </c>
      <c r="F18" s="267" t="str">
        <f t="shared" si="3"/>
        <v/>
      </c>
      <c r="G18" s="198"/>
      <c r="H18" s="199" t="str">
        <f t="shared" si="4"/>
        <v/>
      </c>
      <c r="I18" s="73"/>
      <c r="J18" s="73"/>
      <c r="K18" s="73"/>
      <c r="L18" s="242"/>
      <c r="M18" t="str">
        <f>IF(F18="","",'OPĆI DIO'!$C$1)</f>
        <v/>
      </c>
      <c r="N18" t="str">
        <f t="shared" si="5"/>
        <v/>
      </c>
      <c r="O18" t="str">
        <f t="shared" si="6"/>
        <v/>
      </c>
      <c r="P18" s="250">
        <v>51</v>
      </c>
      <c r="Q18" s="250" t="s">
        <v>3011</v>
      </c>
      <c r="R18" s="250">
        <v>51</v>
      </c>
      <c r="T18" t="str">
        <f t="shared" si="7"/>
        <v>67121-532</v>
      </c>
      <c r="U18" s="255">
        <v>67121</v>
      </c>
      <c r="V18" s="255" t="s">
        <v>2947</v>
      </c>
      <c r="W18" s="255">
        <v>532</v>
      </c>
      <c r="X18" s="255" t="s">
        <v>2931</v>
      </c>
      <c r="Y18" t="str">
        <f t="shared" si="8"/>
        <v>671</v>
      </c>
      <c r="Z18" t="str">
        <f t="shared" si="9"/>
        <v>67</v>
      </c>
      <c r="AA18">
        <v>532</v>
      </c>
    </row>
    <row r="19" spans="1:27">
      <c r="A19" s="36" t="str">
        <f>IF(F19="","",VLOOKUP('OPĆI DIO'!$C$1,'OPĆI DIO'!$N$4:$W$137,10,FALSE))</f>
        <v/>
      </c>
      <c r="B19" s="36" t="str">
        <f>IF(F19="","",VLOOKUP('OPĆI DIO'!$C$1,'OPĆI DIO'!$N$4:$W$137,9,FALSE))</f>
        <v/>
      </c>
      <c r="C19" s="197" t="str">
        <f t="shared" si="0"/>
        <v/>
      </c>
      <c r="D19" s="197" t="str">
        <f t="shared" si="1"/>
        <v/>
      </c>
      <c r="E19" s="35" t="str">
        <f t="shared" si="2"/>
        <v/>
      </c>
      <c r="F19" s="267" t="str">
        <f t="shared" si="3"/>
        <v/>
      </c>
      <c r="G19" s="198"/>
      <c r="H19" s="199" t="str">
        <f t="shared" si="4"/>
        <v/>
      </c>
      <c r="I19" s="73"/>
      <c r="J19" s="73"/>
      <c r="K19" s="73"/>
      <c r="L19" s="242"/>
      <c r="M19" t="str">
        <f>IF(F19="","",'OPĆI DIO'!$C$1)</f>
        <v/>
      </c>
      <c r="N19" t="str">
        <f t="shared" si="5"/>
        <v/>
      </c>
      <c r="O19" t="str">
        <f t="shared" si="6"/>
        <v/>
      </c>
      <c r="P19" s="251">
        <v>11</v>
      </c>
      <c r="Q19" s="251" t="s">
        <v>3012</v>
      </c>
      <c r="R19" s="251">
        <v>11</v>
      </c>
      <c r="T19" t="str">
        <f t="shared" si="7"/>
        <v>67121-561</v>
      </c>
      <c r="U19" s="255">
        <v>67121</v>
      </c>
      <c r="V19" s="255" t="s">
        <v>2947</v>
      </c>
      <c r="W19" s="255">
        <v>561</v>
      </c>
      <c r="X19" s="255" t="s">
        <v>2933</v>
      </c>
      <c r="Y19" t="str">
        <f t="shared" si="8"/>
        <v>671</v>
      </c>
      <c r="Z19" t="str">
        <f t="shared" si="9"/>
        <v>67</v>
      </c>
      <c r="AA19">
        <v>561</v>
      </c>
    </row>
    <row r="20" spans="1:27">
      <c r="A20" s="36" t="str">
        <f>IF(F20="","",VLOOKUP('OPĆI DIO'!$C$1,'OPĆI DIO'!$N$4:$W$137,10,FALSE))</f>
        <v/>
      </c>
      <c r="B20" s="36" t="str">
        <f>IF(F20="","",VLOOKUP('OPĆI DIO'!$C$1,'OPĆI DIO'!$N$4:$W$137,9,FALSE))</f>
        <v/>
      </c>
      <c r="C20" s="197" t="str">
        <f t="shared" si="0"/>
        <v/>
      </c>
      <c r="D20" s="197" t="str">
        <f t="shared" si="1"/>
        <v/>
      </c>
      <c r="E20" s="35" t="str">
        <f t="shared" si="2"/>
        <v/>
      </c>
      <c r="F20" s="267" t="str">
        <f t="shared" si="3"/>
        <v/>
      </c>
      <c r="G20" s="198"/>
      <c r="H20" s="199" t="str">
        <f t="shared" si="4"/>
        <v/>
      </c>
      <c r="I20" s="73"/>
      <c r="J20" s="73"/>
      <c r="K20" s="73"/>
      <c r="L20" s="242"/>
      <c r="M20" t="str">
        <f>IF(F20="","",'OPĆI DIO'!$C$1)</f>
        <v/>
      </c>
      <c r="N20" t="str">
        <f t="shared" si="5"/>
        <v/>
      </c>
      <c r="O20" t="str">
        <f t="shared" si="6"/>
        <v/>
      </c>
      <c r="P20" s="250">
        <v>31</v>
      </c>
      <c r="Q20" s="250" t="s">
        <v>3013</v>
      </c>
      <c r="R20" s="250">
        <v>31</v>
      </c>
      <c r="T20" t="str">
        <f t="shared" si="7"/>
        <v>67121-563</v>
      </c>
      <c r="U20" s="255">
        <v>67121</v>
      </c>
      <c r="V20" s="255" t="s">
        <v>2947</v>
      </c>
      <c r="W20" s="255">
        <v>563</v>
      </c>
      <c r="X20" s="255" t="s">
        <v>2934</v>
      </c>
      <c r="Y20" t="str">
        <f t="shared" si="8"/>
        <v>671</v>
      </c>
      <c r="Z20" t="str">
        <f t="shared" si="9"/>
        <v>67</v>
      </c>
      <c r="AA20">
        <v>563</v>
      </c>
    </row>
    <row r="21" spans="1:27">
      <c r="A21" s="36" t="str">
        <f>IF(F21="","",VLOOKUP('OPĆI DIO'!$C$1,'OPĆI DIO'!$N$4:$W$137,10,FALSE))</f>
        <v/>
      </c>
      <c r="B21" s="36" t="str">
        <f>IF(F21="","",VLOOKUP('OPĆI DIO'!$C$1,'OPĆI DIO'!$N$4:$W$137,9,FALSE))</f>
        <v/>
      </c>
      <c r="C21" s="197" t="str">
        <f t="shared" si="0"/>
        <v/>
      </c>
      <c r="D21" s="197" t="str">
        <f t="shared" si="1"/>
        <v/>
      </c>
      <c r="E21" s="35" t="str">
        <f t="shared" si="2"/>
        <v/>
      </c>
      <c r="F21" s="267" t="str">
        <f t="shared" si="3"/>
        <v/>
      </c>
      <c r="G21" s="198"/>
      <c r="H21" s="199" t="str">
        <f t="shared" si="4"/>
        <v/>
      </c>
      <c r="I21" s="73"/>
      <c r="J21" s="73"/>
      <c r="K21" s="73"/>
      <c r="L21" s="242"/>
      <c r="M21" t="str">
        <f>IF(F21="","",'OPĆI DIO'!$C$1)</f>
        <v/>
      </c>
      <c r="N21" t="str">
        <f t="shared" si="5"/>
        <v/>
      </c>
      <c r="O21" t="str">
        <f t="shared" si="6"/>
        <v/>
      </c>
      <c r="P21" s="250">
        <v>43</v>
      </c>
      <c r="Q21" s="250" t="s">
        <v>3014</v>
      </c>
      <c r="R21" s="250">
        <v>43</v>
      </c>
      <c r="T21" t="str">
        <f t="shared" si="7"/>
        <v>67121-575</v>
      </c>
      <c r="U21" s="255">
        <v>67121</v>
      </c>
      <c r="V21" s="255" t="s">
        <v>2947</v>
      </c>
      <c r="W21" s="255">
        <v>575</v>
      </c>
      <c r="X21" s="255" t="s">
        <v>2935</v>
      </c>
      <c r="Y21" t="str">
        <f t="shared" si="8"/>
        <v>671</v>
      </c>
      <c r="Z21" t="str">
        <f t="shared" si="9"/>
        <v>67</v>
      </c>
      <c r="AA21">
        <v>575</v>
      </c>
    </row>
    <row r="22" spans="1:27">
      <c r="A22" s="36" t="str">
        <f>IF(F22="","",VLOOKUP('OPĆI DIO'!$C$1,'OPĆI DIO'!$N$4:$W$137,10,FALSE))</f>
        <v/>
      </c>
      <c r="B22" s="36" t="str">
        <f>IF(F22="","",VLOOKUP('OPĆI DIO'!$C$1,'OPĆI DIO'!$N$4:$W$137,9,FALSE))</f>
        <v/>
      </c>
      <c r="C22" s="197" t="str">
        <f t="shared" si="0"/>
        <v/>
      </c>
      <c r="D22" s="197" t="str">
        <f t="shared" si="1"/>
        <v/>
      </c>
      <c r="E22" s="35" t="str">
        <f t="shared" si="2"/>
        <v/>
      </c>
      <c r="F22" s="267" t="str">
        <f t="shared" si="3"/>
        <v/>
      </c>
      <c r="G22" s="198"/>
      <c r="H22" s="199" t="str">
        <f t="shared" si="4"/>
        <v/>
      </c>
      <c r="I22" s="73"/>
      <c r="J22" s="73"/>
      <c r="K22" s="73"/>
      <c r="L22" s="242"/>
      <c r="M22" t="str">
        <f>IF(F22="","",'OPĆI DIO'!$C$1)</f>
        <v/>
      </c>
      <c r="N22" t="str">
        <f t="shared" si="5"/>
        <v/>
      </c>
      <c r="O22" t="str">
        <f t="shared" si="6"/>
        <v/>
      </c>
      <c r="P22" s="250">
        <v>81</v>
      </c>
      <c r="Q22" s="250" t="s">
        <v>3015</v>
      </c>
      <c r="R22" s="250">
        <v>81</v>
      </c>
      <c r="T22" t="str">
        <f t="shared" si="7"/>
        <v>67121-581</v>
      </c>
      <c r="U22" s="255">
        <v>67121</v>
      </c>
      <c r="V22" s="255" t="s">
        <v>2947</v>
      </c>
      <c r="W22" s="255">
        <v>581</v>
      </c>
      <c r="X22" s="255" t="s">
        <v>2936</v>
      </c>
      <c r="Y22" t="str">
        <f t="shared" si="8"/>
        <v>671</v>
      </c>
      <c r="Z22" t="str">
        <f t="shared" si="9"/>
        <v>67</v>
      </c>
      <c r="AA22">
        <v>581</v>
      </c>
    </row>
    <row r="23" spans="1:27" ht="15" thickBot="1">
      <c r="A23" s="36" t="str">
        <f>IF(F23="","",VLOOKUP('OPĆI DIO'!$C$1,'OPĆI DIO'!$N$4:$W$137,10,FALSE))</f>
        <v/>
      </c>
      <c r="B23" s="36" t="str">
        <f>IF(F23="","",VLOOKUP('OPĆI DIO'!$C$1,'OPĆI DIO'!$N$4:$W$137,9,FALSE))</f>
        <v/>
      </c>
      <c r="C23" s="197" t="str">
        <f t="shared" si="0"/>
        <v/>
      </c>
      <c r="D23" s="197" t="str">
        <f t="shared" si="1"/>
        <v/>
      </c>
      <c r="E23" s="35" t="str">
        <f t="shared" si="2"/>
        <v/>
      </c>
      <c r="F23" s="267" t="str">
        <f t="shared" si="3"/>
        <v/>
      </c>
      <c r="G23" s="198"/>
      <c r="H23" s="199" t="str">
        <f t="shared" si="4"/>
        <v/>
      </c>
      <c r="I23" s="73"/>
      <c r="J23" s="73"/>
      <c r="K23" s="73"/>
      <c r="L23" s="242"/>
      <c r="M23" t="str">
        <f>IF(F23="","",'OPĆI DIO'!$C$1)</f>
        <v/>
      </c>
      <c r="N23" t="str">
        <f t="shared" si="5"/>
        <v/>
      </c>
      <c r="O23" t="str">
        <f t="shared" si="6"/>
        <v/>
      </c>
      <c r="P23">
        <v>52</v>
      </c>
      <c r="Q23" t="s">
        <v>86</v>
      </c>
      <c r="R23">
        <v>52</v>
      </c>
      <c r="T23" t="str">
        <f t="shared" si="7"/>
        <v>67121-815</v>
      </c>
      <c r="U23" s="258">
        <v>67121</v>
      </c>
      <c r="V23" s="258" t="s">
        <v>2947</v>
      </c>
      <c r="W23" s="258">
        <v>815</v>
      </c>
      <c r="X23" s="258" t="s">
        <v>2938</v>
      </c>
      <c r="Y23" t="str">
        <f t="shared" si="8"/>
        <v>671</v>
      </c>
      <c r="Z23" t="str">
        <f t="shared" si="9"/>
        <v>67</v>
      </c>
      <c r="AA23">
        <v>815</v>
      </c>
    </row>
    <row r="24" spans="1:27">
      <c r="A24" s="36" t="str">
        <f>IF(F24="","",VLOOKUP('OPĆI DIO'!$C$1,'OPĆI DIO'!$N$4:$W$137,10,FALSE))</f>
        <v/>
      </c>
      <c r="B24" s="36" t="str">
        <f>IF(F24="","",VLOOKUP('OPĆI DIO'!$C$1,'OPĆI DIO'!$N$4:$W$137,9,FALSE))</f>
        <v/>
      </c>
      <c r="C24" s="197" t="str">
        <f t="shared" si="0"/>
        <v/>
      </c>
      <c r="D24" s="197" t="str">
        <f t="shared" si="1"/>
        <v/>
      </c>
      <c r="E24" s="35" t="str">
        <f t="shared" si="2"/>
        <v/>
      </c>
      <c r="F24" s="267" t="str">
        <f t="shared" si="3"/>
        <v/>
      </c>
      <c r="G24" s="198"/>
      <c r="H24" s="199" t="str">
        <f t="shared" si="4"/>
        <v/>
      </c>
      <c r="I24" s="73"/>
      <c r="J24" s="73"/>
      <c r="K24" s="73"/>
      <c r="L24" s="242"/>
      <c r="M24" t="str">
        <f>IF(F24="","",'OPĆI DIO'!$C$1)</f>
        <v/>
      </c>
      <c r="N24" t="str">
        <f t="shared" si="5"/>
        <v/>
      </c>
      <c r="O24" t="str">
        <f t="shared" si="6"/>
        <v/>
      </c>
      <c r="P24">
        <v>531</v>
      </c>
      <c r="Q24" t="s">
        <v>2930</v>
      </c>
      <c r="R24">
        <v>53</v>
      </c>
      <c r="T24" s="277" t="str">
        <f t="shared" si="7"/>
        <v>66141-31</v>
      </c>
      <c r="U24" s="252">
        <v>66141</v>
      </c>
      <c r="V24" s="252" t="s">
        <v>2960</v>
      </c>
      <c r="W24" s="252">
        <v>31</v>
      </c>
      <c r="X24" s="252" t="s">
        <v>69</v>
      </c>
      <c r="Y24" t="str">
        <f t="shared" si="8"/>
        <v>661</v>
      </c>
      <c r="Z24" t="str">
        <f t="shared" si="9"/>
        <v>66</v>
      </c>
      <c r="AA24">
        <v>31</v>
      </c>
    </row>
    <row r="25" spans="1:27">
      <c r="A25" s="36" t="str">
        <f>IF(F25="","",VLOOKUP('OPĆI DIO'!$C$1,'OPĆI DIO'!$N$4:$W$137,10,FALSE))</f>
        <v/>
      </c>
      <c r="B25" s="36" t="str">
        <f>IF(F25="","",VLOOKUP('OPĆI DIO'!$C$1,'OPĆI DIO'!$N$4:$W$137,9,FALSE))</f>
        <v/>
      </c>
      <c r="C25" s="197" t="str">
        <f t="shared" si="0"/>
        <v/>
      </c>
      <c r="D25" s="197" t="str">
        <f t="shared" si="1"/>
        <v/>
      </c>
      <c r="E25" s="35" t="str">
        <f t="shared" si="2"/>
        <v/>
      </c>
      <c r="F25" s="267" t="str">
        <f t="shared" si="3"/>
        <v/>
      </c>
      <c r="G25" s="198"/>
      <c r="H25" s="199" t="str">
        <f t="shared" si="4"/>
        <v/>
      </c>
      <c r="I25" s="73"/>
      <c r="J25" s="73"/>
      <c r="K25" s="73"/>
      <c r="L25" s="242"/>
      <c r="M25" t="str">
        <f>IF(F25="","",'OPĆI DIO'!$C$1)</f>
        <v/>
      </c>
      <c r="N25" t="str">
        <f t="shared" si="5"/>
        <v/>
      </c>
      <c r="O25" t="str">
        <f t="shared" si="6"/>
        <v/>
      </c>
      <c r="P25">
        <v>532</v>
      </c>
      <c r="Q25" t="s">
        <v>2931</v>
      </c>
      <c r="R25">
        <v>53</v>
      </c>
      <c r="T25" s="277" t="str">
        <f t="shared" si="7"/>
        <v>66142-31</v>
      </c>
      <c r="U25" s="4">
        <v>66142</v>
      </c>
      <c r="V25" s="4" t="s">
        <v>2961</v>
      </c>
      <c r="W25" s="4">
        <v>31</v>
      </c>
      <c r="X25" s="4" t="s">
        <v>69</v>
      </c>
      <c r="Y25" t="str">
        <f t="shared" si="8"/>
        <v>661</v>
      </c>
      <c r="Z25" t="str">
        <f t="shared" si="9"/>
        <v>66</v>
      </c>
      <c r="AA25">
        <v>31</v>
      </c>
    </row>
    <row r="26" spans="1:27" ht="15" thickBot="1">
      <c r="A26" s="36" t="str">
        <f>IF(F26="","",VLOOKUP('OPĆI DIO'!$C$1,'OPĆI DIO'!$N$4:$W$137,10,FALSE))</f>
        <v/>
      </c>
      <c r="B26" s="36" t="str">
        <f>IF(F26="","",VLOOKUP('OPĆI DIO'!$C$1,'OPĆI DIO'!$N$4:$W$137,9,FALSE))</f>
        <v/>
      </c>
      <c r="C26" s="197" t="str">
        <f t="shared" si="0"/>
        <v/>
      </c>
      <c r="D26" s="197" t="str">
        <f t="shared" si="1"/>
        <v/>
      </c>
      <c r="E26" s="35" t="str">
        <f t="shared" si="2"/>
        <v/>
      </c>
      <c r="F26" s="267" t="str">
        <f t="shared" si="3"/>
        <v/>
      </c>
      <c r="G26" s="198"/>
      <c r="H26" s="199" t="str">
        <f t="shared" si="4"/>
        <v/>
      </c>
      <c r="I26" s="73"/>
      <c r="J26" s="73"/>
      <c r="K26" s="73"/>
      <c r="L26" s="242"/>
      <c r="M26" t="str">
        <f>IF(F26="","",'OPĆI DIO'!$C$1)</f>
        <v/>
      </c>
      <c r="N26" t="str">
        <f t="shared" si="5"/>
        <v/>
      </c>
      <c r="O26" t="str">
        <f t="shared" si="6"/>
        <v/>
      </c>
      <c r="P26">
        <v>533</v>
      </c>
      <c r="Q26" t="s">
        <v>2932</v>
      </c>
      <c r="R26">
        <v>53</v>
      </c>
      <c r="T26" s="277" t="str">
        <f t="shared" si="7"/>
        <v>66151-31</v>
      </c>
      <c r="U26" s="253">
        <v>66151</v>
      </c>
      <c r="V26" s="253" t="s">
        <v>17</v>
      </c>
      <c r="W26" s="253">
        <v>31</v>
      </c>
      <c r="X26" s="253" t="s">
        <v>69</v>
      </c>
      <c r="Y26" t="str">
        <f t="shared" si="8"/>
        <v>661</v>
      </c>
      <c r="Z26" t="str">
        <f t="shared" si="9"/>
        <v>66</v>
      </c>
      <c r="AA26">
        <v>31</v>
      </c>
    </row>
    <row r="27" spans="1:27">
      <c r="A27" s="36" t="str">
        <f>IF(F27="","",VLOOKUP('OPĆI DIO'!$C$1,'OPĆI DIO'!$N$4:$W$137,10,FALSE))</f>
        <v/>
      </c>
      <c r="B27" s="36" t="str">
        <f>IF(F27="","",VLOOKUP('OPĆI DIO'!$C$1,'OPĆI DIO'!$N$4:$W$137,9,FALSE))</f>
        <v/>
      </c>
      <c r="C27" s="197" t="str">
        <f t="shared" si="0"/>
        <v/>
      </c>
      <c r="D27" s="197" t="str">
        <f t="shared" si="1"/>
        <v/>
      </c>
      <c r="E27" s="35" t="str">
        <f t="shared" si="2"/>
        <v/>
      </c>
      <c r="F27" s="267" t="str">
        <f t="shared" si="3"/>
        <v/>
      </c>
      <c r="G27" s="198"/>
      <c r="H27" s="199" t="str">
        <f t="shared" si="4"/>
        <v/>
      </c>
      <c r="I27" s="73"/>
      <c r="J27" s="73"/>
      <c r="K27" s="73"/>
      <c r="L27" s="242"/>
      <c r="M27" t="str">
        <f>IF(F27="","",'OPĆI DIO'!$C$1)</f>
        <v/>
      </c>
      <c r="N27" t="str">
        <f t="shared" si="5"/>
        <v/>
      </c>
      <c r="O27" t="str">
        <f t="shared" si="6"/>
        <v/>
      </c>
      <c r="P27">
        <v>561</v>
      </c>
      <c r="Q27" t="s">
        <v>2933</v>
      </c>
      <c r="R27">
        <v>561</v>
      </c>
      <c r="T27" s="277" t="str">
        <f t="shared" si="7"/>
        <v>66311-61</v>
      </c>
      <c r="U27" s="252">
        <v>66311</v>
      </c>
      <c r="V27" s="252" t="s">
        <v>29</v>
      </c>
      <c r="W27" s="252">
        <v>61</v>
      </c>
      <c r="X27" s="252" t="s">
        <v>90</v>
      </c>
      <c r="Y27" t="str">
        <f t="shared" si="8"/>
        <v>663</v>
      </c>
      <c r="Z27" t="str">
        <f t="shared" si="9"/>
        <v>66</v>
      </c>
      <c r="AA27">
        <v>61</v>
      </c>
    </row>
    <row r="28" spans="1:27">
      <c r="A28" s="36" t="str">
        <f>IF(F28="","",VLOOKUP('OPĆI DIO'!$C$1,'OPĆI DIO'!$N$4:$W$137,10,FALSE))</f>
        <v/>
      </c>
      <c r="B28" s="36" t="str">
        <f>IF(F28="","",VLOOKUP('OPĆI DIO'!$C$1,'OPĆI DIO'!$N$4:$W$137,9,FALSE))</f>
        <v/>
      </c>
      <c r="C28" s="197" t="str">
        <f t="shared" si="0"/>
        <v/>
      </c>
      <c r="D28" s="197" t="str">
        <f t="shared" si="1"/>
        <v/>
      </c>
      <c r="E28" s="35" t="str">
        <f t="shared" si="2"/>
        <v/>
      </c>
      <c r="F28" s="267" t="str">
        <f t="shared" si="3"/>
        <v/>
      </c>
      <c r="G28" s="198"/>
      <c r="H28" s="199" t="str">
        <f t="shared" si="4"/>
        <v/>
      </c>
      <c r="I28" s="73"/>
      <c r="J28" s="73"/>
      <c r="K28" s="73"/>
      <c r="L28" s="242"/>
      <c r="N28" t="str">
        <f t="shared" si="5"/>
        <v/>
      </c>
      <c r="O28" t="str">
        <f t="shared" si="6"/>
        <v/>
      </c>
      <c r="P28">
        <v>563</v>
      </c>
      <c r="Q28" s="99" t="s">
        <v>2934</v>
      </c>
      <c r="R28">
        <v>563</v>
      </c>
      <c r="T28" s="277" t="str">
        <f t="shared" si="7"/>
        <v>66312-561</v>
      </c>
      <c r="U28" s="254">
        <v>66312</v>
      </c>
      <c r="V28" s="254" t="s">
        <v>30</v>
      </c>
      <c r="W28" s="254">
        <v>561</v>
      </c>
      <c r="X28" s="254" t="s">
        <v>2933</v>
      </c>
      <c r="Y28" t="str">
        <f t="shared" si="8"/>
        <v>663</v>
      </c>
      <c r="Z28" t="str">
        <f t="shared" si="9"/>
        <v>66</v>
      </c>
      <c r="AA28">
        <v>561</v>
      </c>
    </row>
    <row r="29" spans="1:27">
      <c r="A29" s="36" t="str">
        <f>IF(F29="","",VLOOKUP('OPĆI DIO'!$C$1,'OPĆI DIO'!$N$4:$W$137,10,FALSE))</f>
        <v/>
      </c>
      <c r="B29" s="36" t="str">
        <f>IF(F29="","",VLOOKUP('OPĆI DIO'!$C$1,'OPĆI DIO'!$N$4:$W$137,9,FALSE))</f>
        <v/>
      </c>
      <c r="C29" s="197" t="str">
        <f t="shared" si="0"/>
        <v/>
      </c>
      <c r="D29" s="197" t="str">
        <f t="shared" si="1"/>
        <v/>
      </c>
      <c r="E29" s="35" t="str">
        <f t="shared" si="2"/>
        <v/>
      </c>
      <c r="F29" s="267" t="str">
        <f t="shared" si="3"/>
        <v/>
      </c>
      <c r="G29" s="198"/>
      <c r="H29" s="199" t="str">
        <f t="shared" si="4"/>
        <v/>
      </c>
      <c r="I29" s="73"/>
      <c r="J29" s="73"/>
      <c r="K29" s="73"/>
      <c r="L29" s="242"/>
      <c r="M29" t="str">
        <f>IF(F29="","",'OPĆI DIO'!$C$1)</f>
        <v/>
      </c>
      <c r="N29" t="str">
        <f t="shared" si="5"/>
        <v/>
      </c>
      <c r="O29" t="str">
        <f t="shared" si="6"/>
        <v/>
      </c>
      <c r="P29">
        <v>575</v>
      </c>
      <c r="Q29" t="s">
        <v>2935</v>
      </c>
      <c r="R29">
        <v>575</v>
      </c>
      <c r="T29" s="277" t="str">
        <f t="shared" si="7"/>
        <v>66312-563</v>
      </c>
      <c r="U29" s="254">
        <v>66312</v>
      </c>
      <c r="V29" s="254" t="s">
        <v>30</v>
      </c>
      <c r="W29" s="254">
        <v>563</v>
      </c>
      <c r="X29" s="254" t="s">
        <v>2934</v>
      </c>
      <c r="Y29" t="str">
        <f t="shared" si="8"/>
        <v>663</v>
      </c>
      <c r="Z29" t="str">
        <f t="shared" si="9"/>
        <v>66</v>
      </c>
      <c r="AA29">
        <v>563</v>
      </c>
    </row>
    <row r="30" spans="1:27">
      <c r="A30" s="36" t="str">
        <f>IF(F30="","",VLOOKUP('OPĆI DIO'!$C$1,'OPĆI DIO'!$N$4:$W$137,10,FALSE))</f>
        <v/>
      </c>
      <c r="B30" s="36" t="str">
        <f>IF(F30="","",VLOOKUP('OPĆI DIO'!$C$1,'OPĆI DIO'!$N$4:$W$137,9,FALSE))</f>
        <v/>
      </c>
      <c r="C30" s="197" t="str">
        <f t="shared" si="0"/>
        <v/>
      </c>
      <c r="D30" s="197" t="str">
        <f t="shared" si="1"/>
        <v/>
      </c>
      <c r="E30" s="35" t="str">
        <f t="shared" si="2"/>
        <v/>
      </c>
      <c r="F30" s="267" t="str">
        <f t="shared" si="3"/>
        <v/>
      </c>
      <c r="G30" s="198"/>
      <c r="H30" s="199" t="str">
        <f t="shared" si="4"/>
        <v/>
      </c>
      <c r="I30" s="73"/>
      <c r="J30" s="73"/>
      <c r="K30" s="73"/>
      <c r="L30" s="242"/>
      <c r="M30" t="str">
        <f>IF(F30="","",'OPĆI DIO'!$C$1)</f>
        <v/>
      </c>
      <c r="N30" t="str">
        <f t="shared" si="5"/>
        <v/>
      </c>
      <c r="O30" t="str">
        <f t="shared" si="6"/>
        <v/>
      </c>
      <c r="P30">
        <v>581</v>
      </c>
      <c r="Q30" t="s">
        <v>2936</v>
      </c>
      <c r="R30">
        <v>581</v>
      </c>
      <c r="T30" s="277" t="str">
        <f t="shared" si="7"/>
        <v>66312-575</v>
      </c>
      <c r="U30" s="254">
        <v>66312</v>
      </c>
      <c r="V30" s="254" t="s">
        <v>30</v>
      </c>
      <c r="W30" s="254">
        <v>575</v>
      </c>
      <c r="X30" s="254" t="s">
        <v>2935</v>
      </c>
      <c r="Y30" t="str">
        <f t="shared" si="8"/>
        <v>663</v>
      </c>
      <c r="Z30" t="str">
        <f t="shared" si="9"/>
        <v>66</v>
      </c>
      <c r="AA30">
        <v>575</v>
      </c>
    </row>
    <row r="31" spans="1:27">
      <c r="A31" s="36" t="str">
        <f>IF(F31="","",VLOOKUP('OPĆI DIO'!$C$1,'OPĆI DIO'!$N$4:$W$137,10,FALSE))</f>
        <v/>
      </c>
      <c r="B31" s="36" t="str">
        <f>IF(F31="","",VLOOKUP('OPĆI DIO'!$C$1,'OPĆI DIO'!$N$4:$W$137,9,FALSE))</f>
        <v/>
      </c>
      <c r="C31" s="197" t="str">
        <f t="shared" si="0"/>
        <v/>
      </c>
      <c r="D31" s="197" t="str">
        <f t="shared" si="1"/>
        <v/>
      </c>
      <c r="E31" s="35" t="str">
        <f t="shared" si="2"/>
        <v/>
      </c>
      <c r="F31" s="267" t="str">
        <f t="shared" si="3"/>
        <v/>
      </c>
      <c r="G31" s="198"/>
      <c r="H31" s="199" t="str">
        <f t="shared" si="4"/>
        <v/>
      </c>
      <c r="I31" s="73"/>
      <c r="J31" s="73"/>
      <c r="K31" s="73"/>
      <c r="L31" s="242"/>
      <c r="M31" t="str">
        <f>IF(F31="","",'OPĆI DIO'!$C$1)</f>
        <v/>
      </c>
      <c r="N31" t="str">
        <f t="shared" si="5"/>
        <v/>
      </c>
      <c r="O31" t="str">
        <f t="shared" si="6"/>
        <v/>
      </c>
      <c r="P31">
        <v>61</v>
      </c>
      <c r="Q31" t="s">
        <v>90</v>
      </c>
      <c r="R31">
        <v>61</v>
      </c>
      <c r="T31" s="277" t="str">
        <f t="shared" si="7"/>
        <v>66312-581</v>
      </c>
      <c r="U31" s="254">
        <v>66312</v>
      </c>
      <c r="V31" s="254" t="s">
        <v>30</v>
      </c>
      <c r="W31" s="254">
        <v>581</v>
      </c>
      <c r="X31" s="254" t="s">
        <v>2936</v>
      </c>
      <c r="Y31" t="str">
        <f t="shared" si="8"/>
        <v>663</v>
      </c>
      <c r="Z31" t="str">
        <f t="shared" si="9"/>
        <v>66</v>
      </c>
      <c r="AA31">
        <v>581</v>
      </c>
    </row>
    <row r="32" spans="1:27">
      <c r="A32" s="36" t="str">
        <f>IF(F32="","",VLOOKUP('OPĆI DIO'!$C$1,'OPĆI DIO'!$N$4:$W$137,10,FALSE))</f>
        <v/>
      </c>
      <c r="B32" s="36" t="str">
        <f>IF(F32="","",VLOOKUP('OPĆI DIO'!$C$1,'OPĆI DIO'!$N$4:$W$137,9,FALSE))</f>
        <v/>
      </c>
      <c r="C32" s="197" t="str">
        <f t="shared" si="0"/>
        <v/>
      </c>
      <c r="D32" s="197" t="str">
        <f t="shared" si="1"/>
        <v/>
      </c>
      <c r="E32" s="35" t="str">
        <f t="shared" si="2"/>
        <v/>
      </c>
      <c r="F32" s="267" t="str">
        <f t="shared" si="3"/>
        <v/>
      </c>
      <c r="G32" s="198"/>
      <c r="H32" s="199" t="str">
        <f t="shared" si="4"/>
        <v/>
      </c>
      <c r="I32" s="73"/>
      <c r="J32" s="73"/>
      <c r="K32" s="73"/>
      <c r="L32" s="242"/>
      <c r="M32" t="str">
        <f>IF(F32="","",'OPĆI DIO'!$C$1)</f>
        <v/>
      </c>
      <c r="N32" t="str">
        <f t="shared" si="5"/>
        <v/>
      </c>
      <c r="O32" t="str">
        <f t="shared" si="6"/>
        <v/>
      </c>
      <c r="P32">
        <v>71</v>
      </c>
      <c r="Q32" t="s">
        <v>138</v>
      </c>
      <c r="R32">
        <v>71</v>
      </c>
      <c r="T32" s="277" t="str">
        <f t="shared" si="7"/>
        <v>66312-61</v>
      </c>
      <c r="U32" s="254">
        <v>66312</v>
      </c>
      <c r="V32" s="254" t="s">
        <v>30</v>
      </c>
      <c r="W32" s="254">
        <v>61</v>
      </c>
      <c r="X32" s="254" t="s">
        <v>90</v>
      </c>
      <c r="Y32" t="str">
        <f t="shared" si="8"/>
        <v>663</v>
      </c>
      <c r="Z32" t="str">
        <f t="shared" si="9"/>
        <v>66</v>
      </c>
      <c r="AA32">
        <v>61</v>
      </c>
    </row>
    <row r="33" spans="1:27">
      <c r="A33" s="36" t="str">
        <f>IF(F33="","",VLOOKUP('OPĆI DIO'!$C$1,'OPĆI DIO'!$N$4:$W$137,10,FALSE))</f>
        <v/>
      </c>
      <c r="B33" s="36" t="str">
        <f>IF(F33="","",VLOOKUP('OPĆI DIO'!$C$1,'OPĆI DIO'!$N$4:$W$137,9,FALSE))</f>
        <v/>
      </c>
      <c r="C33" s="197" t="str">
        <f t="shared" si="0"/>
        <v/>
      </c>
      <c r="D33" s="197" t="str">
        <f t="shared" si="1"/>
        <v/>
      </c>
      <c r="E33" s="35" t="str">
        <f t="shared" si="2"/>
        <v/>
      </c>
      <c r="F33" s="267" t="str">
        <f t="shared" si="3"/>
        <v/>
      </c>
      <c r="G33" s="198"/>
      <c r="H33" s="199" t="str">
        <f t="shared" si="4"/>
        <v/>
      </c>
      <c r="I33" s="73"/>
      <c r="J33" s="73"/>
      <c r="K33" s="73"/>
      <c r="L33" s="242"/>
      <c r="M33" t="str">
        <f>IF(F33="","",'OPĆI DIO'!$C$1)</f>
        <v/>
      </c>
      <c r="N33" t="str">
        <f t="shared" si="5"/>
        <v/>
      </c>
      <c r="O33" t="str">
        <f t="shared" si="6"/>
        <v/>
      </c>
      <c r="P33">
        <v>810</v>
      </c>
      <c r="Q33" t="s">
        <v>2937</v>
      </c>
      <c r="R33">
        <v>810</v>
      </c>
      <c r="T33" s="277" t="str">
        <f t="shared" si="7"/>
        <v>66313-561</v>
      </c>
      <c r="U33" s="4">
        <v>66313</v>
      </c>
      <c r="V33" s="4" t="s">
        <v>31</v>
      </c>
      <c r="W33" s="4">
        <v>561</v>
      </c>
      <c r="X33" s="4" t="s">
        <v>2933</v>
      </c>
      <c r="Y33" t="str">
        <f t="shared" si="8"/>
        <v>663</v>
      </c>
      <c r="Z33" t="str">
        <f t="shared" si="9"/>
        <v>66</v>
      </c>
      <c r="AA33">
        <v>561</v>
      </c>
    </row>
    <row r="34" spans="1:27">
      <c r="A34" s="36" t="str">
        <f>IF(F34="","",VLOOKUP('OPĆI DIO'!$C$1,'OPĆI DIO'!$N$4:$W$137,10,FALSE))</f>
        <v/>
      </c>
      <c r="B34" s="36" t="str">
        <f>IF(F34="","",VLOOKUP('OPĆI DIO'!$C$1,'OPĆI DIO'!$N$4:$W$137,9,FALSE))</f>
        <v/>
      </c>
      <c r="C34" s="197" t="str">
        <f t="shared" si="0"/>
        <v/>
      </c>
      <c r="D34" s="197" t="str">
        <f t="shared" si="1"/>
        <v/>
      </c>
      <c r="E34" s="35" t="str">
        <f t="shared" si="2"/>
        <v/>
      </c>
      <c r="F34" s="267" t="str">
        <f t="shared" si="3"/>
        <v/>
      </c>
      <c r="G34" s="198"/>
      <c r="H34" s="199" t="str">
        <f t="shared" si="4"/>
        <v/>
      </c>
      <c r="I34" s="73"/>
      <c r="J34" s="73"/>
      <c r="K34" s="73"/>
      <c r="L34" s="242"/>
      <c r="M34" t="str">
        <f>IF(F34="","",'OPĆI DIO'!$C$1)</f>
        <v/>
      </c>
      <c r="N34" t="str">
        <f t="shared" si="5"/>
        <v/>
      </c>
      <c r="O34" t="str">
        <f t="shared" si="6"/>
        <v/>
      </c>
      <c r="P34">
        <v>815</v>
      </c>
      <c r="Q34" t="s">
        <v>2938</v>
      </c>
      <c r="R34">
        <v>815</v>
      </c>
      <c r="T34" s="277" t="str">
        <f t="shared" si="7"/>
        <v>66313-563</v>
      </c>
      <c r="U34" s="4">
        <v>66313</v>
      </c>
      <c r="V34" s="4" t="s">
        <v>31</v>
      </c>
      <c r="W34" s="4">
        <v>563</v>
      </c>
      <c r="X34" s="4" t="s">
        <v>2934</v>
      </c>
      <c r="Y34" t="str">
        <f t="shared" si="8"/>
        <v>663</v>
      </c>
      <c r="Z34" t="str">
        <f t="shared" si="9"/>
        <v>66</v>
      </c>
      <c r="AA34">
        <v>563</v>
      </c>
    </row>
    <row r="35" spans="1:27">
      <c r="A35" s="36" t="str">
        <f>IF(F35="","",VLOOKUP('OPĆI DIO'!$C$1,'OPĆI DIO'!$N$4:$W$137,10,FALSE))</f>
        <v/>
      </c>
      <c r="B35" s="36" t="str">
        <f>IF(F35="","",VLOOKUP('OPĆI DIO'!$C$1,'OPĆI DIO'!$N$4:$W$137,9,FALSE))</f>
        <v/>
      </c>
      <c r="C35" s="197" t="str">
        <f t="shared" si="0"/>
        <v/>
      </c>
      <c r="D35" s="197" t="str">
        <f t="shared" si="1"/>
        <v/>
      </c>
      <c r="E35" s="35" t="str">
        <f t="shared" ref="E35:E71" si="10">IFERROR(VLOOKUP(G35,$T$6:$AA$185,5,FALSE),"")</f>
        <v/>
      </c>
      <c r="F35" s="267" t="str">
        <f t="shared" si="3"/>
        <v/>
      </c>
      <c r="G35" s="198"/>
      <c r="H35" s="199" t="str">
        <f t="shared" si="4"/>
        <v/>
      </c>
      <c r="I35" s="73"/>
      <c r="J35" s="73"/>
      <c r="K35" s="73"/>
      <c r="L35" s="242"/>
      <c r="M35" t="str">
        <f>IF(F35="","",'OPĆI DIO'!$C$1)</f>
        <v/>
      </c>
      <c r="N35" t="str">
        <f t="shared" si="5"/>
        <v/>
      </c>
      <c r="O35" t="str">
        <f t="shared" si="6"/>
        <v/>
      </c>
      <c r="T35" s="277" t="str">
        <f t="shared" si="7"/>
        <v>66313-575</v>
      </c>
      <c r="U35" s="4">
        <v>66313</v>
      </c>
      <c r="V35" s="4" t="s">
        <v>31</v>
      </c>
      <c r="W35" s="4">
        <v>575</v>
      </c>
      <c r="X35" s="4" t="s">
        <v>2935</v>
      </c>
      <c r="Y35" t="str">
        <f t="shared" si="8"/>
        <v>663</v>
      </c>
      <c r="Z35" t="str">
        <f t="shared" si="9"/>
        <v>66</v>
      </c>
      <c r="AA35">
        <v>575</v>
      </c>
    </row>
    <row r="36" spans="1:27">
      <c r="A36" s="36" t="str">
        <f>IF(F36="","",VLOOKUP('OPĆI DIO'!$C$1,'OPĆI DIO'!$N$4:$W$137,10,FALSE))</f>
        <v/>
      </c>
      <c r="B36" s="36" t="str">
        <f>IF(F36="","",VLOOKUP('OPĆI DIO'!$C$1,'OPĆI DIO'!$N$4:$W$137,9,FALSE))</f>
        <v/>
      </c>
      <c r="C36" s="197" t="str">
        <f t="shared" si="0"/>
        <v/>
      </c>
      <c r="D36" s="197" t="str">
        <f t="shared" si="1"/>
        <v/>
      </c>
      <c r="E36" s="35" t="str">
        <f t="shared" si="10"/>
        <v/>
      </c>
      <c r="F36" s="267" t="str">
        <f t="shared" si="3"/>
        <v/>
      </c>
      <c r="G36" s="198"/>
      <c r="H36" s="199" t="str">
        <f t="shared" si="4"/>
        <v/>
      </c>
      <c r="I36" s="73"/>
      <c r="J36" s="73"/>
      <c r="K36" s="73"/>
      <c r="L36" s="242"/>
      <c r="M36" t="str">
        <f>IF(F36="","",'OPĆI DIO'!$C$1)</f>
        <v/>
      </c>
      <c r="N36" t="str">
        <f t="shared" si="5"/>
        <v/>
      </c>
      <c r="O36" t="str">
        <f t="shared" si="6"/>
        <v/>
      </c>
      <c r="T36" s="277" t="str">
        <f t="shared" si="7"/>
        <v>66313-581</v>
      </c>
      <c r="U36" s="4">
        <v>66313</v>
      </c>
      <c r="V36" s="4" t="s">
        <v>31</v>
      </c>
      <c r="W36" s="4">
        <v>581</v>
      </c>
      <c r="X36" s="4" t="s">
        <v>2936</v>
      </c>
      <c r="Y36" t="str">
        <f t="shared" si="8"/>
        <v>663</v>
      </c>
      <c r="Z36" t="str">
        <f t="shared" si="9"/>
        <v>66</v>
      </c>
      <c r="AA36">
        <v>581</v>
      </c>
    </row>
    <row r="37" spans="1:27">
      <c r="A37" s="36" t="str">
        <f>IF(F37="","",VLOOKUP('OPĆI DIO'!$C$1,'OPĆI DIO'!$N$4:$W$137,10,FALSE))</f>
        <v/>
      </c>
      <c r="B37" s="36" t="str">
        <f>IF(F37="","",VLOOKUP('OPĆI DIO'!$C$1,'OPĆI DIO'!$N$4:$W$137,9,FALSE))</f>
        <v/>
      </c>
      <c r="C37" s="197" t="str">
        <f t="shared" si="0"/>
        <v/>
      </c>
      <c r="D37" s="197" t="str">
        <f t="shared" si="1"/>
        <v/>
      </c>
      <c r="E37" s="35" t="str">
        <f t="shared" si="10"/>
        <v/>
      </c>
      <c r="F37" s="267" t="str">
        <f t="shared" si="3"/>
        <v/>
      </c>
      <c r="G37" s="198"/>
      <c r="H37" s="199" t="str">
        <f t="shared" si="4"/>
        <v/>
      </c>
      <c r="I37" s="73"/>
      <c r="J37" s="73"/>
      <c r="K37" s="73"/>
      <c r="L37" s="242"/>
      <c r="M37" t="str">
        <f>IF(F37="","",'OPĆI DIO'!$C$1)</f>
        <v/>
      </c>
      <c r="N37" t="str">
        <f t="shared" si="5"/>
        <v/>
      </c>
      <c r="O37" t="str">
        <f t="shared" si="6"/>
        <v/>
      </c>
      <c r="T37" s="277" t="str">
        <f t="shared" si="7"/>
        <v>66313-61</v>
      </c>
      <c r="U37" s="4">
        <v>66313</v>
      </c>
      <c r="V37" s="4" t="s">
        <v>31</v>
      </c>
      <c r="W37" s="4">
        <v>61</v>
      </c>
      <c r="X37" s="4" t="s">
        <v>90</v>
      </c>
      <c r="Y37" t="str">
        <f t="shared" si="8"/>
        <v>663</v>
      </c>
      <c r="Z37" t="str">
        <f t="shared" si="9"/>
        <v>66</v>
      </c>
      <c r="AA37">
        <v>61</v>
      </c>
    </row>
    <row r="38" spans="1:27">
      <c r="A38" s="36" t="str">
        <f>IF(F38="","",VLOOKUP('OPĆI DIO'!$C$1,'OPĆI DIO'!$N$4:$W$137,10,FALSE))</f>
        <v/>
      </c>
      <c r="B38" s="36" t="str">
        <f>IF(F38="","",VLOOKUP('OPĆI DIO'!$C$1,'OPĆI DIO'!$N$4:$W$137,9,FALSE))</f>
        <v/>
      </c>
      <c r="C38" s="197" t="str">
        <f t="shared" si="0"/>
        <v/>
      </c>
      <c r="D38" s="197" t="str">
        <f t="shared" si="1"/>
        <v/>
      </c>
      <c r="E38" s="35" t="str">
        <f t="shared" si="10"/>
        <v/>
      </c>
      <c r="F38" s="267" t="str">
        <f t="shared" si="3"/>
        <v/>
      </c>
      <c r="G38" s="198"/>
      <c r="H38" s="199" t="str">
        <f t="shared" si="4"/>
        <v/>
      </c>
      <c r="I38" s="73"/>
      <c r="J38" s="73"/>
      <c r="K38" s="73"/>
      <c r="L38" s="242"/>
      <c r="M38" t="str">
        <f>IF(F38="","",'OPĆI DIO'!$C$1)</f>
        <v/>
      </c>
      <c r="N38" t="str">
        <f t="shared" si="5"/>
        <v/>
      </c>
      <c r="O38" t="str">
        <f t="shared" si="6"/>
        <v/>
      </c>
      <c r="T38" s="277" t="str">
        <f t="shared" si="7"/>
        <v>66314-561</v>
      </c>
      <c r="U38" s="254">
        <v>66314</v>
      </c>
      <c r="V38" s="254" t="s">
        <v>788</v>
      </c>
      <c r="W38" s="254">
        <v>561</v>
      </c>
      <c r="X38" s="254" t="s">
        <v>2933</v>
      </c>
      <c r="Y38" t="str">
        <f t="shared" si="8"/>
        <v>663</v>
      </c>
      <c r="Z38" t="str">
        <f t="shared" si="9"/>
        <v>66</v>
      </c>
      <c r="AA38">
        <v>561</v>
      </c>
    </row>
    <row r="39" spans="1:27">
      <c r="A39" s="36" t="str">
        <f>IF(F39="","",VLOOKUP('OPĆI DIO'!$C$1,'OPĆI DIO'!$N$4:$W$137,10,FALSE))</f>
        <v/>
      </c>
      <c r="B39" s="36" t="str">
        <f>IF(F39="","",VLOOKUP('OPĆI DIO'!$C$1,'OPĆI DIO'!$N$4:$W$137,9,FALSE))</f>
        <v/>
      </c>
      <c r="C39" s="197" t="str">
        <f t="shared" si="0"/>
        <v/>
      </c>
      <c r="D39" s="197" t="str">
        <f t="shared" si="1"/>
        <v/>
      </c>
      <c r="E39" s="35" t="str">
        <f t="shared" si="10"/>
        <v/>
      </c>
      <c r="F39" s="267" t="str">
        <f t="shared" si="3"/>
        <v/>
      </c>
      <c r="G39" s="198"/>
      <c r="H39" s="199" t="str">
        <f t="shared" si="4"/>
        <v/>
      </c>
      <c r="I39" s="73"/>
      <c r="J39" s="73"/>
      <c r="K39" s="73"/>
      <c r="L39" s="242"/>
      <c r="M39" t="str">
        <f>IF(F39="","",'OPĆI DIO'!$C$1)</f>
        <v/>
      </c>
      <c r="N39" t="str">
        <f t="shared" si="5"/>
        <v/>
      </c>
      <c r="O39" t="str">
        <f t="shared" si="6"/>
        <v/>
      </c>
      <c r="T39" s="277" t="str">
        <f t="shared" si="7"/>
        <v>66314-563</v>
      </c>
      <c r="U39" s="254">
        <v>66314</v>
      </c>
      <c r="V39" s="254" t="s">
        <v>788</v>
      </c>
      <c r="W39" s="254">
        <v>563</v>
      </c>
      <c r="X39" s="254" t="s">
        <v>2934</v>
      </c>
      <c r="Y39" t="str">
        <f t="shared" si="8"/>
        <v>663</v>
      </c>
      <c r="Z39" t="str">
        <f t="shared" si="9"/>
        <v>66</v>
      </c>
      <c r="AA39">
        <v>563</v>
      </c>
    </row>
    <row r="40" spans="1:27">
      <c r="A40" s="36" t="str">
        <f>IF(F40="","",VLOOKUP('OPĆI DIO'!$C$1,'OPĆI DIO'!$N$4:$W$137,10,FALSE))</f>
        <v/>
      </c>
      <c r="B40" s="36" t="str">
        <f>IF(F40="","",VLOOKUP('OPĆI DIO'!$C$1,'OPĆI DIO'!$N$4:$W$137,9,FALSE))</f>
        <v/>
      </c>
      <c r="C40" s="197" t="str">
        <f t="shared" si="0"/>
        <v/>
      </c>
      <c r="D40" s="197" t="str">
        <f t="shared" si="1"/>
        <v/>
      </c>
      <c r="E40" s="35" t="str">
        <f t="shared" si="10"/>
        <v/>
      </c>
      <c r="F40" s="267" t="str">
        <f t="shared" si="3"/>
        <v/>
      </c>
      <c r="G40" s="198"/>
      <c r="H40" s="199" t="str">
        <f t="shared" si="4"/>
        <v/>
      </c>
      <c r="I40" s="73"/>
      <c r="J40" s="73"/>
      <c r="K40" s="73"/>
      <c r="L40" s="242"/>
      <c r="M40" t="str">
        <f>IF(F40="","",'OPĆI DIO'!$C$1)</f>
        <v/>
      </c>
      <c r="N40" t="str">
        <f t="shared" si="5"/>
        <v/>
      </c>
      <c r="O40" t="str">
        <f t="shared" si="6"/>
        <v/>
      </c>
      <c r="T40" s="277" t="str">
        <f t="shared" si="7"/>
        <v>66314-575</v>
      </c>
      <c r="U40" s="254">
        <v>66314</v>
      </c>
      <c r="V40" s="254" t="s">
        <v>788</v>
      </c>
      <c r="W40" s="254">
        <v>575</v>
      </c>
      <c r="X40" s="254" t="s">
        <v>2935</v>
      </c>
      <c r="Y40" t="str">
        <f t="shared" si="8"/>
        <v>663</v>
      </c>
      <c r="Z40" t="str">
        <f t="shared" si="9"/>
        <v>66</v>
      </c>
      <c r="AA40">
        <v>575</v>
      </c>
    </row>
    <row r="41" spans="1:27">
      <c r="A41" s="36" t="str">
        <f>IF(F41="","",VLOOKUP('OPĆI DIO'!$C$1,'OPĆI DIO'!$N$4:$W$137,10,FALSE))</f>
        <v/>
      </c>
      <c r="B41" s="36" t="str">
        <f>IF(F41="","",VLOOKUP('OPĆI DIO'!$C$1,'OPĆI DIO'!$N$4:$W$137,9,FALSE))</f>
        <v/>
      </c>
      <c r="C41" s="197" t="str">
        <f t="shared" si="0"/>
        <v/>
      </c>
      <c r="D41" s="197" t="str">
        <f t="shared" si="1"/>
        <v/>
      </c>
      <c r="E41" s="35" t="str">
        <f t="shared" si="10"/>
        <v/>
      </c>
      <c r="F41" s="267" t="str">
        <f t="shared" si="3"/>
        <v/>
      </c>
      <c r="G41" s="198"/>
      <c r="H41" s="199" t="str">
        <f t="shared" si="4"/>
        <v/>
      </c>
      <c r="I41" s="73"/>
      <c r="J41" s="73"/>
      <c r="K41" s="73"/>
      <c r="L41" s="242"/>
      <c r="M41" t="str">
        <f>IF(F41="","",'OPĆI DIO'!$C$1)</f>
        <v/>
      </c>
      <c r="N41" t="str">
        <f t="shared" si="5"/>
        <v/>
      </c>
      <c r="O41" t="str">
        <f t="shared" si="6"/>
        <v/>
      </c>
      <c r="T41" s="277" t="str">
        <f t="shared" si="7"/>
        <v>66314-581</v>
      </c>
      <c r="U41" s="254">
        <v>66314</v>
      </c>
      <c r="V41" s="254" t="s">
        <v>788</v>
      </c>
      <c r="W41" s="254">
        <v>581</v>
      </c>
      <c r="X41" s="254" t="s">
        <v>2936</v>
      </c>
      <c r="Y41" t="str">
        <f t="shared" si="8"/>
        <v>663</v>
      </c>
      <c r="Z41" t="str">
        <f t="shared" si="9"/>
        <v>66</v>
      </c>
      <c r="AA41">
        <v>581</v>
      </c>
    </row>
    <row r="42" spans="1:27">
      <c r="A42" s="36" t="str">
        <f>IF(F42="","",VLOOKUP('OPĆI DIO'!$C$1,'OPĆI DIO'!$N$4:$W$137,10,FALSE))</f>
        <v/>
      </c>
      <c r="B42" s="36" t="str">
        <f>IF(F42="","",VLOOKUP('OPĆI DIO'!$C$1,'OPĆI DIO'!$N$4:$W$137,9,FALSE))</f>
        <v/>
      </c>
      <c r="C42" s="197" t="str">
        <f t="shared" si="0"/>
        <v/>
      </c>
      <c r="D42" s="197" t="str">
        <f t="shared" si="1"/>
        <v/>
      </c>
      <c r="E42" s="35" t="str">
        <f t="shared" si="10"/>
        <v/>
      </c>
      <c r="F42" s="267" t="str">
        <f t="shared" si="3"/>
        <v/>
      </c>
      <c r="G42" s="198"/>
      <c r="H42" s="199" t="str">
        <f t="shared" si="4"/>
        <v/>
      </c>
      <c r="I42" s="73"/>
      <c r="J42" s="73"/>
      <c r="K42" s="73"/>
      <c r="L42" s="242"/>
      <c r="M42" t="str">
        <f>IF(F42="","",'OPĆI DIO'!$C$1)</f>
        <v/>
      </c>
      <c r="N42" t="str">
        <f t="shared" si="5"/>
        <v/>
      </c>
      <c r="O42" t="str">
        <f t="shared" si="6"/>
        <v/>
      </c>
      <c r="T42" s="277" t="str">
        <f t="shared" si="7"/>
        <v>66314-61</v>
      </c>
      <c r="U42" s="254">
        <v>66314</v>
      </c>
      <c r="V42" s="254" t="s">
        <v>788</v>
      </c>
      <c r="W42" s="254">
        <v>61</v>
      </c>
      <c r="X42" s="254" t="s">
        <v>90</v>
      </c>
      <c r="Y42" t="str">
        <f t="shared" si="8"/>
        <v>663</v>
      </c>
      <c r="Z42" t="str">
        <f t="shared" si="9"/>
        <v>66</v>
      </c>
      <c r="AA42">
        <v>61</v>
      </c>
    </row>
    <row r="43" spans="1:27">
      <c r="A43" s="36" t="str">
        <f>IF(F43="","",VLOOKUP('OPĆI DIO'!$C$1,'OPĆI DIO'!$N$4:$W$137,10,FALSE))</f>
        <v/>
      </c>
      <c r="B43" s="36" t="str">
        <f>IF(F43="","",VLOOKUP('OPĆI DIO'!$C$1,'OPĆI DIO'!$N$4:$W$137,9,FALSE))</f>
        <v/>
      </c>
      <c r="C43" s="197" t="str">
        <f t="shared" si="0"/>
        <v/>
      </c>
      <c r="D43" s="197" t="str">
        <f t="shared" si="1"/>
        <v/>
      </c>
      <c r="E43" s="35" t="str">
        <f t="shared" si="10"/>
        <v/>
      </c>
      <c r="F43" s="267" t="str">
        <f t="shared" si="3"/>
        <v/>
      </c>
      <c r="G43" s="198"/>
      <c r="H43" s="199" t="str">
        <f t="shared" si="4"/>
        <v/>
      </c>
      <c r="I43" s="73"/>
      <c r="J43" s="73"/>
      <c r="K43" s="73"/>
      <c r="L43" s="242"/>
      <c r="M43" t="str">
        <f>IF(F43="","",'OPĆI DIO'!$C$1)</f>
        <v/>
      </c>
      <c r="N43" t="str">
        <f t="shared" si="5"/>
        <v/>
      </c>
      <c r="O43" t="str">
        <f t="shared" si="6"/>
        <v/>
      </c>
      <c r="T43" t="str">
        <f t="shared" si="7"/>
        <v>66321-61</v>
      </c>
      <c r="U43" s="4">
        <v>66321</v>
      </c>
      <c r="V43" s="4" t="s">
        <v>789</v>
      </c>
      <c r="W43" s="4">
        <v>61</v>
      </c>
      <c r="X43" s="4" t="s">
        <v>90</v>
      </c>
      <c r="Y43" t="str">
        <f t="shared" si="8"/>
        <v>663</v>
      </c>
      <c r="Z43" t="str">
        <f t="shared" si="9"/>
        <v>66</v>
      </c>
      <c r="AA43">
        <v>61</v>
      </c>
    </row>
    <row r="44" spans="1:27">
      <c r="A44" s="36" t="str">
        <f>IF(F44="","",VLOOKUP('OPĆI DIO'!$C$1,'OPĆI DIO'!$N$4:$W$137,10,FALSE))</f>
        <v/>
      </c>
      <c r="B44" s="36" t="str">
        <f>IF(F44="","",VLOOKUP('OPĆI DIO'!$C$1,'OPĆI DIO'!$N$4:$W$137,9,FALSE))</f>
        <v/>
      </c>
      <c r="C44" s="197" t="str">
        <f t="shared" si="0"/>
        <v/>
      </c>
      <c r="D44" s="197" t="str">
        <f t="shared" si="1"/>
        <v/>
      </c>
      <c r="E44" s="35" t="str">
        <f t="shared" si="10"/>
        <v/>
      </c>
      <c r="F44" s="267" t="str">
        <f t="shared" si="3"/>
        <v/>
      </c>
      <c r="G44" s="198"/>
      <c r="H44" s="199" t="str">
        <f t="shared" si="4"/>
        <v/>
      </c>
      <c r="I44" s="73"/>
      <c r="J44" s="73"/>
      <c r="K44" s="73"/>
      <c r="L44" s="242"/>
      <c r="M44" t="str">
        <f>IF(F44="","",'OPĆI DIO'!$C$1)</f>
        <v/>
      </c>
      <c r="N44" t="str">
        <f t="shared" si="5"/>
        <v/>
      </c>
      <c r="O44" t="str">
        <f t="shared" si="6"/>
        <v/>
      </c>
      <c r="T44" s="277" t="str">
        <f t="shared" si="7"/>
        <v>66322-561</v>
      </c>
      <c r="U44" s="254">
        <v>66322</v>
      </c>
      <c r="V44" s="254" t="s">
        <v>32</v>
      </c>
      <c r="W44" s="254">
        <v>561</v>
      </c>
      <c r="X44" s="254" t="s">
        <v>2933</v>
      </c>
      <c r="Y44" t="str">
        <f t="shared" si="8"/>
        <v>663</v>
      </c>
      <c r="Z44" t="str">
        <f t="shared" si="9"/>
        <v>66</v>
      </c>
      <c r="AA44">
        <v>561</v>
      </c>
    </row>
    <row r="45" spans="1:27">
      <c r="A45" s="36" t="str">
        <f>IF(F45="","",VLOOKUP('OPĆI DIO'!$C$1,'OPĆI DIO'!$N$4:$W$137,10,FALSE))</f>
        <v/>
      </c>
      <c r="B45" s="36" t="str">
        <f>IF(F45="","",VLOOKUP('OPĆI DIO'!$C$1,'OPĆI DIO'!$N$4:$W$137,9,FALSE))</f>
        <v/>
      </c>
      <c r="C45" s="197" t="str">
        <f t="shared" si="0"/>
        <v/>
      </c>
      <c r="D45" s="197" t="str">
        <f t="shared" si="1"/>
        <v/>
      </c>
      <c r="E45" s="35" t="str">
        <f t="shared" si="10"/>
        <v/>
      </c>
      <c r="F45" s="267" t="str">
        <f t="shared" si="3"/>
        <v/>
      </c>
      <c r="G45" s="198"/>
      <c r="H45" s="199" t="str">
        <f t="shared" si="4"/>
        <v/>
      </c>
      <c r="I45" s="73"/>
      <c r="J45" s="73"/>
      <c r="K45" s="73"/>
      <c r="L45" s="242"/>
      <c r="M45" t="str">
        <f>IF(F45="","",'OPĆI DIO'!$C$1)</f>
        <v/>
      </c>
      <c r="N45" t="str">
        <f t="shared" si="5"/>
        <v/>
      </c>
      <c r="O45" t="str">
        <f t="shared" si="6"/>
        <v/>
      </c>
      <c r="T45" s="277" t="str">
        <f t="shared" si="7"/>
        <v>66322-563</v>
      </c>
      <c r="U45" s="254">
        <v>66322</v>
      </c>
      <c r="V45" s="254" t="s">
        <v>32</v>
      </c>
      <c r="W45" s="254">
        <v>563</v>
      </c>
      <c r="X45" s="254" t="s">
        <v>2934</v>
      </c>
      <c r="Y45" t="str">
        <f t="shared" si="8"/>
        <v>663</v>
      </c>
      <c r="Z45" t="str">
        <f t="shared" si="9"/>
        <v>66</v>
      </c>
      <c r="AA45">
        <v>563</v>
      </c>
    </row>
    <row r="46" spans="1:27">
      <c r="A46" s="36" t="str">
        <f>IF(F46="","",VLOOKUP('OPĆI DIO'!$C$1,'OPĆI DIO'!$N$4:$W$137,10,FALSE))</f>
        <v/>
      </c>
      <c r="B46" s="36" t="str">
        <f>IF(F46="","",VLOOKUP('OPĆI DIO'!$C$1,'OPĆI DIO'!$N$4:$W$137,9,FALSE))</f>
        <v/>
      </c>
      <c r="C46" s="197" t="str">
        <f t="shared" si="0"/>
        <v/>
      </c>
      <c r="D46" s="197" t="str">
        <f t="shared" si="1"/>
        <v/>
      </c>
      <c r="E46" s="35" t="str">
        <f t="shared" si="10"/>
        <v/>
      </c>
      <c r="F46" s="267" t="str">
        <f t="shared" si="3"/>
        <v/>
      </c>
      <c r="G46" s="198"/>
      <c r="H46" s="199" t="str">
        <f t="shared" si="4"/>
        <v/>
      </c>
      <c r="I46" s="73"/>
      <c r="J46" s="73"/>
      <c r="K46" s="73"/>
      <c r="L46" s="242"/>
      <c r="M46" t="str">
        <f>IF(F46="","",'OPĆI DIO'!$C$1)</f>
        <v/>
      </c>
      <c r="N46" t="str">
        <f t="shared" si="5"/>
        <v/>
      </c>
      <c r="O46" t="str">
        <f t="shared" si="6"/>
        <v/>
      </c>
      <c r="T46" s="277" t="str">
        <f t="shared" si="7"/>
        <v>66322-575</v>
      </c>
      <c r="U46" s="254">
        <v>66322</v>
      </c>
      <c r="V46" s="254" t="s">
        <v>32</v>
      </c>
      <c r="W46" s="254">
        <v>575</v>
      </c>
      <c r="X46" s="254" t="s">
        <v>2935</v>
      </c>
      <c r="Y46" t="str">
        <f t="shared" si="8"/>
        <v>663</v>
      </c>
      <c r="Z46" t="str">
        <f t="shared" si="9"/>
        <v>66</v>
      </c>
      <c r="AA46">
        <v>575</v>
      </c>
    </row>
    <row r="47" spans="1:27">
      <c r="A47" s="36" t="str">
        <f>IF(F47="","",VLOOKUP('OPĆI DIO'!$C$1,'OPĆI DIO'!$N$4:$W$137,10,FALSE))</f>
        <v/>
      </c>
      <c r="B47" s="36" t="str">
        <f>IF(F47="","",VLOOKUP('OPĆI DIO'!$C$1,'OPĆI DIO'!$N$4:$W$137,9,FALSE))</f>
        <v/>
      </c>
      <c r="C47" s="197" t="str">
        <f t="shared" si="0"/>
        <v/>
      </c>
      <c r="D47" s="197" t="str">
        <f t="shared" si="1"/>
        <v/>
      </c>
      <c r="E47" s="35" t="str">
        <f t="shared" si="10"/>
        <v/>
      </c>
      <c r="F47" s="267" t="str">
        <f t="shared" si="3"/>
        <v/>
      </c>
      <c r="G47" s="198"/>
      <c r="H47" s="199" t="str">
        <f t="shared" si="4"/>
        <v/>
      </c>
      <c r="I47" s="73"/>
      <c r="J47" s="73"/>
      <c r="K47" s="73"/>
      <c r="L47" s="242"/>
      <c r="M47" t="str">
        <f>IF(F47="","",'OPĆI DIO'!$C$1)</f>
        <v/>
      </c>
      <c r="N47" t="str">
        <f t="shared" si="5"/>
        <v/>
      </c>
      <c r="O47" t="str">
        <f t="shared" si="6"/>
        <v/>
      </c>
      <c r="T47" s="277" t="str">
        <f t="shared" si="7"/>
        <v>66322-581</v>
      </c>
      <c r="U47" s="254">
        <v>66322</v>
      </c>
      <c r="V47" s="254" t="s">
        <v>32</v>
      </c>
      <c r="W47" s="254">
        <v>581</v>
      </c>
      <c r="X47" s="254" t="s">
        <v>2936</v>
      </c>
      <c r="Y47" t="str">
        <f t="shared" si="8"/>
        <v>663</v>
      </c>
      <c r="Z47" t="str">
        <f t="shared" si="9"/>
        <v>66</v>
      </c>
      <c r="AA47">
        <v>581</v>
      </c>
    </row>
    <row r="48" spans="1:27">
      <c r="A48" s="36" t="str">
        <f>IF(F48="","",VLOOKUP('OPĆI DIO'!$C$1,'OPĆI DIO'!$N$4:$W$137,10,FALSE))</f>
        <v/>
      </c>
      <c r="B48" s="36" t="str">
        <f>IF(F48="","",VLOOKUP('OPĆI DIO'!$C$1,'OPĆI DIO'!$N$4:$W$137,9,FALSE))</f>
        <v/>
      </c>
      <c r="C48" s="197" t="str">
        <f t="shared" si="0"/>
        <v/>
      </c>
      <c r="D48" s="197" t="str">
        <f t="shared" si="1"/>
        <v/>
      </c>
      <c r="E48" s="35" t="str">
        <f t="shared" si="10"/>
        <v/>
      </c>
      <c r="F48" s="267" t="str">
        <f t="shared" si="3"/>
        <v/>
      </c>
      <c r="G48" s="198"/>
      <c r="H48" s="199" t="str">
        <f t="shared" si="4"/>
        <v/>
      </c>
      <c r="I48" s="73"/>
      <c r="J48" s="73"/>
      <c r="K48" s="73"/>
      <c r="L48" s="242"/>
      <c r="M48" t="str">
        <f>IF(F48="","",'OPĆI DIO'!$C$1)</f>
        <v/>
      </c>
      <c r="N48" t="str">
        <f t="shared" si="5"/>
        <v/>
      </c>
      <c r="O48" t="str">
        <f t="shared" si="6"/>
        <v/>
      </c>
      <c r="T48" s="277" t="str">
        <f t="shared" si="7"/>
        <v>66322-61</v>
      </c>
      <c r="U48" s="254">
        <v>66322</v>
      </c>
      <c r="V48" s="254" t="s">
        <v>32</v>
      </c>
      <c r="W48" s="254">
        <v>61</v>
      </c>
      <c r="X48" s="254" t="s">
        <v>90</v>
      </c>
      <c r="Y48" t="str">
        <f t="shared" si="8"/>
        <v>663</v>
      </c>
      <c r="Z48" t="str">
        <f t="shared" si="9"/>
        <v>66</v>
      </c>
      <c r="AA48">
        <v>61</v>
      </c>
    </row>
    <row r="49" spans="1:27">
      <c r="A49" s="36" t="str">
        <f>IF(F49="","",VLOOKUP('OPĆI DIO'!$C$1,'OPĆI DIO'!$N$4:$W$137,10,FALSE))</f>
        <v/>
      </c>
      <c r="B49" s="36" t="str">
        <f>IF(F49="","",VLOOKUP('OPĆI DIO'!$C$1,'OPĆI DIO'!$N$4:$W$137,9,FALSE))</f>
        <v/>
      </c>
      <c r="C49" s="197" t="str">
        <f t="shared" si="0"/>
        <v/>
      </c>
      <c r="D49" s="197" t="str">
        <f t="shared" si="1"/>
        <v/>
      </c>
      <c r="E49" s="35" t="str">
        <f t="shared" si="10"/>
        <v/>
      </c>
      <c r="F49" s="267" t="str">
        <f t="shared" si="3"/>
        <v/>
      </c>
      <c r="G49" s="198"/>
      <c r="H49" s="199" t="str">
        <f t="shared" si="4"/>
        <v/>
      </c>
      <c r="I49" s="73"/>
      <c r="J49" s="73"/>
      <c r="K49" s="73"/>
      <c r="L49" s="242"/>
      <c r="M49" t="str">
        <f>IF(F49="","",'OPĆI DIO'!$C$1)</f>
        <v/>
      </c>
      <c r="N49" t="str">
        <f t="shared" si="5"/>
        <v/>
      </c>
      <c r="O49" t="str">
        <f t="shared" si="6"/>
        <v/>
      </c>
      <c r="T49" s="277" t="str">
        <f t="shared" si="7"/>
        <v>66323-561</v>
      </c>
      <c r="U49" s="4">
        <v>66323</v>
      </c>
      <c r="V49" s="4" t="s">
        <v>33</v>
      </c>
      <c r="W49" s="4">
        <v>561</v>
      </c>
      <c r="X49" s="4" t="s">
        <v>2933</v>
      </c>
      <c r="Y49" t="str">
        <f t="shared" si="8"/>
        <v>663</v>
      </c>
      <c r="Z49" t="str">
        <f t="shared" si="9"/>
        <v>66</v>
      </c>
      <c r="AA49">
        <v>561</v>
      </c>
    </row>
    <row r="50" spans="1:27">
      <c r="A50" s="36" t="str">
        <f>IF(F50="","",VLOOKUP('OPĆI DIO'!$C$1,'OPĆI DIO'!$N$4:$W$137,10,FALSE))</f>
        <v/>
      </c>
      <c r="B50" s="36" t="str">
        <f>IF(F50="","",VLOOKUP('OPĆI DIO'!$C$1,'OPĆI DIO'!$N$4:$W$137,9,FALSE))</f>
        <v/>
      </c>
      <c r="C50" s="197" t="str">
        <f t="shared" si="0"/>
        <v/>
      </c>
      <c r="D50" s="197" t="str">
        <f t="shared" si="1"/>
        <v/>
      </c>
      <c r="E50" s="35" t="str">
        <f t="shared" si="10"/>
        <v/>
      </c>
      <c r="F50" s="267" t="str">
        <f t="shared" si="3"/>
        <v/>
      </c>
      <c r="G50" s="198"/>
      <c r="H50" s="199" t="str">
        <f t="shared" si="4"/>
        <v/>
      </c>
      <c r="I50" s="73"/>
      <c r="J50" s="73"/>
      <c r="K50" s="73"/>
      <c r="L50" s="242"/>
      <c r="M50" t="str">
        <f>IF(F50="","",'OPĆI DIO'!$C$1)</f>
        <v/>
      </c>
      <c r="N50" t="str">
        <f t="shared" si="5"/>
        <v/>
      </c>
      <c r="O50" t="str">
        <f t="shared" si="6"/>
        <v/>
      </c>
      <c r="T50" s="277" t="str">
        <f t="shared" si="7"/>
        <v>66323-563</v>
      </c>
      <c r="U50" s="4">
        <v>66323</v>
      </c>
      <c r="V50" s="4" t="s">
        <v>33</v>
      </c>
      <c r="W50" s="4">
        <v>563</v>
      </c>
      <c r="X50" s="4" t="s">
        <v>2934</v>
      </c>
      <c r="Y50" t="str">
        <f t="shared" si="8"/>
        <v>663</v>
      </c>
      <c r="Z50" t="str">
        <f t="shared" si="9"/>
        <v>66</v>
      </c>
      <c r="AA50">
        <v>563</v>
      </c>
    </row>
    <row r="51" spans="1:27">
      <c r="A51" s="36" t="str">
        <f>IF(F51="","",VLOOKUP('OPĆI DIO'!$C$1,'OPĆI DIO'!$N$4:$W$137,10,FALSE))</f>
        <v/>
      </c>
      <c r="B51" s="36" t="str">
        <f>IF(F51="","",VLOOKUP('OPĆI DIO'!$C$1,'OPĆI DIO'!$N$4:$W$137,9,FALSE))</f>
        <v/>
      </c>
      <c r="C51" s="197" t="str">
        <f t="shared" si="0"/>
        <v/>
      </c>
      <c r="D51" s="197" t="str">
        <f t="shared" si="1"/>
        <v/>
      </c>
      <c r="E51" s="35" t="str">
        <f t="shared" si="10"/>
        <v/>
      </c>
      <c r="F51" s="267" t="str">
        <f t="shared" si="3"/>
        <v/>
      </c>
      <c r="G51" s="198"/>
      <c r="H51" s="199" t="str">
        <f t="shared" si="4"/>
        <v/>
      </c>
      <c r="I51" s="73"/>
      <c r="J51" s="73"/>
      <c r="K51" s="73"/>
      <c r="L51" s="242"/>
      <c r="M51" t="str">
        <f>IF(F51="","",'OPĆI DIO'!$C$1)</f>
        <v/>
      </c>
      <c r="N51" t="str">
        <f t="shared" si="5"/>
        <v/>
      </c>
      <c r="O51" t="str">
        <f t="shared" si="6"/>
        <v/>
      </c>
      <c r="T51" s="277" t="str">
        <f t="shared" si="7"/>
        <v>66323-575</v>
      </c>
      <c r="U51" s="4">
        <v>66323</v>
      </c>
      <c r="V51" s="4" t="s">
        <v>33</v>
      </c>
      <c r="W51" s="4">
        <v>575</v>
      </c>
      <c r="X51" s="4" t="s">
        <v>2935</v>
      </c>
      <c r="Y51" t="str">
        <f t="shared" si="8"/>
        <v>663</v>
      </c>
      <c r="Z51" t="str">
        <f t="shared" si="9"/>
        <v>66</v>
      </c>
      <c r="AA51">
        <v>575</v>
      </c>
    </row>
    <row r="52" spans="1:27">
      <c r="A52" s="36" t="str">
        <f>IF(F52="","",VLOOKUP('OPĆI DIO'!$C$1,'OPĆI DIO'!$N$4:$W$137,10,FALSE))</f>
        <v/>
      </c>
      <c r="B52" s="36" t="str">
        <f>IF(F52="","",VLOOKUP('OPĆI DIO'!$C$1,'OPĆI DIO'!$N$4:$W$137,9,FALSE))</f>
        <v/>
      </c>
      <c r="C52" s="197" t="str">
        <f t="shared" si="0"/>
        <v/>
      </c>
      <c r="D52" s="197" t="str">
        <f t="shared" si="1"/>
        <v/>
      </c>
      <c r="E52" s="35" t="str">
        <f t="shared" si="10"/>
        <v/>
      </c>
      <c r="F52" s="267" t="str">
        <f t="shared" si="3"/>
        <v/>
      </c>
      <c r="G52" s="198"/>
      <c r="H52" s="199" t="str">
        <f t="shared" si="4"/>
        <v/>
      </c>
      <c r="I52" s="73"/>
      <c r="J52" s="73"/>
      <c r="K52" s="73"/>
      <c r="L52" s="242"/>
      <c r="M52" t="str">
        <f>IF(F52="","",'OPĆI DIO'!$C$1)</f>
        <v/>
      </c>
      <c r="N52" t="str">
        <f t="shared" si="5"/>
        <v/>
      </c>
      <c r="O52" t="str">
        <f t="shared" si="6"/>
        <v/>
      </c>
      <c r="T52" s="277" t="str">
        <f t="shared" si="7"/>
        <v>66323-581</v>
      </c>
      <c r="U52" s="4">
        <v>66323</v>
      </c>
      <c r="V52" s="4" t="s">
        <v>33</v>
      </c>
      <c r="W52" s="4">
        <v>581</v>
      </c>
      <c r="X52" s="4" t="s">
        <v>2936</v>
      </c>
      <c r="Y52" t="str">
        <f t="shared" si="8"/>
        <v>663</v>
      </c>
      <c r="Z52" t="str">
        <f t="shared" si="9"/>
        <v>66</v>
      </c>
      <c r="AA52">
        <v>581</v>
      </c>
    </row>
    <row r="53" spans="1:27">
      <c r="A53" s="36" t="str">
        <f>IF(F53="","",VLOOKUP('OPĆI DIO'!$C$1,'OPĆI DIO'!$N$4:$W$137,10,FALSE))</f>
        <v/>
      </c>
      <c r="B53" s="36" t="str">
        <f>IF(F53="","",VLOOKUP('OPĆI DIO'!$C$1,'OPĆI DIO'!$N$4:$W$137,9,FALSE))</f>
        <v/>
      </c>
      <c r="C53" s="197" t="str">
        <f t="shared" si="0"/>
        <v/>
      </c>
      <c r="D53" s="197" t="str">
        <f t="shared" si="1"/>
        <v/>
      </c>
      <c r="E53" s="35" t="str">
        <f t="shared" si="10"/>
        <v/>
      </c>
      <c r="F53" s="267" t="str">
        <f t="shared" si="3"/>
        <v/>
      </c>
      <c r="G53" s="198"/>
      <c r="H53" s="199" t="str">
        <f t="shared" si="4"/>
        <v/>
      </c>
      <c r="I53" s="73"/>
      <c r="J53" s="73"/>
      <c r="K53" s="73"/>
      <c r="L53" s="242"/>
      <c r="M53" t="str">
        <f>IF(F53="","",'OPĆI DIO'!$C$1)</f>
        <v/>
      </c>
      <c r="N53" t="str">
        <f t="shared" si="5"/>
        <v/>
      </c>
      <c r="O53" t="str">
        <f t="shared" si="6"/>
        <v/>
      </c>
      <c r="T53" s="277" t="str">
        <f t="shared" si="7"/>
        <v>66323-61</v>
      </c>
      <c r="U53" s="4">
        <v>66323</v>
      </c>
      <c r="V53" s="4" t="s">
        <v>33</v>
      </c>
      <c r="W53" s="4">
        <v>61</v>
      </c>
      <c r="X53" s="4" t="s">
        <v>90</v>
      </c>
      <c r="Y53" t="str">
        <f t="shared" si="8"/>
        <v>663</v>
      </c>
      <c r="Z53" t="str">
        <f t="shared" si="9"/>
        <v>66</v>
      </c>
      <c r="AA53">
        <v>61</v>
      </c>
    </row>
    <row r="54" spans="1:27">
      <c r="A54" s="36" t="str">
        <f>IF(F54="","",VLOOKUP('OPĆI DIO'!$C$1,'OPĆI DIO'!$N$4:$W$137,10,FALSE))</f>
        <v/>
      </c>
      <c r="B54" s="36" t="str">
        <f>IF(F54="","",VLOOKUP('OPĆI DIO'!$C$1,'OPĆI DIO'!$N$4:$W$137,9,FALSE))</f>
        <v/>
      </c>
      <c r="C54" s="197" t="str">
        <f t="shared" si="0"/>
        <v/>
      </c>
      <c r="D54" s="197" t="str">
        <f t="shared" si="1"/>
        <v/>
      </c>
      <c r="E54" s="35" t="str">
        <f t="shared" si="10"/>
        <v/>
      </c>
      <c r="F54" s="267" t="str">
        <f t="shared" si="3"/>
        <v/>
      </c>
      <c r="G54" s="198"/>
      <c r="H54" s="199" t="str">
        <f t="shared" si="4"/>
        <v/>
      </c>
      <c r="I54" s="73"/>
      <c r="J54" s="73"/>
      <c r="K54" s="73"/>
      <c r="L54" s="242"/>
      <c r="M54" t="str">
        <f>IF(F54="","",'OPĆI DIO'!$C$1)</f>
        <v/>
      </c>
      <c r="N54" t="str">
        <f t="shared" si="5"/>
        <v/>
      </c>
      <c r="O54" t="str">
        <f t="shared" si="6"/>
        <v/>
      </c>
      <c r="T54" s="277" t="str">
        <f t="shared" si="7"/>
        <v>66324-561</v>
      </c>
      <c r="U54" s="254">
        <v>66324</v>
      </c>
      <c r="V54" s="254" t="s">
        <v>790</v>
      </c>
      <c r="W54" s="254">
        <v>561</v>
      </c>
      <c r="X54" s="254" t="s">
        <v>2933</v>
      </c>
      <c r="Y54" t="str">
        <f t="shared" si="8"/>
        <v>663</v>
      </c>
      <c r="Z54" t="str">
        <f t="shared" si="9"/>
        <v>66</v>
      </c>
      <c r="AA54">
        <v>561</v>
      </c>
    </row>
    <row r="55" spans="1:27">
      <c r="A55" s="36" t="str">
        <f>IF(F55="","",VLOOKUP('OPĆI DIO'!$C$1,'OPĆI DIO'!$N$4:$W$137,10,FALSE))</f>
        <v/>
      </c>
      <c r="B55" s="36" t="str">
        <f>IF(F55="","",VLOOKUP('OPĆI DIO'!$C$1,'OPĆI DIO'!$N$4:$W$137,9,FALSE))</f>
        <v/>
      </c>
      <c r="C55" s="197" t="str">
        <f t="shared" si="0"/>
        <v/>
      </c>
      <c r="D55" s="197" t="str">
        <f t="shared" si="1"/>
        <v/>
      </c>
      <c r="E55" s="35" t="str">
        <f t="shared" si="10"/>
        <v/>
      </c>
      <c r="F55" s="267" t="str">
        <f t="shared" si="3"/>
        <v/>
      </c>
      <c r="G55" s="198"/>
      <c r="H55" s="199" t="str">
        <f t="shared" si="4"/>
        <v/>
      </c>
      <c r="I55" s="73"/>
      <c r="J55" s="73"/>
      <c r="K55" s="73"/>
      <c r="L55" s="242"/>
      <c r="M55" t="str">
        <f>IF(F55="","",'OPĆI DIO'!$C$1)</f>
        <v/>
      </c>
      <c r="N55" t="str">
        <f t="shared" si="5"/>
        <v/>
      </c>
      <c r="O55" t="str">
        <f t="shared" si="6"/>
        <v/>
      </c>
      <c r="T55" s="277" t="str">
        <f t="shared" si="7"/>
        <v>66324-563</v>
      </c>
      <c r="U55" s="254">
        <v>66324</v>
      </c>
      <c r="V55" s="254" t="s">
        <v>790</v>
      </c>
      <c r="W55" s="254">
        <v>563</v>
      </c>
      <c r="X55" s="254" t="s">
        <v>2934</v>
      </c>
      <c r="Y55" t="str">
        <f t="shared" si="8"/>
        <v>663</v>
      </c>
      <c r="Z55" t="str">
        <f t="shared" si="9"/>
        <v>66</v>
      </c>
      <c r="AA55">
        <v>563</v>
      </c>
    </row>
    <row r="56" spans="1:27">
      <c r="A56" s="36" t="str">
        <f>IF(F56="","",VLOOKUP('OPĆI DIO'!$C$1,'OPĆI DIO'!$N$4:$W$137,10,FALSE))</f>
        <v/>
      </c>
      <c r="B56" s="36" t="str">
        <f>IF(F56="","",VLOOKUP('OPĆI DIO'!$C$1,'OPĆI DIO'!$N$4:$W$137,9,FALSE))</f>
        <v/>
      </c>
      <c r="C56" s="197" t="str">
        <f t="shared" si="0"/>
        <v/>
      </c>
      <c r="D56" s="197" t="str">
        <f t="shared" si="1"/>
        <v/>
      </c>
      <c r="E56" s="35" t="str">
        <f t="shared" si="10"/>
        <v/>
      </c>
      <c r="F56" s="267" t="str">
        <f t="shared" si="3"/>
        <v/>
      </c>
      <c r="G56" s="198"/>
      <c r="H56" s="199" t="str">
        <f t="shared" si="4"/>
        <v/>
      </c>
      <c r="I56" s="73"/>
      <c r="J56" s="73"/>
      <c r="K56" s="73"/>
      <c r="L56" s="242"/>
      <c r="M56" t="str">
        <f>IF(F56="","",'OPĆI DIO'!$C$1)</f>
        <v/>
      </c>
      <c r="N56" t="str">
        <f t="shared" si="5"/>
        <v/>
      </c>
      <c r="O56" t="str">
        <f t="shared" si="6"/>
        <v/>
      </c>
      <c r="T56" s="277" t="str">
        <f t="shared" si="7"/>
        <v>66324-575</v>
      </c>
      <c r="U56" s="254">
        <v>66324</v>
      </c>
      <c r="V56" s="254" t="s">
        <v>790</v>
      </c>
      <c r="W56" s="254">
        <v>575</v>
      </c>
      <c r="X56" s="254" t="s">
        <v>2935</v>
      </c>
      <c r="Y56" t="str">
        <f t="shared" si="8"/>
        <v>663</v>
      </c>
      <c r="Z56" t="str">
        <f t="shared" si="9"/>
        <v>66</v>
      </c>
      <c r="AA56">
        <v>575</v>
      </c>
    </row>
    <row r="57" spans="1:27">
      <c r="A57" s="36" t="str">
        <f>IF(F57="","",VLOOKUP('OPĆI DIO'!$C$1,'OPĆI DIO'!$N$4:$W$137,10,FALSE))</f>
        <v/>
      </c>
      <c r="B57" s="36" t="str">
        <f>IF(F57="","",VLOOKUP('OPĆI DIO'!$C$1,'OPĆI DIO'!$N$4:$W$137,9,FALSE))</f>
        <v/>
      </c>
      <c r="C57" s="197" t="str">
        <f t="shared" si="0"/>
        <v/>
      </c>
      <c r="D57" s="197" t="str">
        <f t="shared" si="1"/>
        <v/>
      </c>
      <c r="E57" s="35" t="str">
        <f t="shared" si="10"/>
        <v/>
      </c>
      <c r="F57" s="267" t="str">
        <f t="shared" si="3"/>
        <v/>
      </c>
      <c r="G57" s="198"/>
      <c r="H57" s="199" t="str">
        <f t="shared" si="4"/>
        <v/>
      </c>
      <c r="I57" s="73"/>
      <c r="J57" s="73"/>
      <c r="K57" s="73"/>
      <c r="L57" s="242"/>
      <c r="M57" t="str">
        <f>IF(F57="","",'OPĆI DIO'!$C$1)</f>
        <v/>
      </c>
      <c r="N57" t="str">
        <f t="shared" si="5"/>
        <v/>
      </c>
      <c r="O57" t="str">
        <f t="shared" si="6"/>
        <v/>
      </c>
      <c r="T57" s="277" t="str">
        <f t="shared" si="7"/>
        <v>66324-581</v>
      </c>
      <c r="U57" s="254">
        <v>66324</v>
      </c>
      <c r="V57" s="254" t="s">
        <v>790</v>
      </c>
      <c r="W57" s="254">
        <v>581</v>
      </c>
      <c r="X57" s="254" t="s">
        <v>2936</v>
      </c>
      <c r="Y57" t="str">
        <f t="shared" si="8"/>
        <v>663</v>
      </c>
      <c r="Z57" t="str">
        <f t="shared" si="9"/>
        <v>66</v>
      </c>
      <c r="AA57">
        <v>581</v>
      </c>
    </row>
    <row r="58" spans="1:27" ht="15" thickBot="1">
      <c r="A58" s="36" t="str">
        <f>IF(F58="","",VLOOKUP('OPĆI DIO'!$C$1,'OPĆI DIO'!$N$4:$W$137,10,FALSE))</f>
        <v/>
      </c>
      <c r="B58" s="36" t="str">
        <f>IF(F58="","",VLOOKUP('OPĆI DIO'!$C$1,'OPĆI DIO'!$N$4:$W$137,9,FALSE))</f>
        <v/>
      </c>
      <c r="C58" s="197" t="str">
        <f t="shared" si="0"/>
        <v/>
      </c>
      <c r="D58" s="197" t="str">
        <f t="shared" si="1"/>
        <v/>
      </c>
      <c r="E58" s="35" t="str">
        <f t="shared" si="10"/>
        <v/>
      </c>
      <c r="F58" s="267" t="str">
        <f t="shared" si="3"/>
        <v/>
      </c>
      <c r="G58" s="198"/>
      <c r="H58" s="199" t="str">
        <f t="shared" si="4"/>
        <v/>
      </c>
      <c r="I58" s="73"/>
      <c r="J58" s="73"/>
      <c r="K58" s="73"/>
      <c r="L58" s="242"/>
      <c r="M58" t="str">
        <f>IF(F58="","",'OPĆI DIO'!$C$1)</f>
        <v/>
      </c>
      <c r="N58" t="str">
        <f t="shared" si="5"/>
        <v/>
      </c>
      <c r="O58" t="str">
        <f t="shared" si="6"/>
        <v/>
      </c>
      <c r="T58" s="277" t="str">
        <f t="shared" si="7"/>
        <v>66324-61</v>
      </c>
      <c r="U58" s="256">
        <v>66324</v>
      </c>
      <c r="V58" s="256" t="s">
        <v>790</v>
      </c>
      <c r="W58" s="256">
        <v>61</v>
      </c>
      <c r="X58" s="256" t="s">
        <v>90</v>
      </c>
      <c r="Y58" t="str">
        <f t="shared" si="8"/>
        <v>663</v>
      </c>
      <c r="Z58" t="str">
        <f t="shared" si="9"/>
        <v>66</v>
      </c>
      <c r="AA58">
        <v>61</v>
      </c>
    </row>
    <row r="59" spans="1:27">
      <c r="A59" s="36" t="str">
        <f>IF(F59="","",VLOOKUP('OPĆI DIO'!$C$1,'OPĆI DIO'!$N$4:$W$137,10,FALSE))</f>
        <v/>
      </c>
      <c r="B59" s="36" t="str">
        <f>IF(F59="","",VLOOKUP('OPĆI DIO'!$C$1,'OPĆI DIO'!$N$4:$W$137,9,FALSE))</f>
        <v/>
      </c>
      <c r="C59" s="197" t="str">
        <f t="shared" si="0"/>
        <v/>
      </c>
      <c r="D59" s="197" t="str">
        <f t="shared" si="1"/>
        <v/>
      </c>
      <c r="E59" s="35" t="str">
        <f t="shared" si="10"/>
        <v/>
      </c>
      <c r="F59" s="267" t="str">
        <f t="shared" si="3"/>
        <v/>
      </c>
      <c r="G59" s="198"/>
      <c r="H59" s="199" t="str">
        <f t="shared" si="4"/>
        <v/>
      </c>
      <c r="I59" s="73"/>
      <c r="J59" s="73"/>
      <c r="K59" s="73"/>
      <c r="L59" s="242"/>
      <c r="M59" t="str">
        <f>IF(F59="","",'OPĆI DIO'!$C$1)</f>
        <v/>
      </c>
      <c r="N59" t="str">
        <f t="shared" si="5"/>
        <v/>
      </c>
      <c r="O59" t="str">
        <f t="shared" si="6"/>
        <v/>
      </c>
      <c r="T59" s="277" t="str">
        <f t="shared" si="7"/>
        <v>65148-43</v>
      </c>
      <c r="U59" s="252">
        <v>65148</v>
      </c>
      <c r="V59" s="252" t="s">
        <v>18</v>
      </c>
      <c r="W59" s="252">
        <v>43</v>
      </c>
      <c r="X59" s="252" t="s">
        <v>73</v>
      </c>
      <c r="Y59" t="str">
        <f t="shared" si="8"/>
        <v>651</v>
      </c>
      <c r="Z59" t="str">
        <f t="shared" si="9"/>
        <v>65</v>
      </c>
      <c r="AA59">
        <v>43</v>
      </c>
    </row>
    <row r="60" spans="1:27">
      <c r="A60" s="36" t="str">
        <f>IF(F60="","",VLOOKUP('OPĆI DIO'!$C$1,'OPĆI DIO'!$N$4:$W$137,10,FALSE))</f>
        <v/>
      </c>
      <c r="B60" s="36" t="str">
        <f>IF(F60="","",VLOOKUP('OPĆI DIO'!$C$1,'OPĆI DIO'!$N$4:$W$137,9,FALSE))</f>
        <v/>
      </c>
      <c r="C60" s="197" t="str">
        <f t="shared" si="0"/>
        <v/>
      </c>
      <c r="D60" s="197" t="str">
        <f t="shared" si="1"/>
        <v/>
      </c>
      <c r="E60" s="35" t="str">
        <f t="shared" si="10"/>
        <v/>
      </c>
      <c r="F60" s="267" t="str">
        <f t="shared" si="3"/>
        <v/>
      </c>
      <c r="G60" s="198"/>
      <c r="H60" s="199" t="str">
        <f t="shared" si="4"/>
        <v/>
      </c>
      <c r="I60" s="73"/>
      <c r="J60" s="73"/>
      <c r="K60" s="73"/>
      <c r="L60" s="242"/>
      <c r="M60" t="str">
        <f>IF(F60="","",'OPĆI DIO'!$C$1)</f>
        <v/>
      </c>
      <c r="N60" t="str">
        <f t="shared" si="5"/>
        <v/>
      </c>
      <c r="O60" t="str">
        <f t="shared" si="6"/>
        <v/>
      </c>
      <c r="T60" s="277" t="str">
        <f t="shared" si="7"/>
        <v>65218-43</v>
      </c>
      <c r="U60" s="4">
        <v>65218</v>
      </c>
      <c r="V60" s="4" t="s">
        <v>2962</v>
      </c>
      <c r="W60" s="4">
        <v>43</v>
      </c>
      <c r="X60" s="4" t="s">
        <v>73</v>
      </c>
      <c r="Y60" t="str">
        <f t="shared" si="8"/>
        <v>652</v>
      </c>
      <c r="Z60" t="str">
        <f t="shared" si="9"/>
        <v>65</v>
      </c>
      <c r="AA60">
        <v>43</v>
      </c>
    </row>
    <row r="61" spans="1:27">
      <c r="A61" s="36" t="str">
        <f>IF(F61="","",VLOOKUP('OPĆI DIO'!$C$1,'OPĆI DIO'!$N$4:$W$137,10,FALSE))</f>
        <v/>
      </c>
      <c r="B61" s="36" t="str">
        <f>IF(F61="","",VLOOKUP('OPĆI DIO'!$C$1,'OPĆI DIO'!$N$4:$W$137,9,FALSE))</f>
        <v/>
      </c>
      <c r="C61" s="197" t="str">
        <f t="shared" si="0"/>
        <v/>
      </c>
      <c r="D61" s="197" t="str">
        <f t="shared" si="1"/>
        <v/>
      </c>
      <c r="E61" s="35" t="str">
        <f t="shared" si="10"/>
        <v/>
      </c>
      <c r="F61" s="267" t="str">
        <f t="shared" si="3"/>
        <v/>
      </c>
      <c r="G61" s="198"/>
      <c r="H61" s="199" t="str">
        <f t="shared" si="4"/>
        <v/>
      </c>
      <c r="I61" s="73"/>
      <c r="J61" s="73"/>
      <c r="K61" s="73"/>
      <c r="L61" s="242"/>
      <c r="M61" t="str">
        <f>IF(F61="","",'OPĆI DIO'!$C$1)</f>
        <v/>
      </c>
      <c r="N61" t="str">
        <f t="shared" si="5"/>
        <v/>
      </c>
      <c r="O61" t="str">
        <f t="shared" si="6"/>
        <v/>
      </c>
      <c r="T61" s="277" t="str">
        <f t="shared" si="7"/>
        <v>65264-43</v>
      </c>
      <c r="U61" s="4">
        <v>65264</v>
      </c>
      <c r="V61" s="4" t="s">
        <v>158</v>
      </c>
      <c r="W61" s="4">
        <v>43</v>
      </c>
      <c r="X61" s="4" t="s">
        <v>73</v>
      </c>
      <c r="Y61" t="str">
        <f t="shared" si="8"/>
        <v>652</v>
      </c>
      <c r="Z61" t="str">
        <f t="shared" si="9"/>
        <v>65</v>
      </c>
      <c r="AA61">
        <v>43</v>
      </c>
    </row>
    <row r="62" spans="1:27">
      <c r="A62" s="36" t="str">
        <f>IF(F62="","",VLOOKUP('OPĆI DIO'!$C$1,'OPĆI DIO'!$N$4:$W$137,10,FALSE))</f>
        <v/>
      </c>
      <c r="B62" s="36" t="str">
        <f>IF(F62="","",VLOOKUP('OPĆI DIO'!$C$1,'OPĆI DIO'!$N$4:$W$137,9,FALSE))</f>
        <v/>
      </c>
      <c r="C62" s="197" t="str">
        <f t="shared" si="0"/>
        <v/>
      </c>
      <c r="D62" s="197" t="str">
        <f t="shared" si="1"/>
        <v/>
      </c>
      <c r="E62" s="35" t="str">
        <f t="shared" si="10"/>
        <v/>
      </c>
      <c r="F62" s="267" t="str">
        <f t="shared" si="3"/>
        <v/>
      </c>
      <c r="G62" s="198"/>
      <c r="H62" s="199" t="str">
        <f t="shared" si="4"/>
        <v/>
      </c>
      <c r="I62" s="73"/>
      <c r="J62" s="73"/>
      <c r="K62" s="73"/>
      <c r="L62" s="242"/>
      <c r="M62" t="str">
        <f>IF(F62="","",'OPĆI DIO'!$C$1)</f>
        <v/>
      </c>
      <c r="N62" t="str">
        <f t="shared" si="5"/>
        <v/>
      </c>
      <c r="O62" t="str">
        <f t="shared" si="6"/>
        <v/>
      </c>
      <c r="T62" s="277" t="str">
        <f t="shared" si="7"/>
        <v>65267-71</v>
      </c>
      <c r="U62" s="4">
        <v>65267</v>
      </c>
      <c r="V62" s="4" t="s">
        <v>2963</v>
      </c>
      <c r="W62" s="4">
        <v>71</v>
      </c>
      <c r="X62" s="4" t="s">
        <v>138</v>
      </c>
      <c r="Y62" t="str">
        <f t="shared" si="8"/>
        <v>652</v>
      </c>
      <c r="Z62" t="str">
        <f t="shared" si="9"/>
        <v>65</v>
      </c>
      <c r="AA62">
        <v>71</v>
      </c>
    </row>
    <row r="63" spans="1:27">
      <c r="A63" s="36" t="str">
        <f>IF(F63="","",VLOOKUP('OPĆI DIO'!$C$1,'OPĆI DIO'!$N$4:$W$137,10,FALSE))</f>
        <v/>
      </c>
      <c r="B63" s="36" t="str">
        <f>IF(F63="","",VLOOKUP('OPĆI DIO'!$C$1,'OPĆI DIO'!$N$4:$W$137,9,FALSE))</f>
        <v/>
      </c>
      <c r="C63" s="197" t="str">
        <f t="shared" si="0"/>
        <v/>
      </c>
      <c r="D63" s="197" t="str">
        <f t="shared" si="1"/>
        <v/>
      </c>
      <c r="E63" s="35" t="str">
        <f t="shared" si="10"/>
        <v/>
      </c>
      <c r="F63" s="267" t="str">
        <f t="shared" si="3"/>
        <v/>
      </c>
      <c r="G63" s="198"/>
      <c r="H63" s="199" t="str">
        <f t="shared" si="4"/>
        <v/>
      </c>
      <c r="I63" s="73"/>
      <c r="J63" s="73"/>
      <c r="K63" s="73"/>
      <c r="L63" s="242"/>
      <c r="M63" t="str">
        <f>IF(F63="","",'OPĆI DIO'!$C$1)</f>
        <v/>
      </c>
      <c r="N63" t="str">
        <f t="shared" si="5"/>
        <v/>
      </c>
      <c r="O63" t="str">
        <f t="shared" si="6"/>
        <v/>
      </c>
      <c r="T63" s="277" t="str">
        <f t="shared" si="7"/>
        <v>65267-11</v>
      </c>
      <c r="U63" s="261">
        <v>65267</v>
      </c>
      <c r="V63" s="261" t="s">
        <v>2980</v>
      </c>
      <c r="W63" s="261">
        <v>11</v>
      </c>
      <c r="X63" s="261" t="s">
        <v>42</v>
      </c>
      <c r="Y63" t="str">
        <f t="shared" si="8"/>
        <v>652</v>
      </c>
      <c r="Z63" t="str">
        <f t="shared" si="9"/>
        <v>65</v>
      </c>
      <c r="AA63">
        <v>11</v>
      </c>
    </row>
    <row r="64" spans="1:27">
      <c r="A64" s="36" t="str">
        <f>IF(F64="","",VLOOKUP('OPĆI DIO'!$C$1,'OPĆI DIO'!$N$4:$W$137,10,FALSE))</f>
        <v/>
      </c>
      <c r="B64" s="36" t="str">
        <f>IF(F64="","",VLOOKUP('OPĆI DIO'!$C$1,'OPĆI DIO'!$N$4:$W$137,9,FALSE))</f>
        <v/>
      </c>
      <c r="C64" s="197" t="str">
        <f t="shared" si="0"/>
        <v/>
      </c>
      <c r="D64" s="197" t="str">
        <f t="shared" si="1"/>
        <v/>
      </c>
      <c r="E64" s="35" t="str">
        <f t="shared" si="10"/>
        <v/>
      </c>
      <c r="F64" s="267" t="str">
        <f t="shared" si="3"/>
        <v/>
      </c>
      <c r="G64" s="198"/>
      <c r="H64" s="199" t="str">
        <f t="shared" si="4"/>
        <v/>
      </c>
      <c r="I64" s="73"/>
      <c r="J64" s="73"/>
      <c r="K64" s="73"/>
      <c r="L64" s="242"/>
      <c r="M64" t="str">
        <f>IF(F64="","",'OPĆI DIO'!$C$1)</f>
        <v/>
      </c>
      <c r="N64" t="str">
        <f t="shared" si="5"/>
        <v/>
      </c>
      <c r="O64" t="str">
        <f t="shared" si="6"/>
        <v/>
      </c>
      <c r="T64" s="277" t="str">
        <f t="shared" si="7"/>
        <v>65268-43</v>
      </c>
      <c r="U64" s="4">
        <v>65268</v>
      </c>
      <c r="V64" s="4" t="s">
        <v>73</v>
      </c>
      <c r="W64" s="4">
        <v>43</v>
      </c>
      <c r="X64" s="4" t="s">
        <v>73</v>
      </c>
      <c r="Y64" t="str">
        <f t="shared" si="8"/>
        <v>652</v>
      </c>
      <c r="Z64" t="str">
        <f t="shared" si="9"/>
        <v>65</v>
      </c>
      <c r="AA64">
        <v>43</v>
      </c>
    </row>
    <row r="65" spans="1:27">
      <c r="A65" s="36" t="str">
        <f>IF(F65="","",VLOOKUP('OPĆI DIO'!$C$1,'OPĆI DIO'!$N$4:$W$137,10,FALSE))</f>
        <v/>
      </c>
      <c r="B65" s="36" t="str">
        <f>IF(F65="","",VLOOKUP('OPĆI DIO'!$C$1,'OPĆI DIO'!$N$4:$W$137,9,FALSE))</f>
        <v/>
      </c>
      <c r="C65" s="197" t="str">
        <f t="shared" si="0"/>
        <v/>
      </c>
      <c r="D65" s="197" t="str">
        <f t="shared" si="1"/>
        <v/>
      </c>
      <c r="E65" s="35" t="str">
        <f t="shared" si="10"/>
        <v/>
      </c>
      <c r="F65" s="267" t="str">
        <f t="shared" si="3"/>
        <v/>
      </c>
      <c r="G65" s="198"/>
      <c r="H65" s="199" t="str">
        <f t="shared" si="4"/>
        <v/>
      </c>
      <c r="I65" s="73"/>
      <c r="J65" s="73"/>
      <c r="K65" s="73"/>
      <c r="L65" s="242"/>
      <c r="M65" t="str">
        <f>IF(F65="","",'OPĆI DIO'!$C$1)</f>
        <v/>
      </c>
      <c r="N65" t="str">
        <f t="shared" si="5"/>
        <v/>
      </c>
      <c r="O65" t="str">
        <f t="shared" si="6"/>
        <v/>
      </c>
      <c r="S65" t="s">
        <v>3151</v>
      </c>
      <c r="T65" s="277" t="str">
        <f t="shared" ref="T65:T128" si="11">U65&amp;"-"&amp;W65</f>
        <v>65411-41</v>
      </c>
      <c r="U65" s="252">
        <v>65411</v>
      </c>
      <c r="V65" s="252" t="s">
        <v>2981</v>
      </c>
      <c r="W65" s="252">
        <v>41</v>
      </c>
      <c r="X65" s="252" t="s">
        <v>742</v>
      </c>
      <c r="Y65" t="str">
        <f t="shared" ref="Y65:Y128" si="12">LEFT(U65,3)</f>
        <v>654</v>
      </c>
      <c r="Z65" t="str">
        <f t="shared" ref="Z65:Z128" si="13">LEFT(U65,2)</f>
        <v>65</v>
      </c>
      <c r="AA65">
        <v>41</v>
      </c>
    </row>
    <row r="66" spans="1:27">
      <c r="A66" s="36" t="str">
        <f>IF(F66="","",VLOOKUP('OPĆI DIO'!$C$1,'OPĆI DIO'!$N$4:$W$137,10,FALSE))</f>
        <v/>
      </c>
      <c r="B66" s="36" t="str">
        <f>IF(F66="","",VLOOKUP('OPĆI DIO'!$C$1,'OPĆI DIO'!$N$4:$W$137,9,FALSE))</f>
        <v/>
      </c>
      <c r="C66" s="197" t="str">
        <f t="shared" si="0"/>
        <v/>
      </c>
      <c r="D66" s="197" t="str">
        <f t="shared" si="1"/>
        <v/>
      </c>
      <c r="E66" s="35" t="str">
        <f t="shared" si="10"/>
        <v/>
      </c>
      <c r="F66" s="267" t="str">
        <f t="shared" si="3"/>
        <v/>
      </c>
      <c r="G66" s="198"/>
      <c r="H66" s="199" t="str">
        <f t="shared" si="4"/>
        <v/>
      </c>
      <c r="I66" s="73"/>
      <c r="J66" s="73"/>
      <c r="K66" s="73"/>
      <c r="L66" s="242"/>
      <c r="M66" t="str">
        <f>IF(F66="","",'OPĆI DIO'!$C$1)</f>
        <v/>
      </c>
      <c r="N66" t="str">
        <f t="shared" si="5"/>
        <v/>
      </c>
      <c r="O66" t="str">
        <f t="shared" si="6"/>
        <v/>
      </c>
      <c r="S66" t="s">
        <v>3151</v>
      </c>
      <c r="T66" s="277" t="str">
        <f t="shared" si="11"/>
        <v>65412-41</v>
      </c>
      <c r="U66" s="252">
        <v>65412</v>
      </c>
      <c r="V66" s="252" t="s">
        <v>2982</v>
      </c>
      <c r="W66" s="252">
        <v>41</v>
      </c>
      <c r="X66" s="252" t="s">
        <v>742</v>
      </c>
      <c r="Y66" t="str">
        <f t="shared" si="12"/>
        <v>654</v>
      </c>
      <c r="Z66" t="str">
        <f t="shared" si="13"/>
        <v>65</v>
      </c>
      <c r="AA66">
        <v>41</v>
      </c>
    </row>
    <row r="67" spans="1:27">
      <c r="A67" s="36" t="str">
        <f>IF(F67="","",VLOOKUP('OPĆI DIO'!$C$1,'OPĆI DIO'!$N$4:$W$137,10,FALSE))</f>
        <v/>
      </c>
      <c r="B67" s="36" t="str">
        <f>IF(F67="","",VLOOKUP('OPĆI DIO'!$C$1,'OPĆI DIO'!$N$4:$W$137,9,FALSE))</f>
        <v/>
      </c>
      <c r="C67" s="197" t="str">
        <f t="shared" ref="C67:C130" si="14">IFERROR(VLOOKUP(G67,$T$6:$AA$185,8,FALSE),"")</f>
        <v/>
      </c>
      <c r="D67" s="197" t="str">
        <f t="shared" ref="D67:D130" si="15">IFERROR(VLOOKUP(G67,$T$6:$AA$185,4,FALSE),"")</f>
        <v/>
      </c>
      <c r="E67" s="35" t="str">
        <f t="shared" si="10"/>
        <v/>
      </c>
      <c r="F67" s="267" t="str">
        <f t="shared" ref="F67:F130" si="16">IFERROR(VLOOKUP(G67,$T$6:$AA$185,2,FALSE),"")</f>
        <v/>
      </c>
      <c r="G67" s="198"/>
      <c r="H67" s="199" t="str">
        <f t="shared" ref="H67:H130" si="17">IFERROR(VLOOKUP(G67,$T$6:$AA$185,3,FALSE),"")</f>
        <v/>
      </c>
      <c r="I67" s="73"/>
      <c r="J67" s="73"/>
      <c r="K67" s="73"/>
      <c r="L67" s="242"/>
      <c r="M67" t="str">
        <f>IF(F67="","",'OPĆI DIO'!$C$1)</f>
        <v/>
      </c>
      <c r="N67" t="str">
        <f t="shared" si="5"/>
        <v/>
      </c>
      <c r="O67" t="str">
        <f t="shared" si="6"/>
        <v/>
      </c>
      <c r="S67" t="s">
        <v>3151</v>
      </c>
      <c r="T67" s="277" t="str">
        <f t="shared" si="11"/>
        <v>65413-41</v>
      </c>
      <c r="U67" s="252">
        <v>65413</v>
      </c>
      <c r="V67" s="252" t="s">
        <v>2983</v>
      </c>
      <c r="W67" s="252">
        <v>41</v>
      </c>
      <c r="X67" s="252" t="s">
        <v>742</v>
      </c>
      <c r="Y67" t="str">
        <f t="shared" si="12"/>
        <v>654</v>
      </c>
      <c r="Z67" t="str">
        <f t="shared" si="13"/>
        <v>65</v>
      </c>
      <c r="AA67">
        <v>41</v>
      </c>
    </row>
    <row r="68" spans="1:27" ht="15" thickBot="1">
      <c r="A68" s="36" t="str">
        <f>IF(F68="","",VLOOKUP('OPĆI DIO'!$C$1,'OPĆI DIO'!$N$4:$W$137,10,FALSE))</f>
        <v/>
      </c>
      <c r="B68" s="36" t="str">
        <f>IF(F68="","",VLOOKUP('OPĆI DIO'!$C$1,'OPĆI DIO'!$N$4:$W$137,9,FALSE))</f>
        <v/>
      </c>
      <c r="C68" s="197" t="str">
        <f t="shared" si="14"/>
        <v/>
      </c>
      <c r="D68" s="197" t="str">
        <f t="shared" si="15"/>
        <v/>
      </c>
      <c r="E68" s="35" t="str">
        <f t="shared" si="10"/>
        <v/>
      </c>
      <c r="F68" s="267" t="str">
        <f t="shared" si="16"/>
        <v/>
      </c>
      <c r="G68" s="198"/>
      <c r="H68" s="199" t="str">
        <f t="shared" si="17"/>
        <v/>
      </c>
      <c r="I68" s="73"/>
      <c r="J68" s="73"/>
      <c r="K68" s="73"/>
      <c r="L68" s="242"/>
      <c r="M68" t="str">
        <f>IF(F68="","",'OPĆI DIO'!$C$1)</f>
        <v/>
      </c>
      <c r="N68" t="str">
        <f t="shared" ref="N68:N135" si="18">LEFT(F68,2)</f>
        <v/>
      </c>
      <c r="O68" t="str">
        <f t="shared" ref="O68:O135" si="19">LEFT(F68,3)</f>
        <v/>
      </c>
      <c r="S68" t="s">
        <v>3151</v>
      </c>
      <c r="T68" s="277" t="str">
        <f t="shared" si="11"/>
        <v>65414-41</v>
      </c>
      <c r="U68" s="253">
        <v>65414</v>
      </c>
      <c r="V68" s="253" t="s">
        <v>2984</v>
      </c>
      <c r="W68" s="253">
        <v>41</v>
      </c>
      <c r="X68" s="253" t="s">
        <v>742</v>
      </c>
      <c r="Y68" t="str">
        <f t="shared" si="12"/>
        <v>654</v>
      </c>
      <c r="Z68" t="str">
        <f t="shared" si="13"/>
        <v>65</v>
      </c>
      <c r="AA68">
        <v>41</v>
      </c>
    </row>
    <row r="69" spans="1:27">
      <c r="A69" s="36"/>
      <c r="B69" s="36"/>
      <c r="C69" s="197" t="str">
        <f t="shared" si="14"/>
        <v/>
      </c>
      <c r="D69" s="197" t="str">
        <f t="shared" si="15"/>
        <v/>
      </c>
      <c r="E69" s="35" t="str">
        <f t="shared" si="10"/>
        <v/>
      </c>
      <c r="F69" s="267" t="str">
        <f t="shared" si="16"/>
        <v/>
      </c>
      <c r="G69" s="198"/>
      <c r="H69" s="199" t="str">
        <f t="shared" si="17"/>
        <v/>
      </c>
      <c r="I69" s="73"/>
      <c r="J69" s="73"/>
      <c r="K69" s="73"/>
      <c r="L69" s="242"/>
      <c r="M69" t="str">
        <f>IF(F69="","",'OPĆI DIO'!$C$1)</f>
        <v/>
      </c>
      <c r="N69" t="str">
        <f t="shared" si="18"/>
        <v/>
      </c>
      <c r="O69" t="str">
        <f t="shared" si="19"/>
        <v/>
      </c>
      <c r="T69" s="277" t="str">
        <f t="shared" si="11"/>
        <v>64129-31</v>
      </c>
      <c r="U69" s="252">
        <v>64129</v>
      </c>
      <c r="V69" s="252" t="s">
        <v>2948</v>
      </c>
      <c r="W69" s="252">
        <v>31</v>
      </c>
      <c r="X69" s="252" t="s">
        <v>69</v>
      </c>
      <c r="Y69" t="str">
        <f t="shared" si="12"/>
        <v>641</v>
      </c>
      <c r="Z69" t="str">
        <f t="shared" si="13"/>
        <v>64</v>
      </c>
      <c r="AA69">
        <v>31</v>
      </c>
    </row>
    <row r="70" spans="1:27">
      <c r="A70" s="36" t="str">
        <f>IF(F70="","",VLOOKUP('OPĆI DIO'!$C$1,'OPĆI DIO'!$N$4:$W$137,10,FALSE))</f>
        <v/>
      </c>
      <c r="B70" s="36" t="str">
        <f>IF(F70="","",VLOOKUP('OPĆI DIO'!$C$1,'OPĆI DIO'!$N$4:$W$137,9,FALSE))</f>
        <v/>
      </c>
      <c r="C70" s="197" t="str">
        <f t="shared" si="14"/>
        <v/>
      </c>
      <c r="D70" s="197" t="str">
        <f t="shared" si="15"/>
        <v/>
      </c>
      <c r="E70" s="35" t="str">
        <f t="shared" si="10"/>
        <v/>
      </c>
      <c r="F70" s="267" t="str">
        <f t="shared" si="16"/>
        <v/>
      </c>
      <c r="G70" s="198"/>
      <c r="H70" s="199" t="str">
        <f t="shared" si="17"/>
        <v/>
      </c>
      <c r="I70" s="73"/>
      <c r="J70" s="73"/>
      <c r="K70" s="73"/>
      <c r="L70" s="242"/>
      <c r="M70" t="str">
        <f>IF(F70="","",'OPĆI DIO'!$C$1)</f>
        <v/>
      </c>
      <c r="N70" t="str">
        <f t="shared" si="18"/>
        <v/>
      </c>
      <c r="O70" t="str">
        <f t="shared" si="19"/>
        <v/>
      </c>
      <c r="S70" t="s">
        <v>3151</v>
      </c>
      <c r="T70" s="277" t="str">
        <f t="shared" si="11"/>
        <v>64131-31</v>
      </c>
      <c r="U70" s="4">
        <v>64131</v>
      </c>
      <c r="V70" s="4" t="s">
        <v>2949</v>
      </c>
      <c r="W70" s="4">
        <v>31</v>
      </c>
      <c r="X70" s="4" t="s">
        <v>69</v>
      </c>
      <c r="Y70" t="str">
        <f t="shared" si="12"/>
        <v>641</v>
      </c>
      <c r="Z70" t="str">
        <f t="shared" si="13"/>
        <v>64</v>
      </c>
      <c r="AA70">
        <v>31</v>
      </c>
    </row>
    <row r="71" spans="1:27">
      <c r="A71" s="36"/>
      <c r="B71" s="36"/>
      <c r="C71" s="197" t="str">
        <f t="shared" si="14"/>
        <v/>
      </c>
      <c r="D71" s="197" t="str">
        <f t="shared" si="15"/>
        <v/>
      </c>
      <c r="E71" s="35" t="str">
        <f t="shared" si="10"/>
        <v/>
      </c>
      <c r="F71" s="267" t="str">
        <f t="shared" si="16"/>
        <v/>
      </c>
      <c r="G71" s="198"/>
      <c r="H71" s="199" t="str">
        <f t="shared" si="17"/>
        <v/>
      </c>
      <c r="I71" s="73"/>
      <c r="J71" s="73"/>
      <c r="K71" s="73"/>
      <c r="L71" s="242"/>
      <c r="T71" s="277" t="str">
        <f t="shared" si="11"/>
        <v>64132-31</v>
      </c>
      <c r="U71" s="4">
        <v>64132</v>
      </c>
      <c r="V71" s="4" t="s">
        <v>2950</v>
      </c>
      <c r="W71" s="4">
        <v>31</v>
      </c>
      <c r="X71" s="4" t="s">
        <v>69</v>
      </c>
      <c r="Y71" t="str">
        <f t="shared" si="12"/>
        <v>641</v>
      </c>
      <c r="Z71" t="str">
        <f t="shared" si="13"/>
        <v>64</v>
      </c>
      <c r="AA71">
        <v>31</v>
      </c>
    </row>
    <row r="72" spans="1:27">
      <c r="A72" s="36"/>
      <c r="B72" s="36"/>
      <c r="C72" s="197" t="str">
        <f t="shared" si="14"/>
        <v/>
      </c>
      <c r="D72" s="197" t="str">
        <f t="shared" si="15"/>
        <v/>
      </c>
      <c r="E72" s="35"/>
      <c r="F72" s="267" t="str">
        <f t="shared" si="16"/>
        <v/>
      </c>
      <c r="G72" s="198"/>
      <c r="H72" s="199" t="str">
        <f t="shared" si="17"/>
        <v/>
      </c>
      <c r="I72" s="73"/>
      <c r="J72" s="73"/>
      <c r="K72" s="73"/>
      <c r="L72" s="242"/>
      <c r="T72" s="277" t="str">
        <f t="shared" si="11"/>
        <v>64132-43</v>
      </c>
      <c r="U72" s="4">
        <v>64132</v>
      </c>
      <c r="V72" s="4" t="s">
        <v>2950</v>
      </c>
      <c r="W72" s="4">
        <v>43</v>
      </c>
      <c r="X72" s="4" t="s">
        <v>73</v>
      </c>
      <c r="Y72" t="str">
        <f t="shared" si="12"/>
        <v>641</v>
      </c>
      <c r="Z72" t="str">
        <f t="shared" si="13"/>
        <v>64</v>
      </c>
      <c r="AA72">
        <v>43</v>
      </c>
    </row>
    <row r="73" spans="1:27">
      <c r="A73" s="36"/>
      <c r="B73" s="36"/>
      <c r="C73" s="197" t="str">
        <f t="shared" si="14"/>
        <v/>
      </c>
      <c r="D73" s="197" t="str">
        <f t="shared" si="15"/>
        <v/>
      </c>
      <c r="E73" s="35"/>
      <c r="F73" s="267" t="str">
        <f t="shared" si="16"/>
        <v/>
      </c>
      <c r="G73" s="198"/>
      <c r="H73" s="199" t="str">
        <f t="shared" si="17"/>
        <v/>
      </c>
      <c r="I73" s="73"/>
      <c r="J73" s="73"/>
      <c r="K73" s="73"/>
      <c r="L73" s="242"/>
      <c r="T73" s="277" t="str">
        <f t="shared" si="11"/>
        <v>64143-31</v>
      </c>
      <c r="U73" s="4">
        <v>64143</v>
      </c>
      <c r="V73" s="4" t="s">
        <v>2951</v>
      </c>
      <c r="W73" s="4">
        <v>31</v>
      </c>
      <c r="X73" s="4" t="s">
        <v>69</v>
      </c>
      <c r="Y73" t="str">
        <f t="shared" si="12"/>
        <v>641</v>
      </c>
      <c r="Z73" t="str">
        <f t="shared" si="13"/>
        <v>64</v>
      </c>
      <c r="AA73">
        <v>31</v>
      </c>
    </row>
    <row r="74" spans="1:27">
      <c r="A74" s="36"/>
      <c r="B74" s="36"/>
      <c r="C74" s="197" t="str">
        <f t="shared" si="14"/>
        <v/>
      </c>
      <c r="D74" s="197" t="str">
        <f t="shared" si="15"/>
        <v/>
      </c>
      <c r="E74" s="35"/>
      <c r="F74" s="267" t="str">
        <f t="shared" si="16"/>
        <v/>
      </c>
      <c r="G74" s="198"/>
      <c r="H74" s="199" t="str">
        <f t="shared" si="17"/>
        <v/>
      </c>
      <c r="I74" s="73"/>
      <c r="J74" s="73"/>
      <c r="K74" s="73"/>
      <c r="L74" s="242"/>
      <c r="T74" s="277" t="str">
        <f t="shared" si="11"/>
        <v>64143-43</v>
      </c>
      <c r="U74" s="4">
        <v>64143</v>
      </c>
      <c r="V74" s="4" t="s">
        <v>2951</v>
      </c>
      <c r="W74" s="4">
        <v>43</v>
      </c>
      <c r="X74" s="4" t="s">
        <v>73</v>
      </c>
      <c r="Y74" t="str">
        <f t="shared" si="12"/>
        <v>641</v>
      </c>
      <c r="Z74" t="str">
        <f t="shared" si="13"/>
        <v>64</v>
      </c>
      <c r="AA74">
        <v>43</v>
      </c>
    </row>
    <row r="75" spans="1:27">
      <c r="A75" s="36" t="str">
        <f>IF(F75="","",VLOOKUP('OPĆI DIO'!$C$1,'OPĆI DIO'!$N$4:$W$137,10,FALSE))</f>
        <v/>
      </c>
      <c r="B75" s="36" t="str">
        <f>IF(F75="","",VLOOKUP('OPĆI DIO'!$C$1,'OPĆI DIO'!$N$4:$W$137,9,FALSE))</f>
        <v/>
      </c>
      <c r="C75" s="197" t="str">
        <f t="shared" si="14"/>
        <v/>
      </c>
      <c r="D75" s="197" t="str">
        <f t="shared" si="15"/>
        <v/>
      </c>
      <c r="E75" s="35" t="str">
        <f t="shared" ref="E75:E138" si="20">IFERROR(VLOOKUP(F75,$U$6:$X$113,4,FALSE),"")</f>
        <v/>
      </c>
      <c r="F75" s="267" t="str">
        <f t="shared" si="16"/>
        <v/>
      </c>
      <c r="G75" s="198"/>
      <c r="H75" s="199" t="str">
        <f t="shared" si="17"/>
        <v/>
      </c>
      <c r="I75" s="73"/>
      <c r="J75" s="73"/>
      <c r="K75" s="73"/>
      <c r="L75" s="242"/>
      <c r="M75" t="str">
        <f>IF(F75="","",'OPĆI DIO'!$C$1)</f>
        <v/>
      </c>
      <c r="N75" t="str">
        <f t="shared" si="18"/>
        <v/>
      </c>
      <c r="O75" t="str">
        <f t="shared" si="19"/>
        <v/>
      </c>
      <c r="S75" t="s">
        <v>3151</v>
      </c>
      <c r="T75" s="277" t="str">
        <f t="shared" si="11"/>
        <v>64151-31</v>
      </c>
      <c r="U75" s="4">
        <v>64151</v>
      </c>
      <c r="V75" s="4" t="s">
        <v>2952</v>
      </c>
      <c r="W75" s="4">
        <v>31</v>
      </c>
      <c r="X75" s="4" t="s">
        <v>69</v>
      </c>
      <c r="Y75" t="str">
        <f t="shared" si="12"/>
        <v>641</v>
      </c>
      <c r="Z75" t="str">
        <f t="shared" si="13"/>
        <v>64</v>
      </c>
      <c r="AA75">
        <v>31</v>
      </c>
    </row>
    <row r="76" spans="1:27">
      <c r="A76" s="36" t="str">
        <f>IF(F76="","",VLOOKUP('OPĆI DIO'!$C$1,'OPĆI DIO'!$N$4:$W$137,10,FALSE))</f>
        <v/>
      </c>
      <c r="B76" s="36" t="str">
        <f>IF(F76="","",VLOOKUP('OPĆI DIO'!$C$1,'OPĆI DIO'!$N$4:$W$137,9,FALSE))</f>
        <v/>
      </c>
      <c r="C76" s="197" t="str">
        <f t="shared" si="14"/>
        <v/>
      </c>
      <c r="D76" s="197" t="str">
        <f t="shared" si="15"/>
        <v/>
      </c>
      <c r="E76" s="35" t="str">
        <f t="shared" si="20"/>
        <v/>
      </c>
      <c r="F76" s="267" t="str">
        <f t="shared" si="16"/>
        <v/>
      </c>
      <c r="G76" s="198"/>
      <c r="H76" s="199" t="str">
        <f t="shared" si="17"/>
        <v/>
      </c>
      <c r="I76" s="73"/>
      <c r="J76" s="73"/>
      <c r="K76" s="73"/>
      <c r="L76" s="242"/>
      <c r="M76" t="str">
        <f>IF(F76="","",'OPĆI DIO'!$C$1)</f>
        <v/>
      </c>
      <c r="N76" t="str">
        <f t="shared" si="18"/>
        <v/>
      </c>
      <c r="O76" t="str">
        <f t="shared" si="19"/>
        <v/>
      </c>
      <c r="S76" t="s">
        <v>3151</v>
      </c>
      <c r="T76" s="277" t="str">
        <f t="shared" si="11"/>
        <v>64151-43</v>
      </c>
      <c r="U76" s="4">
        <v>64151</v>
      </c>
      <c r="V76" s="4" t="s">
        <v>2952</v>
      </c>
      <c r="W76" s="4">
        <v>43</v>
      </c>
      <c r="X76" s="4" t="s">
        <v>73</v>
      </c>
      <c r="Y76" t="str">
        <f t="shared" si="12"/>
        <v>641</v>
      </c>
      <c r="Z76" t="str">
        <f t="shared" si="13"/>
        <v>64</v>
      </c>
      <c r="AA76">
        <v>43</v>
      </c>
    </row>
    <row r="77" spans="1:27">
      <c r="A77" s="36" t="str">
        <f>IF(F77="","",VLOOKUP('OPĆI DIO'!$C$1,'OPĆI DIO'!$N$4:$W$137,10,FALSE))</f>
        <v/>
      </c>
      <c r="B77" s="36" t="str">
        <f>IF(F77="","",VLOOKUP('OPĆI DIO'!$C$1,'OPĆI DIO'!$N$4:$W$137,9,FALSE))</f>
        <v/>
      </c>
      <c r="C77" s="197" t="str">
        <f t="shared" si="14"/>
        <v/>
      </c>
      <c r="D77" s="197" t="str">
        <f t="shared" si="15"/>
        <v/>
      </c>
      <c r="E77" s="35" t="str">
        <f t="shared" si="20"/>
        <v/>
      </c>
      <c r="F77" s="267" t="str">
        <f t="shared" si="16"/>
        <v/>
      </c>
      <c r="G77" s="198"/>
      <c r="H77" s="199" t="str">
        <f t="shared" si="17"/>
        <v/>
      </c>
      <c r="I77" s="73"/>
      <c r="J77" s="73"/>
      <c r="K77" s="73"/>
      <c r="L77" s="242"/>
      <c r="M77" t="str">
        <f>IF(F77="","",'OPĆI DIO'!$C$1)</f>
        <v/>
      </c>
      <c r="N77" t="str">
        <f t="shared" si="18"/>
        <v/>
      </c>
      <c r="O77" t="str">
        <f t="shared" si="19"/>
        <v/>
      </c>
      <c r="S77" t="s">
        <v>3151</v>
      </c>
      <c r="T77" s="277" t="str">
        <f t="shared" si="11"/>
        <v>64163-31</v>
      </c>
      <c r="U77" s="4">
        <v>64163</v>
      </c>
      <c r="V77" s="4" t="s">
        <v>2953</v>
      </c>
      <c r="W77" s="4">
        <v>31</v>
      </c>
      <c r="X77" s="4" t="s">
        <v>69</v>
      </c>
      <c r="Y77" t="str">
        <f t="shared" si="12"/>
        <v>641</v>
      </c>
      <c r="Z77" t="str">
        <f t="shared" si="13"/>
        <v>64</v>
      </c>
      <c r="AA77">
        <v>31</v>
      </c>
    </row>
    <row r="78" spans="1:27">
      <c r="A78" s="36" t="str">
        <f>IF(F78="","",VLOOKUP('OPĆI DIO'!$C$1,'OPĆI DIO'!$N$4:$W$137,10,FALSE))</f>
        <v/>
      </c>
      <c r="B78" s="36" t="str">
        <f>IF(F78="","",VLOOKUP('OPĆI DIO'!$C$1,'OPĆI DIO'!$N$4:$W$137,9,FALSE))</f>
        <v/>
      </c>
      <c r="C78" s="197" t="str">
        <f t="shared" si="14"/>
        <v/>
      </c>
      <c r="D78" s="197" t="str">
        <f t="shared" si="15"/>
        <v/>
      </c>
      <c r="E78" s="35" t="str">
        <f t="shared" si="20"/>
        <v/>
      </c>
      <c r="F78" s="267" t="str">
        <f t="shared" si="16"/>
        <v/>
      </c>
      <c r="G78" s="198"/>
      <c r="H78" s="199" t="str">
        <f t="shared" si="17"/>
        <v/>
      </c>
      <c r="I78" s="73"/>
      <c r="J78" s="73"/>
      <c r="K78" s="73"/>
      <c r="L78" s="242"/>
      <c r="M78" t="str">
        <f>IF(F78="","",'OPĆI DIO'!$C$1)</f>
        <v/>
      </c>
      <c r="N78" t="str">
        <f t="shared" si="18"/>
        <v/>
      </c>
      <c r="O78" t="str">
        <f t="shared" si="19"/>
        <v/>
      </c>
      <c r="S78" t="s">
        <v>3151</v>
      </c>
      <c r="T78" s="277" t="str">
        <f t="shared" si="11"/>
        <v>64164-31</v>
      </c>
      <c r="U78" s="4">
        <v>64164</v>
      </c>
      <c r="V78" s="4" t="s">
        <v>2954</v>
      </c>
      <c r="W78" s="4">
        <v>31</v>
      </c>
      <c r="X78" s="4" t="s">
        <v>69</v>
      </c>
      <c r="Y78" t="str">
        <f t="shared" si="12"/>
        <v>641</v>
      </c>
      <c r="Z78" t="str">
        <f t="shared" si="13"/>
        <v>64</v>
      </c>
      <c r="AA78">
        <v>31</v>
      </c>
    </row>
    <row r="79" spans="1:27">
      <c r="A79" s="36" t="str">
        <f>IF(F79="","",VLOOKUP('OPĆI DIO'!$C$1,'OPĆI DIO'!$N$4:$W$137,10,FALSE))</f>
        <v/>
      </c>
      <c r="B79" s="36" t="str">
        <f>IF(F79="","",VLOOKUP('OPĆI DIO'!$C$1,'OPĆI DIO'!$N$4:$W$137,9,FALSE))</f>
        <v/>
      </c>
      <c r="C79" s="197" t="str">
        <f t="shared" si="14"/>
        <v/>
      </c>
      <c r="D79" s="197" t="str">
        <f t="shared" si="15"/>
        <v/>
      </c>
      <c r="E79" s="35" t="str">
        <f t="shared" si="20"/>
        <v/>
      </c>
      <c r="F79" s="267" t="str">
        <f t="shared" si="16"/>
        <v/>
      </c>
      <c r="G79" s="198"/>
      <c r="H79" s="199" t="str">
        <f t="shared" si="17"/>
        <v/>
      </c>
      <c r="I79" s="73"/>
      <c r="J79" s="73"/>
      <c r="K79" s="73"/>
      <c r="L79" s="242"/>
      <c r="M79" t="str">
        <f>IF(F79="","",'OPĆI DIO'!$C$1)</f>
        <v/>
      </c>
      <c r="N79" t="str">
        <f t="shared" si="18"/>
        <v/>
      </c>
      <c r="O79" t="str">
        <f t="shared" si="19"/>
        <v/>
      </c>
      <c r="S79" t="s">
        <v>3151</v>
      </c>
      <c r="T79" s="277" t="str">
        <f t="shared" si="11"/>
        <v>64172-43</v>
      </c>
      <c r="U79" s="4">
        <v>64172</v>
      </c>
      <c r="V79" s="4" t="s">
        <v>2955</v>
      </c>
      <c r="W79" s="4">
        <v>43</v>
      </c>
      <c r="X79" s="4" t="s">
        <v>73</v>
      </c>
      <c r="Y79" t="str">
        <f t="shared" si="12"/>
        <v>641</v>
      </c>
      <c r="Z79" t="str">
        <f t="shared" si="13"/>
        <v>64</v>
      </c>
      <c r="AA79">
        <v>43</v>
      </c>
    </row>
    <row r="80" spans="1:27">
      <c r="A80" s="36" t="str">
        <f>IF(F80="","",VLOOKUP('OPĆI DIO'!$C$1,'OPĆI DIO'!$N$4:$W$137,10,FALSE))</f>
        <v/>
      </c>
      <c r="B80" s="36" t="str">
        <f>IF(F80="","",VLOOKUP('OPĆI DIO'!$C$1,'OPĆI DIO'!$N$4:$W$137,9,FALSE))</f>
        <v/>
      </c>
      <c r="C80" s="197" t="str">
        <f t="shared" si="14"/>
        <v/>
      </c>
      <c r="D80" s="197" t="str">
        <f t="shared" si="15"/>
        <v/>
      </c>
      <c r="E80" s="35" t="str">
        <f t="shared" si="20"/>
        <v/>
      </c>
      <c r="F80" s="267" t="str">
        <f t="shared" si="16"/>
        <v/>
      </c>
      <c r="G80" s="198"/>
      <c r="H80" s="199" t="str">
        <f t="shared" si="17"/>
        <v/>
      </c>
      <c r="I80" s="73"/>
      <c r="J80" s="73"/>
      <c r="K80" s="73"/>
      <c r="L80" s="242"/>
      <c r="M80" t="str">
        <f>IF(F80="","",'OPĆI DIO'!$C$1)</f>
        <v/>
      </c>
      <c r="N80" t="str">
        <f t="shared" si="18"/>
        <v/>
      </c>
      <c r="O80" t="str">
        <f t="shared" si="19"/>
        <v/>
      </c>
      <c r="S80" t="s">
        <v>3151</v>
      </c>
      <c r="T80" s="277" t="str">
        <f t="shared" si="11"/>
        <v>64177-41</v>
      </c>
      <c r="U80" s="4">
        <v>64177</v>
      </c>
      <c r="V80" s="4" t="s">
        <v>2979</v>
      </c>
      <c r="W80" s="4">
        <v>41</v>
      </c>
      <c r="X80" s="4" t="s">
        <v>742</v>
      </c>
      <c r="Y80" t="str">
        <f t="shared" si="12"/>
        <v>641</v>
      </c>
      <c r="Z80" t="str">
        <f t="shared" si="13"/>
        <v>64</v>
      </c>
      <c r="AA80">
        <v>41</v>
      </c>
    </row>
    <row r="81" spans="1:27">
      <c r="A81" s="36" t="str">
        <f>IF(F81="","",VLOOKUP('OPĆI DIO'!$C$1,'OPĆI DIO'!$N$4:$W$137,10,FALSE))</f>
        <v/>
      </c>
      <c r="B81" s="36" t="str">
        <f>IF(F81="","",VLOOKUP('OPĆI DIO'!$C$1,'OPĆI DIO'!$N$4:$W$137,9,FALSE))</f>
        <v/>
      </c>
      <c r="C81" s="197" t="str">
        <f t="shared" si="14"/>
        <v/>
      </c>
      <c r="D81" s="197" t="str">
        <f t="shared" si="15"/>
        <v/>
      </c>
      <c r="E81" s="35" t="str">
        <f t="shared" si="20"/>
        <v/>
      </c>
      <c r="F81" s="267" t="str">
        <f t="shared" si="16"/>
        <v/>
      </c>
      <c r="G81" s="198"/>
      <c r="H81" s="199" t="str">
        <f t="shared" si="17"/>
        <v/>
      </c>
      <c r="I81" s="73"/>
      <c r="J81" s="73"/>
      <c r="K81" s="73"/>
      <c r="L81" s="242"/>
      <c r="M81" t="str">
        <f>IF(F81="","",'OPĆI DIO'!$C$1)</f>
        <v/>
      </c>
      <c r="N81" t="str">
        <f t="shared" si="18"/>
        <v/>
      </c>
      <c r="O81" t="str">
        <f t="shared" si="19"/>
        <v/>
      </c>
      <c r="S81" t="s">
        <v>3151</v>
      </c>
      <c r="T81" s="277" t="str">
        <f t="shared" si="11"/>
        <v>64199-43</v>
      </c>
      <c r="U81" s="4">
        <v>64199</v>
      </c>
      <c r="V81" s="4" t="s">
        <v>2956</v>
      </c>
      <c r="W81" s="4">
        <v>43</v>
      </c>
      <c r="X81" s="4" t="s">
        <v>73</v>
      </c>
      <c r="Y81" t="str">
        <f t="shared" si="12"/>
        <v>641</v>
      </c>
      <c r="Z81" t="str">
        <f t="shared" si="13"/>
        <v>64</v>
      </c>
      <c r="AA81">
        <v>43</v>
      </c>
    </row>
    <row r="82" spans="1:27">
      <c r="A82" s="36" t="str">
        <f>IF(F82="","",VLOOKUP('OPĆI DIO'!$C$1,'OPĆI DIO'!$N$4:$W$137,10,FALSE))</f>
        <v/>
      </c>
      <c r="B82" s="36" t="str">
        <f>IF(F82="","",VLOOKUP('OPĆI DIO'!$C$1,'OPĆI DIO'!$N$4:$W$137,9,FALSE))</f>
        <v/>
      </c>
      <c r="C82" s="197" t="str">
        <f t="shared" si="14"/>
        <v/>
      </c>
      <c r="D82" s="197" t="str">
        <f t="shared" si="15"/>
        <v/>
      </c>
      <c r="E82" s="35" t="str">
        <f t="shared" si="20"/>
        <v/>
      </c>
      <c r="F82" s="267" t="str">
        <f t="shared" si="16"/>
        <v/>
      </c>
      <c r="G82" s="198"/>
      <c r="H82" s="199" t="str">
        <f t="shared" si="17"/>
        <v/>
      </c>
      <c r="I82" s="73"/>
      <c r="J82" s="73"/>
      <c r="K82" s="73"/>
      <c r="L82" s="242"/>
      <c r="M82" t="str">
        <f>IF(F82="","",'OPĆI DIO'!$C$1)</f>
        <v/>
      </c>
      <c r="N82" t="str">
        <f t="shared" si="18"/>
        <v/>
      </c>
      <c r="O82" t="str">
        <f t="shared" si="19"/>
        <v/>
      </c>
      <c r="S82" t="s">
        <v>3151</v>
      </c>
      <c r="T82" s="277" t="str">
        <f t="shared" si="11"/>
        <v>64251-31</v>
      </c>
      <c r="U82" s="4">
        <v>64251</v>
      </c>
      <c r="V82" s="4" t="s">
        <v>2957</v>
      </c>
      <c r="W82" s="4">
        <v>31</v>
      </c>
      <c r="X82" s="4" t="s">
        <v>69</v>
      </c>
      <c r="Y82" t="str">
        <f t="shared" si="12"/>
        <v>642</v>
      </c>
      <c r="Z82" t="str">
        <f t="shared" si="13"/>
        <v>64</v>
      </c>
      <c r="AA82">
        <v>31</v>
      </c>
    </row>
    <row r="83" spans="1:27">
      <c r="A83" s="36" t="str">
        <f>IF(F83="","",VLOOKUP('OPĆI DIO'!$C$1,'OPĆI DIO'!$N$4:$W$137,10,FALSE))</f>
        <v/>
      </c>
      <c r="B83" s="36" t="str">
        <f>IF(F83="","",VLOOKUP('OPĆI DIO'!$C$1,'OPĆI DIO'!$N$4:$W$137,9,FALSE))</f>
        <v/>
      </c>
      <c r="C83" s="197" t="str">
        <f t="shared" si="14"/>
        <v/>
      </c>
      <c r="D83" s="197" t="str">
        <f t="shared" si="15"/>
        <v/>
      </c>
      <c r="E83" s="35" t="str">
        <f t="shared" si="20"/>
        <v/>
      </c>
      <c r="F83" s="267" t="str">
        <f t="shared" si="16"/>
        <v/>
      </c>
      <c r="G83" s="198"/>
      <c r="H83" s="199" t="str">
        <f t="shared" si="17"/>
        <v/>
      </c>
      <c r="I83" s="73"/>
      <c r="J83" s="73"/>
      <c r="K83" s="73"/>
      <c r="L83" s="242"/>
      <c r="M83" t="str">
        <f>IF(F83="","",'OPĆI DIO'!$C$1)</f>
        <v/>
      </c>
      <c r="N83" t="str">
        <f t="shared" si="18"/>
        <v/>
      </c>
      <c r="O83" t="str">
        <f t="shared" si="19"/>
        <v/>
      </c>
      <c r="S83" t="s">
        <v>3151</v>
      </c>
      <c r="T83" s="277" t="str">
        <f t="shared" si="11"/>
        <v>64299-31</v>
      </c>
      <c r="U83" s="4">
        <v>64299</v>
      </c>
      <c r="V83" s="4" t="s">
        <v>2958</v>
      </c>
      <c r="W83" s="4">
        <v>31</v>
      </c>
      <c r="X83" s="4" t="s">
        <v>69</v>
      </c>
      <c r="Y83" t="str">
        <f t="shared" si="12"/>
        <v>642</v>
      </c>
      <c r="Z83" t="str">
        <f t="shared" si="13"/>
        <v>64</v>
      </c>
      <c r="AA83">
        <v>31</v>
      </c>
    </row>
    <row r="84" spans="1:27" ht="15" thickBot="1">
      <c r="A84" s="36" t="str">
        <f>IF(F84="","",VLOOKUP('OPĆI DIO'!$C$1,'OPĆI DIO'!$N$4:$W$137,10,FALSE))</f>
        <v/>
      </c>
      <c r="B84" s="36" t="str">
        <f>IF(F84="","",VLOOKUP('OPĆI DIO'!$C$1,'OPĆI DIO'!$N$4:$W$137,9,FALSE))</f>
        <v/>
      </c>
      <c r="C84" s="197" t="str">
        <f t="shared" si="14"/>
        <v/>
      </c>
      <c r="D84" s="197" t="str">
        <f t="shared" si="15"/>
        <v/>
      </c>
      <c r="E84" s="35" t="str">
        <f t="shared" si="20"/>
        <v/>
      </c>
      <c r="F84" s="267" t="str">
        <f t="shared" si="16"/>
        <v/>
      </c>
      <c r="G84" s="198"/>
      <c r="H84" s="199" t="str">
        <f t="shared" si="17"/>
        <v/>
      </c>
      <c r="I84" s="73"/>
      <c r="J84" s="73"/>
      <c r="K84" s="73"/>
      <c r="L84" s="242"/>
      <c r="M84" t="str">
        <f>IF(F84="","",'OPĆI DIO'!$C$1)</f>
        <v/>
      </c>
      <c r="N84" t="str">
        <f t="shared" si="18"/>
        <v/>
      </c>
      <c r="O84" t="str">
        <f t="shared" si="19"/>
        <v/>
      </c>
      <c r="S84" t="s">
        <v>3151</v>
      </c>
      <c r="T84" s="277" t="str">
        <f t="shared" si="11"/>
        <v>64341-31</v>
      </c>
      <c r="U84" s="253">
        <v>64341</v>
      </c>
      <c r="V84" s="253" t="s">
        <v>2959</v>
      </c>
      <c r="W84" s="253">
        <v>31</v>
      </c>
      <c r="X84" s="253" t="s">
        <v>69</v>
      </c>
      <c r="Y84" t="str">
        <f t="shared" si="12"/>
        <v>643</v>
      </c>
      <c r="Z84" t="str">
        <f t="shared" si="13"/>
        <v>64</v>
      </c>
      <c r="AA84">
        <v>31</v>
      </c>
    </row>
    <row r="85" spans="1:27">
      <c r="A85" s="36" t="str">
        <f>IF(F85="","",VLOOKUP('OPĆI DIO'!$C$1,'OPĆI DIO'!$N$4:$W$137,10,FALSE))</f>
        <v/>
      </c>
      <c r="B85" s="36" t="str">
        <f>IF(F85="","",VLOOKUP('OPĆI DIO'!$C$1,'OPĆI DIO'!$N$4:$W$137,9,FALSE))</f>
        <v/>
      </c>
      <c r="C85" s="197" t="str">
        <f t="shared" si="14"/>
        <v/>
      </c>
      <c r="D85" s="197" t="str">
        <f t="shared" si="15"/>
        <v/>
      </c>
      <c r="E85" s="35" t="str">
        <f t="shared" si="20"/>
        <v/>
      </c>
      <c r="F85" s="267" t="str">
        <f t="shared" si="16"/>
        <v/>
      </c>
      <c r="G85" s="198"/>
      <c r="H85" s="199" t="str">
        <f t="shared" si="17"/>
        <v/>
      </c>
      <c r="I85" s="73"/>
      <c r="J85" s="73"/>
      <c r="K85" s="73"/>
      <c r="L85" s="242"/>
      <c r="M85" t="str">
        <f>IF(F85="","",'OPĆI DIO'!$C$1)</f>
        <v/>
      </c>
      <c r="N85" t="str">
        <f t="shared" si="18"/>
        <v/>
      </c>
      <c r="O85" t="str">
        <f t="shared" si="19"/>
        <v/>
      </c>
      <c r="S85" t="s">
        <v>3151</v>
      </c>
      <c r="T85" s="277" t="str">
        <f t="shared" si="11"/>
        <v>63111-533</v>
      </c>
      <c r="U85" s="260" t="s">
        <v>2964</v>
      </c>
      <c r="V85" s="260" t="s">
        <v>19</v>
      </c>
      <c r="W85" s="260">
        <v>533</v>
      </c>
      <c r="X85" s="260" t="s">
        <v>2932</v>
      </c>
      <c r="Y85" t="str">
        <f t="shared" si="12"/>
        <v>631</v>
      </c>
      <c r="Z85" t="str">
        <f t="shared" si="13"/>
        <v>63</v>
      </c>
      <c r="AA85">
        <v>533</v>
      </c>
    </row>
    <row r="86" spans="1:27">
      <c r="A86" s="36" t="str">
        <f>IF(F86="","",VLOOKUP('OPĆI DIO'!$C$1,'OPĆI DIO'!$N$4:$W$137,10,FALSE))</f>
        <v/>
      </c>
      <c r="B86" s="36" t="str">
        <f>IF(F86="","",VLOOKUP('OPĆI DIO'!$C$1,'OPĆI DIO'!$N$4:$W$137,9,FALSE))</f>
        <v/>
      </c>
      <c r="C86" s="197" t="str">
        <f t="shared" si="14"/>
        <v/>
      </c>
      <c r="D86" s="197" t="str">
        <f t="shared" si="15"/>
        <v/>
      </c>
      <c r="E86" s="35" t="str">
        <f t="shared" si="20"/>
        <v/>
      </c>
      <c r="F86" s="267" t="str">
        <f t="shared" si="16"/>
        <v/>
      </c>
      <c r="G86" s="198"/>
      <c r="H86" s="199" t="str">
        <f t="shared" si="17"/>
        <v/>
      </c>
      <c r="I86" s="73"/>
      <c r="J86" s="73"/>
      <c r="K86" s="73"/>
      <c r="L86" s="242"/>
      <c r="M86" t="str">
        <f>IF(F86="","",'OPĆI DIO'!$C$1)</f>
        <v/>
      </c>
      <c r="N86" t="str">
        <f t="shared" si="18"/>
        <v/>
      </c>
      <c r="O86" t="str">
        <f t="shared" si="19"/>
        <v/>
      </c>
      <c r="T86" s="277" t="str">
        <f t="shared" si="11"/>
        <v>63111-51000</v>
      </c>
      <c r="U86" s="254" t="s">
        <v>2964</v>
      </c>
      <c r="V86" s="254" t="s">
        <v>19</v>
      </c>
      <c r="W86" s="254">
        <v>51000</v>
      </c>
      <c r="X86" s="254" t="s">
        <v>3011</v>
      </c>
      <c r="Y86" t="str">
        <f t="shared" si="12"/>
        <v>631</v>
      </c>
      <c r="Z86" t="str">
        <f t="shared" si="13"/>
        <v>63</v>
      </c>
      <c r="AA86">
        <v>51</v>
      </c>
    </row>
    <row r="87" spans="1:27">
      <c r="A87" s="36" t="str">
        <f>IF(F87="","",VLOOKUP('OPĆI DIO'!$C$1,'OPĆI DIO'!$N$4:$W$137,10,FALSE))</f>
        <v/>
      </c>
      <c r="B87" s="36" t="str">
        <f>IF(F87="","",VLOOKUP('OPĆI DIO'!$C$1,'OPĆI DIO'!$N$4:$W$137,9,FALSE))</f>
        <v/>
      </c>
      <c r="C87" s="197" t="str">
        <f t="shared" si="14"/>
        <v/>
      </c>
      <c r="D87" s="197" t="str">
        <f t="shared" si="15"/>
        <v/>
      </c>
      <c r="E87" s="35" t="str">
        <f t="shared" si="20"/>
        <v/>
      </c>
      <c r="F87" s="267" t="str">
        <f t="shared" si="16"/>
        <v/>
      </c>
      <c r="G87" s="198"/>
      <c r="H87" s="199" t="str">
        <f t="shared" si="17"/>
        <v/>
      </c>
      <c r="I87" s="73"/>
      <c r="J87" s="73"/>
      <c r="K87" s="73"/>
      <c r="L87" s="242"/>
      <c r="M87" t="str">
        <f>IF(F87="","",'OPĆI DIO'!$C$1)</f>
        <v/>
      </c>
      <c r="N87" t="str">
        <f t="shared" si="18"/>
        <v/>
      </c>
      <c r="O87" t="str">
        <f t="shared" si="19"/>
        <v/>
      </c>
      <c r="S87" t="s">
        <v>3151</v>
      </c>
      <c r="T87" s="277" t="str">
        <f t="shared" si="11"/>
        <v>63111-51011</v>
      </c>
      <c r="U87" s="254" t="s">
        <v>2964</v>
      </c>
      <c r="V87" s="254" t="s">
        <v>19</v>
      </c>
      <c r="W87" s="254">
        <v>51011</v>
      </c>
      <c r="X87" s="254" t="s">
        <v>3012</v>
      </c>
      <c r="Y87" t="str">
        <f t="shared" si="12"/>
        <v>631</v>
      </c>
      <c r="Z87" t="str">
        <f t="shared" si="13"/>
        <v>63</v>
      </c>
      <c r="AA87">
        <v>51</v>
      </c>
    </row>
    <row r="88" spans="1:27">
      <c r="A88" s="36" t="str">
        <f>IF(F88="","",VLOOKUP('OPĆI DIO'!$C$1,'OPĆI DIO'!$N$4:$W$137,10,FALSE))</f>
        <v/>
      </c>
      <c r="B88" s="36" t="str">
        <f>IF(F88="","",VLOOKUP('OPĆI DIO'!$C$1,'OPĆI DIO'!$N$4:$W$137,9,FALSE))</f>
        <v/>
      </c>
      <c r="C88" s="197" t="str">
        <f t="shared" si="14"/>
        <v/>
      </c>
      <c r="D88" s="197" t="str">
        <f t="shared" si="15"/>
        <v/>
      </c>
      <c r="E88" s="35" t="str">
        <f t="shared" si="20"/>
        <v/>
      </c>
      <c r="F88" s="267" t="str">
        <f t="shared" si="16"/>
        <v/>
      </c>
      <c r="G88" s="198"/>
      <c r="H88" s="199" t="str">
        <f t="shared" si="17"/>
        <v/>
      </c>
      <c r="I88" s="73"/>
      <c r="J88" s="73"/>
      <c r="K88" s="73"/>
      <c r="L88" s="242"/>
      <c r="M88" t="str">
        <f>IF(F88="","",'OPĆI DIO'!$C$1)</f>
        <v/>
      </c>
      <c r="N88" t="str">
        <f t="shared" si="18"/>
        <v/>
      </c>
      <c r="O88" t="str">
        <f t="shared" si="19"/>
        <v/>
      </c>
      <c r="S88" t="s">
        <v>3151</v>
      </c>
      <c r="T88" s="277" t="str">
        <f t="shared" si="11"/>
        <v>63111-563</v>
      </c>
      <c r="U88" s="254" t="s">
        <v>2964</v>
      </c>
      <c r="V88" s="254" t="s">
        <v>19</v>
      </c>
      <c r="W88" s="254">
        <v>563</v>
      </c>
      <c r="X88" s="254" t="s">
        <v>2934</v>
      </c>
      <c r="Y88" t="str">
        <f t="shared" si="12"/>
        <v>631</v>
      </c>
      <c r="Z88" t="str">
        <f t="shared" si="13"/>
        <v>63</v>
      </c>
      <c r="AA88">
        <v>563</v>
      </c>
    </row>
    <row r="89" spans="1:27">
      <c r="A89" s="36" t="str">
        <f>IF(F89="","",VLOOKUP('OPĆI DIO'!$C$1,'OPĆI DIO'!$N$4:$W$137,10,FALSE))</f>
        <v/>
      </c>
      <c r="B89" s="36" t="str">
        <f>IF(F89="","",VLOOKUP('OPĆI DIO'!$C$1,'OPĆI DIO'!$N$4:$W$137,9,FALSE))</f>
        <v/>
      </c>
      <c r="C89" s="197" t="str">
        <f t="shared" si="14"/>
        <v/>
      </c>
      <c r="D89" s="197" t="str">
        <f t="shared" si="15"/>
        <v/>
      </c>
      <c r="E89" s="35" t="str">
        <f t="shared" si="20"/>
        <v/>
      </c>
      <c r="F89" s="267" t="str">
        <f t="shared" si="16"/>
        <v/>
      </c>
      <c r="G89" s="198"/>
      <c r="H89" s="199" t="str">
        <f t="shared" si="17"/>
        <v/>
      </c>
      <c r="I89" s="73"/>
      <c r="J89" s="73"/>
      <c r="K89" s="73"/>
      <c r="L89" s="242"/>
      <c r="M89" t="str">
        <f>IF(F89="","",'OPĆI DIO'!$C$1)</f>
        <v/>
      </c>
      <c r="N89" t="str">
        <f t="shared" si="18"/>
        <v/>
      </c>
      <c r="O89" t="str">
        <f t="shared" si="19"/>
        <v/>
      </c>
      <c r="S89" t="s">
        <v>3151</v>
      </c>
      <c r="T89" s="277" t="str">
        <f t="shared" si="11"/>
        <v>63112-533</v>
      </c>
      <c r="U89" s="4" t="s">
        <v>2965</v>
      </c>
      <c r="V89" s="4" t="s">
        <v>20</v>
      </c>
      <c r="W89" s="252">
        <v>533</v>
      </c>
      <c r="X89" s="252" t="s">
        <v>2932</v>
      </c>
      <c r="Y89" t="str">
        <f t="shared" si="12"/>
        <v>631</v>
      </c>
      <c r="Z89" t="str">
        <f t="shared" si="13"/>
        <v>63</v>
      </c>
      <c r="AA89">
        <v>533</v>
      </c>
    </row>
    <row r="90" spans="1:27">
      <c r="A90" s="36" t="str">
        <f>IF(F90="","",VLOOKUP('OPĆI DIO'!$C$1,'OPĆI DIO'!$N$4:$W$137,10,FALSE))</f>
        <v/>
      </c>
      <c r="B90" s="36" t="str">
        <f>IF(F90="","",VLOOKUP('OPĆI DIO'!$C$1,'OPĆI DIO'!$N$4:$W$137,9,FALSE))</f>
        <v/>
      </c>
      <c r="C90" s="197" t="str">
        <f t="shared" si="14"/>
        <v/>
      </c>
      <c r="D90" s="197" t="str">
        <f t="shared" si="15"/>
        <v/>
      </c>
      <c r="E90" s="35" t="str">
        <f t="shared" si="20"/>
        <v/>
      </c>
      <c r="F90" s="267" t="str">
        <f t="shared" si="16"/>
        <v/>
      </c>
      <c r="G90" s="198"/>
      <c r="H90" s="199" t="str">
        <f t="shared" si="17"/>
        <v/>
      </c>
      <c r="I90" s="73"/>
      <c r="J90" s="73"/>
      <c r="K90" s="73"/>
      <c r="L90" s="242"/>
      <c r="M90" t="str">
        <f>IF(F90="","",'OPĆI DIO'!$C$1)</f>
        <v/>
      </c>
      <c r="N90" t="str">
        <f t="shared" si="18"/>
        <v/>
      </c>
      <c r="O90" t="str">
        <f t="shared" si="19"/>
        <v/>
      </c>
      <c r="S90" t="s">
        <v>3151</v>
      </c>
      <c r="T90" s="277" t="str">
        <f t="shared" si="11"/>
        <v>63112-563</v>
      </c>
      <c r="U90" s="4" t="s">
        <v>2965</v>
      </c>
      <c r="V90" s="4" t="s">
        <v>20</v>
      </c>
      <c r="W90" s="4">
        <v>563</v>
      </c>
      <c r="X90" s="4" t="s">
        <v>2934</v>
      </c>
      <c r="Y90" t="str">
        <f t="shared" si="12"/>
        <v>631</v>
      </c>
      <c r="Z90" t="str">
        <f t="shared" si="13"/>
        <v>63</v>
      </c>
      <c r="AA90">
        <v>563</v>
      </c>
    </row>
    <row r="91" spans="1:27">
      <c r="A91" s="36" t="str">
        <f>IF(F91="","",VLOOKUP('OPĆI DIO'!$C$1,'OPĆI DIO'!$N$4:$W$137,10,FALSE))</f>
        <v/>
      </c>
      <c r="B91" s="36" t="str">
        <f>IF(F91="","",VLOOKUP('OPĆI DIO'!$C$1,'OPĆI DIO'!$N$4:$W$137,9,FALSE))</f>
        <v/>
      </c>
      <c r="C91" s="197" t="str">
        <f t="shared" si="14"/>
        <v/>
      </c>
      <c r="D91" s="197" t="str">
        <f t="shared" si="15"/>
        <v/>
      </c>
      <c r="E91" s="35" t="str">
        <f t="shared" si="20"/>
        <v/>
      </c>
      <c r="F91" s="267" t="str">
        <f t="shared" si="16"/>
        <v/>
      </c>
      <c r="G91" s="198"/>
      <c r="H91" s="199" t="str">
        <f t="shared" si="17"/>
        <v/>
      </c>
      <c r="I91" s="73"/>
      <c r="J91" s="73"/>
      <c r="K91" s="73"/>
      <c r="L91" s="242"/>
      <c r="M91" t="str">
        <f>IF(F91="","",'OPĆI DIO'!$C$1)</f>
        <v/>
      </c>
      <c r="N91" t="str">
        <f t="shared" si="18"/>
        <v/>
      </c>
      <c r="O91" t="str">
        <f t="shared" si="19"/>
        <v/>
      </c>
      <c r="T91" s="277" t="str">
        <f t="shared" si="11"/>
        <v>63121-533</v>
      </c>
      <c r="U91" s="254">
        <v>63121</v>
      </c>
      <c r="V91" s="254" t="s">
        <v>21</v>
      </c>
      <c r="W91" s="260">
        <v>533</v>
      </c>
      <c r="X91" s="260" t="s">
        <v>2932</v>
      </c>
      <c r="Y91" t="str">
        <f t="shared" si="12"/>
        <v>631</v>
      </c>
      <c r="Z91" t="str">
        <f t="shared" si="13"/>
        <v>63</v>
      </c>
      <c r="AA91">
        <v>533</v>
      </c>
    </row>
    <row r="92" spans="1:27">
      <c r="A92" s="36" t="str">
        <f>IF(F92="","",VLOOKUP('OPĆI DIO'!$C$1,'OPĆI DIO'!$N$4:$W$137,10,FALSE))</f>
        <v/>
      </c>
      <c r="B92" s="36" t="str">
        <f>IF(F92="","",VLOOKUP('OPĆI DIO'!$C$1,'OPĆI DIO'!$N$4:$W$137,9,FALSE))</f>
        <v/>
      </c>
      <c r="C92" s="197" t="str">
        <f t="shared" si="14"/>
        <v/>
      </c>
      <c r="D92" s="197" t="str">
        <f t="shared" si="15"/>
        <v/>
      </c>
      <c r="E92" s="35" t="str">
        <f t="shared" si="20"/>
        <v/>
      </c>
      <c r="F92" s="267" t="str">
        <f t="shared" si="16"/>
        <v/>
      </c>
      <c r="G92" s="198"/>
      <c r="H92" s="199" t="str">
        <f t="shared" si="17"/>
        <v/>
      </c>
      <c r="I92" s="73"/>
      <c r="J92" s="73"/>
      <c r="K92" s="73"/>
      <c r="L92" s="242"/>
      <c r="M92" t="str">
        <f>IF(F92="","",'OPĆI DIO'!$C$1)</f>
        <v/>
      </c>
      <c r="N92" t="str">
        <f t="shared" si="18"/>
        <v/>
      </c>
      <c r="O92" t="str">
        <f t="shared" si="19"/>
        <v/>
      </c>
      <c r="T92" s="277" t="str">
        <f>U92&amp;"-"&amp;W92</f>
        <v>63121-51000</v>
      </c>
      <c r="U92" s="254">
        <v>63121</v>
      </c>
      <c r="V92" s="254" t="s">
        <v>21</v>
      </c>
      <c r="W92" s="254">
        <v>51000</v>
      </c>
      <c r="X92" s="254" t="s">
        <v>3011</v>
      </c>
      <c r="Y92" t="str">
        <f t="shared" si="12"/>
        <v>631</v>
      </c>
      <c r="Z92" t="str">
        <f t="shared" si="13"/>
        <v>63</v>
      </c>
      <c r="AA92">
        <v>51</v>
      </c>
    </row>
    <row r="93" spans="1:27">
      <c r="A93" s="36" t="str">
        <f>IF(F93="","",VLOOKUP('OPĆI DIO'!$C$1,'OPĆI DIO'!$N$4:$W$137,10,FALSE))</f>
        <v/>
      </c>
      <c r="B93" s="36" t="str">
        <f>IF(F93="","",VLOOKUP('OPĆI DIO'!$C$1,'OPĆI DIO'!$N$4:$W$137,9,FALSE))</f>
        <v/>
      </c>
      <c r="C93" s="197" t="str">
        <f t="shared" si="14"/>
        <v/>
      </c>
      <c r="D93" s="197" t="str">
        <f t="shared" si="15"/>
        <v/>
      </c>
      <c r="E93" s="35" t="str">
        <f t="shared" si="20"/>
        <v/>
      </c>
      <c r="F93" s="267" t="str">
        <f t="shared" si="16"/>
        <v/>
      </c>
      <c r="G93" s="198"/>
      <c r="H93" s="199" t="str">
        <f t="shared" si="17"/>
        <v/>
      </c>
      <c r="I93" s="73"/>
      <c r="J93" s="73"/>
      <c r="K93" s="73"/>
      <c r="L93" s="242"/>
      <c r="M93" t="str">
        <f>IF(F93="","",'OPĆI DIO'!$C$1)</f>
        <v/>
      </c>
      <c r="N93" t="str">
        <f t="shared" si="18"/>
        <v/>
      </c>
      <c r="O93" t="str">
        <f t="shared" si="19"/>
        <v/>
      </c>
      <c r="T93" s="277" t="str">
        <f t="shared" si="11"/>
        <v>63121-51011</v>
      </c>
      <c r="U93" s="254">
        <v>63121</v>
      </c>
      <c r="V93" s="254" t="s">
        <v>21</v>
      </c>
      <c r="W93" s="254">
        <v>51011</v>
      </c>
      <c r="X93" s="254" t="s">
        <v>3012</v>
      </c>
      <c r="Y93" t="str">
        <f t="shared" si="12"/>
        <v>631</v>
      </c>
      <c r="Z93" t="str">
        <f t="shared" si="13"/>
        <v>63</v>
      </c>
      <c r="AA93">
        <v>51</v>
      </c>
    </row>
    <row r="94" spans="1:27">
      <c r="A94" s="36" t="str">
        <f>IF(F94="","",VLOOKUP('OPĆI DIO'!$C$1,'OPĆI DIO'!$N$4:$W$137,10,FALSE))</f>
        <v/>
      </c>
      <c r="B94" s="36" t="str">
        <f>IF(F94="","",VLOOKUP('OPĆI DIO'!$C$1,'OPĆI DIO'!$N$4:$W$137,9,FALSE))</f>
        <v/>
      </c>
      <c r="C94" s="197" t="str">
        <f t="shared" si="14"/>
        <v/>
      </c>
      <c r="D94" s="197" t="str">
        <f t="shared" si="15"/>
        <v/>
      </c>
      <c r="E94" s="35" t="str">
        <f t="shared" si="20"/>
        <v/>
      </c>
      <c r="F94" s="267" t="str">
        <f t="shared" si="16"/>
        <v/>
      </c>
      <c r="G94" s="198"/>
      <c r="H94" s="199" t="str">
        <f t="shared" si="17"/>
        <v/>
      </c>
      <c r="I94" s="73"/>
      <c r="J94" s="73"/>
      <c r="K94" s="73"/>
      <c r="L94" s="242"/>
      <c r="M94" t="str">
        <f>IF(F94="","",'OPĆI DIO'!$C$1)</f>
        <v/>
      </c>
      <c r="N94" t="str">
        <f t="shared" si="18"/>
        <v/>
      </c>
      <c r="O94" t="str">
        <f t="shared" si="19"/>
        <v/>
      </c>
      <c r="T94" s="277" t="str">
        <f t="shared" si="11"/>
        <v>63121-563</v>
      </c>
      <c r="U94" s="254">
        <v>63121</v>
      </c>
      <c r="V94" s="254" t="s">
        <v>21</v>
      </c>
      <c r="W94" s="254">
        <v>563</v>
      </c>
      <c r="X94" s="254" t="s">
        <v>2934</v>
      </c>
      <c r="Y94" t="str">
        <f t="shared" si="12"/>
        <v>631</v>
      </c>
      <c r="Z94" t="str">
        <f t="shared" si="13"/>
        <v>63</v>
      </c>
      <c r="AA94">
        <v>563</v>
      </c>
    </row>
    <row r="95" spans="1:27">
      <c r="A95" s="36" t="str">
        <f>IF(F95="","",VLOOKUP('OPĆI DIO'!$C$1,'OPĆI DIO'!$N$4:$W$137,10,FALSE))</f>
        <v/>
      </c>
      <c r="B95" s="36" t="str">
        <f>IF(F95="","",VLOOKUP('OPĆI DIO'!$C$1,'OPĆI DIO'!$N$4:$W$137,9,FALSE))</f>
        <v/>
      </c>
      <c r="C95" s="197" t="str">
        <f t="shared" si="14"/>
        <v/>
      </c>
      <c r="D95" s="197" t="str">
        <f t="shared" si="15"/>
        <v/>
      </c>
      <c r="E95" s="35" t="str">
        <f t="shared" si="20"/>
        <v/>
      </c>
      <c r="F95" s="267" t="str">
        <f t="shared" si="16"/>
        <v/>
      </c>
      <c r="G95" s="198"/>
      <c r="H95" s="199" t="str">
        <f t="shared" si="17"/>
        <v/>
      </c>
      <c r="I95" s="73"/>
      <c r="J95" s="73"/>
      <c r="K95" s="73"/>
      <c r="L95" s="242"/>
      <c r="M95" t="str">
        <f>IF(F95="","",'OPĆI DIO'!$C$1)</f>
        <v/>
      </c>
      <c r="N95" t="str">
        <f t="shared" si="18"/>
        <v/>
      </c>
      <c r="O95" t="str">
        <f t="shared" si="19"/>
        <v/>
      </c>
      <c r="T95" s="277" t="str">
        <f t="shared" si="11"/>
        <v>63122-563</v>
      </c>
      <c r="U95" s="4">
        <v>63122</v>
      </c>
      <c r="V95" s="4" t="s">
        <v>22</v>
      </c>
      <c r="W95" s="4">
        <v>563</v>
      </c>
      <c r="X95" s="4" t="s">
        <v>2934</v>
      </c>
      <c r="Y95" t="str">
        <f t="shared" si="12"/>
        <v>631</v>
      </c>
      <c r="Z95" t="str">
        <f t="shared" si="13"/>
        <v>63</v>
      </c>
      <c r="AA95">
        <v>563</v>
      </c>
    </row>
    <row r="96" spans="1:27" ht="15" thickBot="1">
      <c r="A96" s="36" t="str">
        <f>IF(F96="","",VLOOKUP('OPĆI DIO'!$C$1,'OPĆI DIO'!$N$4:$W$137,10,FALSE))</f>
        <v/>
      </c>
      <c r="B96" s="36" t="str">
        <f>IF(F96="","",VLOOKUP('OPĆI DIO'!$C$1,'OPĆI DIO'!$N$4:$W$137,9,FALSE))</f>
        <v/>
      </c>
      <c r="C96" s="197" t="str">
        <f t="shared" si="14"/>
        <v/>
      </c>
      <c r="D96" s="197" t="str">
        <f t="shared" si="15"/>
        <v/>
      </c>
      <c r="E96" s="35" t="str">
        <f t="shared" si="20"/>
        <v/>
      </c>
      <c r="F96" s="267" t="str">
        <f t="shared" si="16"/>
        <v/>
      </c>
      <c r="G96" s="198"/>
      <c r="H96" s="199" t="str">
        <f t="shared" si="17"/>
        <v/>
      </c>
      <c r="I96" s="73"/>
      <c r="J96" s="73"/>
      <c r="K96" s="73"/>
      <c r="L96" s="242"/>
      <c r="M96" t="str">
        <f>IF(F96="","",'OPĆI DIO'!$C$1)</f>
        <v/>
      </c>
      <c r="N96" t="str">
        <f t="shared" si="18"/>
        <v/>
      </c>
      <c r="O96" t="str">
        <f t="shared" si="19"/>
        <v/>
      </c>
      <c r="T96" s="277" t="str">
        <f t="shared" si="11"/>
        <v>63122-533</v>
      </c>
      <c r="U96" s="253">
        <v>63122</v>
      </c>
      <c r="V96" s="253" t="s">
        <v>22</v>
      </c>
      <c r="W96" s="259">
        <v>533</v>
      </c>
      <c r="X96" s="259" t="s">
        <v>2932</v>
      </c>
      <c r="Y96" t="str">
        <f t="shared" si="12"/>
        <v>631</v>
      </c>
      <c r="Z96" t="str">
        <f t="shared" si="13"/>
        <v>63</v>
      </c>
      <c r="AA96">
        <v>533</v>
      </c>
    </row>
    <row r="97" spans="1:27">
      <c r="A97" s="36" t="str">
        <f>IF(F97="","",VLOOKUP('OPĆI DIO'!$C$1,'OPĆI DIO'!$N$4:$W$137,10,FALSE))</f>
        <v/>
      </c>
      <c r="B97" s="36" t="str">
        <f>IF(F97="","",VLOOKUP('OPĆI DIO'!$C$1,'OPĆI DIO'!$N$4:$W$137,9,FALSE))</f>
        <v/>
      </c>
      <c r="C97" s="197" t="str">
        <f t="shared" si="14"/>
        <v/>
      </c>
      <c r="D97" s="197" t="str">
        <f t="shared" si="15"/>
        <v/>
      </c>
      <c r="E97" s="35" t="str">
        <f t="shared" si="20"/>
        <v/>
      </c>
      <c r="F97" s="267" t="str">
        <f t="shared" si="16"/>
        <v/>
      </c>
      <c r="G97" s="198"/>
      <c r="H97" s="199" t="str">
        <f t="shared" si="17"/>
        <v/>
      </c>
      <c r="I97" s="73"/>
      <c r="J97" s="73"/>
      <c r="K97" s="73"/>
      <c r="L97" s="242"/>
      <c r="M97" t="str">
        <f>IF(F97="","",'OPĆI DIO'!$C$1)</f>
        <v/>
      </c>
      <c r="N97" t="str">
        <f t="shared" si="18"/>
        <v/>
      </c>
      <c r="O97" t="str">
        <f t="shared" si="19"/>
        <v/>
      </c>
      <c r="T97" s="277" t="str">
        <f t="shared" si="11"/>
        <v>63211-533</v>
      </c>
      <c r="U97" s="252">
        <v>63211</v>
      </c>
      <c r="V97" s="252" t="s">
        <v>785</v>
      </c>
      <c r="W97" s="252">
        <v>533</v>
      </c>
      <c r="X97" s="252" t="s">
        <v>2932</v>
      </c>
      <c r="Y97" t="str">
        <f t="shared" si="12"/>
        <v>632</v>
      </c>
      <c r="Z97" t="str">
        <f t="shared" si="13"/>
        <v>63</v>
      </c>
      <c r="AA97">
        <v>533</v>
      </c>
    </row>
    <row r="98" spans="1:27" ht="15" thickBot="1">
      <c r="A98" s="36" t="str">
        <f>IF(F98="","",VLOOKUP('OPĆI DIO'!$C$1,'OPĆI DIO'!$N$4:$W$137,10,FALSE))</f>
        <v/>
      </c>
      <c r="B98" s="36" t="str">
        <f>IF(F98="","",VLOOKUP('OPĆI DIO'!$C$1,'OPĆI DIO'!$N$4:$W$137,9,FALSE))</f>
        <v/>
      </c>
      <c r="C98" s="197" t="str">
        <f t="shared" si="14"/>
        <v/>
      </c>
      <c r="D98" s="197" t="str">
        <f t="shared" si="15"/>
        <v/>
      </c>
      <c r="E98" s="35" t="str">
        <f t="shared" si="20"/>
        <v/>
      </c>
      <c r="F98" s="267" t="str">
        <f t="shared" si="16"/>
        <v/>
      </c>
      <c r="G98" s="198"/>
      <c r="H98" s="199" t="str">
        <f t="shared" si="17"/>
        <v/>
      </c>
      <c r="I98" s="73"/>
      <c r="J98" s="73"/>
      <c r="K98" s="73"/>
      <c r="L98" s="242"/>
      <c r="M98" t="str">
        <f>IF(F98="","",'OPĆI DIO'!$C$1)</f>
        <v/>
      </c>
      <c r="N98" t="str">
        <f t="shared" si="18"/>
        <v/>
      </c>
      <c r="O98" t="str">
        <f t="shared" si="19"/>
        <v/>
      </c>
      <c r="T98" s="277" t="str">
        <f t="shared" si="11"/>
        <v>63221-533</v>
      </c>
      <c r="U98" s="253">
        <v>63221</v>
      </c>
      <c r="V98" s="253" t="s">
        <v>2966</v>
      </c>
      <c r="W98" s="253">
        <v>533</v>
      </c>
      <c r="X98" s="253" t="s">
        <v>2932</v>
      </c>
      <c r="Y98" t="str">
        <f t="shared" si="12"/>
        <v>632</v>
      </c>
      <c r="Z98" t="str">
        <f t="shared" si="13"/>
        <v>63</v>
      </c>
      <c r="AA98">
        <v>533</v>
      </c>
    </row>
    <row r="99" spans="1:27">
      <c r="A99" s="36" t="str">
        <f>IF(F99="","",VLOOKUP('OPĆI DIO'!$C$1,'OPĆI DIO'!$N$4:$W$137,10,FALSE))</f>
        <v/>
      </c>
      <c r="B99" s="36" t="str">
        <f>IF(F99="","",VLOOKUP('OPĆI DIO'!$C$1,'OPĆI DIO'!$N$4:$W$137,9,FALSE))</f>
        <v/>
      </c>
      <c r="C99" s="197" t="str">
        <f t="shared" si="14"/>
        <v/>
      </c>
      <c r="D99" s="197" t="str">
        <f t="shared" si="15"/>
        <v/>
      </c>
      <c r="E99" s="35" t="str">
        <f t="shared" si="20"/>
        <v/>
      </c>
      <c r="F99" s="267" t="str">
        <f t="shared" si="16"/>
        <v/>
      </c>
      <c r="G99" s="198"/>
      <c r="H99" s="199" t="str">
        <f t="shared" si="17"/>
        <v/>
      </c>
      <c r="I99" s="73"/>
      <c r="J99" s="73"/>
      <c r="K99" s="73"/>
      <c r="L99" s="242"/>
      <c r="M99" t="str">
        <f>IF(F99="","",'OPĆI DIO'!$C$1)</f>
        <v/>
      </c>
      <c r="N99" t="str">
        <f t="shared" si="18"/>
        <v/>
      </c>
      <c r="O99" t="str">
        <f t="shared" si="19"/>
        <v/>
      </c>
      <c r="T99" s="278" t="str">
        <f t="shared" si="11"/>
        <v>63231-51000</v>
      </c>
      <c r="U99" s="252">
        <v>63231</v>
      </c>
      <c r="V99" s="252" t="s">
        <v>2967</v>
      </c>
      <c r="W99" s="252">
        <v>51000</v>
      </c>
      <c r="X99" s="252" t="s">
        <v>3011</v>
      </c>
      <c r="Y99" t="str">
        <f t="shared" si="12"/>
        <v>632</v>
      </c>
      <c r="Z99" t="str">
        <f t="shared" si="13"/>
        <v>63</v>
      </c>
      <c r="AA99">
        <v>51</v>
      </c>
    </row>
    <row r="100" spans="1:27">
      <c r="A100" s="36" t="str">
        <f>IF(F100="","",VLOOKUP('OPĆI DIO'!$C$1,'OPĆI DIO'!$N$4:$W$137,10,FALSE))</f>
        <v/>
      </c>
      <c r="B100" s="36" t="str">
        <f>IF(F100="","",VLOOKUP('OPĆI DIO'!$C$1,'OPĆI DIO'!$N$4:$W$137,9,FALSE))</f>
        <v/>
      </c>
      <c r="C100" s="197" t="str">
        <f t="shared" si="14"/>
        <v/>
      </c>
      <c r="D100" s="197" t="str">
        <f t="shared" si="15"/>
        <v/>
      </c>
      <c r="E100" s="35" t="str">
        <f t="shared" si="20"/>
        <v/>
      </c>
      <c r="F100" s="267" t="str">
        <f t="shared" si="16"/>
        <v/>
      </c>
      <c r="G100" s="198"/>
      <c r="H100" s="199" t="str">
        <f t="shared" si="17"/>
        <v/>
      </c>
      <c r="I100" s="73"/>
      <c r="J100" s="73"/>
      <c r="K100" s="73"/>
      <c r="L100" s="242"/>
      <c r="M100" t="str">
        <f>IF(F100="","",'OPĆI DIO'!$C$1)</f>
        <v/>
      </c>
      <c r="N100" t="str">
        <f t="shared" si="18"/>
        <v/>
      </c>
      <c r="O100" t="str">
        <f t="shared" si="19"/>
        <v/>
      </c>
      <c r="T100" s="278" t="str">
        <f t="shared" si="11"/>
        <v>63231-51011</v>
      </c>
      <c r="U100" s="4">
        <v>63231</v>
      </c>
      <c r="V100" s="4" t="s">
        <v>2967</v>
      </c>
      <c r="W100" s="4">
        <v>51011</v>
      </c>
      <c r="X100" s="4" t="s">
        <v>3012</v>
      </c>
      <c r="Y100" t="str">
        <f t="shared" si="12"/>
        <v>632</v>
      </c>
      <c r="Z100" t="str">
        <f t="shared" si="13"/>
        <v>63</v>
      </c>
      <c r="AA100">
        <v>11</v>
      </c>
    </row>
    <row r="101" spans="1:27">
      <c r="A101" s="36" t="str">
        <f>IF(F101="","",VLOOKUP('OPĆI DIO'!$C$1,'OPĆI DIO'!$N$4:$W$137,10,FALSE))</f>
        <v/>
      </c>
      <c r="B101" s="36" t="str">
        <f>IF(F101="","",VLOOKUP('OPĆI DIO'!$C$1,'OPĆI DIO'!$N$4:$W$137,9,FALSE))</f>
        <v/>
      </c>
      <c r="C101" s="197" t="str">
        <f t="shared" si="14"/>
        <v/>
      </c>
      <c r="D101" s="197" t="str">
        <f t="shared" si="15"/>
        <v/>
      </c>
      <c r="E101" s="35" t="str">
        <f t="shared" si="20"/>
        <v/>
      </c>
      <c r="F101" s="267" t="str">
        <f t="shared" si="16"/>
        <v/>
      </c>
      <c r="G101" s="198"/>
      <c r="H101" s="199" t="str">
        <f t="shared" si="17"/>
        <v/>
      </c>
      <c r="I101" s="73"/>
      <c r="J101" s="73"/>
      <c r="K101" s="73"/>
      <c r="L101" s="242"/>
      <c r="M101" t="str">
        <f>IF(F101="","",'OPĆI DIO'!$C$1)</f>
        <v/>
      </c>
      <c r="N101" t="str">
        <f t="shared" si="18"/>
        <v/>
      </c>
      <c r="O101" t="str">
        <f t="shared" si="19"/>
        <v/>
      </c>
      <c r="T101" s="278" t="str">
        <f t="shared" si="11"/>
        <v>63231-51031</v>
      </c>
      <c r="U101" s="4">
        <v>63231</v>
      </c>
      <c r="V101" s="4" t="s">
        <v>2967</v>
      </c>
      <c r="W101" s="4">
        <v>51031</v>
      </c>
      <c r="X101" s="4" t="s">
        <v>3013</v>
      </c>
      <c r="Y101" t="str">
        <f t="shared" si="12"/>
        <v>632</v>
      </c>
      <c r="Z101" t="str">
        <f t="shared" si="13"/>
        <v>63</v>
      </c>
      <c r="AA101">
        <v>31</v>
      </c>
    </row>
    <row r="102" spans="1:27">
      <c r="A102" s="36" t="str">
        <f>IF(F102="","",VLOOKUP('OPĆI DIO'!$C$1,'OPĆI DIO'!$N$4:$W$137,10,FALSE))</f>
        <v/>
      </c>
      <c r="B102" s="36" t="str">
        <f>IF(F102="","",VLOOKUP('OPĆI DIO'!$C$1,'OPĆI DIO'!$N$4:$W$137,9,FALSE))</f>
        <v/>
      </c>
      <c r="C102" s="197" t="str">
        <f t="shared" si="14"/>
        <v/>
      </c>
      <c r="D102" s="197" t="str">
        <f t="shared" si="15"/>
        <v/>
      </c>
      <c r="E102" s="35" t="str">
        <f t="shared" si="20"/>
        <v/>
      </c>
      <c r="F102" s="267" t="str">
        <f t="shared" si="16"/>
        <v/>
      </c>
      <c r="G102" s="198"/>
      <c r="H102" s="199" t="str">
        <f t="shared" si="17"/>
        <v/>
      </c>
      <c r="I102" s="73"/>
      <c r="J102" s="73"/>
      <c r="K102" s="73"/>
      <c r="L102" s="242"/>
      <c r="M102" t="str">
        <f>IF(F102="","",'OPĆI DIO'!$C$1)</f>
        <v/>
      </c>
      <c r="N102" t="str">
        <f t="shared" si="18"/>
        <v/>
      </c>
      <c r="O102" t="str">
        <f t="shared" si="19"/>
        <v/>
      </c>
      <c r="T102" s="278" t="str">
        <f t="shared" si="11"/>
        <v>63231-51043</v>
      </c>
      <c r="U102" s="4">
        <v>63231</v>
      </c>
      <c r="V102" s="4" t="s">
        <v>2967</v>
      </c>
      <c r="W102" s="4">
        <v>51043</v>
      </c>
      <c r="X102" s="4" t="s">
        <v>3014</v>
      </c>
      <c r="Y102" t="str">
        <f t="shared" si="12"/>
        <v>632</v>
      </c>
      <c r="Z102" t="str">
        <f t="shared" si="13"/>
        <v>63</v>
      </c>
      <c r="AA102">
        <v>43</v>
      </c>
    </row>
    <row r="103" spans="1:27" ht="15" thickBot="1">
      <c r="A103" s="36" t="str">
        <f>IF(F103="","",VLOOKUP('OPĆI DIO'!$C$1,'OPĆI DIO'!$N$4:$W$137,10,FALSE))</f>
        <v/>
      </c>
      <c r="B103" s="36" t="str">
        <f>IF(F103="","",VLOOKUP('OPĆI DIO'!$C$1,'OPĆI DIO'!$N$4:$W$137,9,FALSE))</f>
        <v/>
      </c>
      <c r="C103" s="197" t="str">
        <f t="shared" si="14"/>
        <v/>
      </c>
      <c r="D103" s="197" t="str">
        <f t="shared" si="15"/>
        <v/>
      </c>
      <c r="E103" s="35" t="str">
        <f t="shared" si="20"/>
        <v/>
      </c>
      <c r="F103" s="267" t="str">
        <f t="shared" si="16"/>
        <v/>
      </c>
      <c r="G103" s="198"/>
      <c r="H103" s="199" t="str">
        <f t="shared" si="17"/>
        <v/>
      </c>
      <c r="I103" s="73"/>
      <c r="J103" s="73"/>
      <c r="K103" s="73"/>
      <c r="L103" s="242"/>
      <c r="M103" t="str">
        <f>IF(F103="","",'OPĆI DIO'!$C$1)</f>
        <v/>
      </c>
      <c r="N103" t="str">
        <f t="shared" si="18"/>
        <v/>
      </c>
      <c r="O103" t="str">
        <f t="shared" si="19"/>
        <v/>
      </c>
      <c r="T103" s="278" t="str">
        <f t="shared" si="11"/>
        <v>63231-51081</v>
      </c>
      <c r="U103" s="253">
        <v>63231</v>
      </c>
      <c r="V103" s="253" t="s">
        <v>2967</v>
      </c>
      <c r="W103" s="253">
        <v>51081</v>
      </c>
      <c r="X103" s="253" t="s">
        <v>3015</v>
      </c>
      <c r="Y103" t="str">
        <f t="shared" si="12"/>
        <v>632</v>
      </c>
      <c r="Z103" t="str">
        <f t="shared" si="13"/>
        <v>63</v>
      </c>
      <c r="AA103">
        <v>81</v>
      </c>
    </row>
    <row r="104" spans="1:27">
      <c r="A104" s="36" t="str">
        <f>IF(F104="","",VLOOKUP('OPĆI DIO'!$C$1,'OPĆI DIO'!$N$4:$W$137,10,FALSE))</f>
        <v/>
      </c>
      <c r="B104" s="36" t="str">
        <f>IF(F104="","",VLOOKUP('OPĆI DIO'!$C$1,'OPĆI DIO'!$N$4:$W$137,9,FALSE))</f>
        <v/>
      </c>
      <c r="C104" s="197" t="str">
        <f t="shared" si="14"/>
        <v/>
      </c>
      <c r="D104" s="197" t="str">
        <f t="shared" si="15"/>
        <v/>
      </c>
      <c r="E104" s="35" t="str">
        <f t="shared" si="20"/>
        <v/>
      </c>
      <c r="F104" s="267" t="str">
        <f t="shared" si="16"/>
        <v/>
      </c>
      <c r="G104" s="198"/>
      <c r="H104" s="199" t="str">
        <f t="shared" si="17"/>
        <v/>
      </c>
      <c r="I104" s="73"/>
      <c r="J104" s="73"/>
      <c r="K104" s="73"/>
      <c r="L104" s="242"/>
      <c r="M104" t="str">
        <f>IF(F104="","",'OPĆI DIO'!$C$1)</f>
        <v/>
      </c>
      <c r="N104" t="str">
        <f t="shared" si="18"/>
        <v/>
      </c>
      <c r="O104" t="str">
        <f t="shared" si="19"/>
        <v/>
      </c>
      <c r="T104" s="278" t="str">
        <f t="shared" si="11"/>
        <v>63241-51000</v>
      </c>
      <c r="U104" s="252">
        <v>63241</v>
      </c>
      <c r="V104" s="252" t="s">
        <v>2968</v>
      </c>
      <c r="W104" s="252">
        <v>51000</v>
      </c>
      <c r="X104" s="252" t="s">
        <v>3011</v>
      </c>
      <c r="Y104" t="str">
        <f t="shared" si="12"/>
        <v>632</v>
      </c>
      <c r="Z104" t="str">
        <f t="shared" si="13"/>
        <v>63</v>
      </c>
      <c r="AA104">
        <v>51</v>
      </c>
    </row>
    <row r="105" spans="1:27">
      <c r="A105" s="36" t="str">
        <f>IF(F105="","",VLOOKUP('OPĆI DIO'!$C$1,'OPĆI DIO'!$N$4:$W$137,10,FALSE))</f>
        <v/>
      </c>
      <c r="B105" s="36" t="str">
        <f>IF(F105="","",VLOOKUP('OPĆI DIO'!$C$1,'OPĆI DIO'!$N$4:$W$137,9,FALSE))</f>
        <v/>
      </c>
      <c r="C105" s="197" t="str">
        <f t="shared" si="14"/>
        <v/>
      </c>
      <c r="D105" s="197" t="str">
        <f t="shared" si="15"/>
        <v/>
      </c>
      <c r="E105" s="35" t="str">
        <f t="shared" si="20"/>
        <v/>
      </c>
      <c r="F105" s="267" t="str">
        <f t="shared" si="16"/>
        <v/>
      </c>
      <c r="G105" s="198"/>
      <c r="H105" s="199" t="str">
        <f t="shared" si="17"/>
        <v/>
      </c>
      <c r="I105" s="73"/>
      <c r="J105" s="73"/>
      <c r="K105" s="73"/>
      <c r="L105" s="242"/>
      <c r="M105" t="str">
        <f>IF(F105="","",'OPĆI DIO'!$C$1)</f>
        <v/>
      </c>
      <c r="N105" t="str">
        <f t="shared" si="18"/>
        <v/>
      </c>
      <c r="O105" t="str">
        <f t="shared" si="19"/>
        <v/>
      </c>
      <c r="T105" s="278" t="str">
        <f t="shared" si="11"/>
        <v>63241-51011</v>
      </c>
      <c r="U105" s="4">
        <v>63241</v>
      </c>
      <c r="V105" s="4" t="s">
        <v>2968</v>
      </c>
      <c r="W105" s="4">
        <v>51011</v>
      </c>
      <c r="X105" s="4" t="s">
        <v>3012</v>
      </c>
      <c r="Y105" t="str">
        <f t="shared" si="12"/>
        <v>632</v>
      </c>
      <c r="Z105" t="str">
        <f t="shared" si="13"/>
        <v>63</v>
      </c>
      <c r="AA105">
        <v>11</v>
      </c>
    </row>
    <row r="106" spans="1:27">
      <c r="A106" s="36" t="str">
        <f>IF(F106="","",VLOOKUP('OPĆI DIO'!$C$1,'OPĆI DIO'!$N$4:$W$137,10,FALSE))</f>
        <v/>
      </c>
      <c r="B106" s="36" t="str">
        <f>IF(F106="","",VLOOKUP('OPĆI DIO'!$C$1,'OPĆI DIO'!$N$4:$W$137,9,FALSE))</f>
        <v/>
      </c>
      <c r="C106" s="197" t="str">
        <f t="shared" si="14"/>
        <v/>
      </c>
      <c r="D106" s="197" t="str">
        <f t="shared" si="15"/>
        <v/>
      </c>
      <c r="E106" s="35" t="str">
        <f t="shared" si="20"/>
        <v/>
      </c>
      <c r="F106" s="267" t="str">
        <f t="shared" si="16"/>
        <v/>
      </c>
      <c r="G106" s="198"/>
      <c r="H106" s="199" t="str">
        <f t="shared" si="17"/>
        <v/>
      </c>
      <c r="I106" s="73"/>
      <c r="J106" s="73"/>
      <c r="K106" s="73"/>
      <c r="L106" s="242"/>
      <c r="M106" t="str">
        <f>IF(F106="","",'OPĆI DIO'!$C$1)</f>
        <v/>
      </c>
      <c r="N106" t="str">
        <f t="shared" si="18"/>
        <v/>
      </c>
      <c r="O106" t="str">
        <f t="shared" si="19"/>
        <v/>
      </c>
      <c r="T106" s="278" t="str">
        <f t="shared" si="11"/>
        <v>63241-51031</v>
      </c>
      <c r="U106" s="4">
        <v>63241</v>
      </c>
      <c r="V106" s="4" t="s">
        <v>2968</v>
      </c>
      <c r="W106" s="4">
        <v>51031</v>
      </c>
      <c r="X106" s="4" t="s">
        <v>3013</v>
      </c>
      <c r="Y106" t="str">
        <f t="shared" si="12"/>
        <v>632</v>
      </c>
      <c r="Z106" t="str">
        <f t="shared" si="13"/>
        <v>63</v>
      </c>
      <c r="AA106">
        <v>31</v>
      </c>
    </row>
    <row r="107" spans="1:27">
      <c r="A107" s="36" t="str">
        <f>IF(F107="","",VLOOKUP('OPĆI DIO'!$C$1,'OPĆI DIO'!$N$4:$W$137,10,FALSE))</f>
        <v/>
      </c>
      <c r="B107" s="36" t="str">
        <f>IF(F107="","",VLOOKUP('OPĆI DIO'!$C$1,'OPĆI DIO'!$N$4:$W$137,9,FALSE))</f>
        <v/>
      </c>
      <c r="C107" s="197" t="str">
        <f t="shared" si="14"/>
        <v/>
      </c>
      <c r="D107" s="197" t="str">
        <f t="shared" si="15"/>
        <v/>
      </c>
      <c r="E107" s="35" t="str">
        <f t="shared" si="20"/>
        <v/>
      </c>
      <c r="F107" s="267" t="str">
        <f t="shared" si="16"/>
        <v/>
      </c>
      <c r="G107" s="198"/>
      <c r="H107" s="199" t="str">
        <f t="shared" si="17"/>
        <v/>
      </c>
      <c r="I107" s="73"/>
      <c r="J107" s="73"/>
      <c r="K107" s="73"/>
      <c r="L107" s="242"/>
      <c r="M107" t="str">
        <f>IF(F107="","",'OPĆI DIO'!$C$1)</f>
        <v/>
      </c>
      <c r="N107" t="str">
        <f t="shared" si="18"/>
        <v/>
      </c>
      <c r="O107" t="str">
        <f t="shared" si="19"/>
        <v/>
      </c>
      <c r="T107" s="278" t="str">
        <f t="shared" si="11"/>
        <v>63241-51043</v>
      </c>
      <c r="U107" s="4">
        <v>63241</v>
      </c>
      <c r="V107" s="4" t="s">
        <v>2968</v>
      </c>
      <c r="W107" s="4">
        <v>51043</v>
      </c>
      <c r="X107" s="4" t="s">
        <v>3014</v>
      </c>
      <c r="Y107" t="str">
        <f t="shared" si="12"/>
        <v>632</v>
      </c>
      <c r="Z107" t="str">
        <f t="shared" si="13"/>
        <v>63</v>
      </c>
      <c r="AA107">
        <v>43</v>
      </c>
    </row>
    <row r="108" spans="1:27" ht="15" thickBot="1">
      <c r="A108" s="36" t="str">
        <f>IF(F108="","",VLOOKUP('OPĆI DIO'!$C$1,'OPĆI DIO'!$N$4:$W$137,10,FALSE))</f>
        <v/>
      </c>
      <c r="B108" s="36" t="str">
        <f>IF(F108="","",VLOOKUP('OPĆI DIO'!$C$1,'OPĆI DIO'!$N$4:$W$137,9,FALSE))</f>
        <v/>
      </c>
      <c r="C108" s="197" t="str">
        <f t="shared" si="14"/>
        <v/>
      </c>
      <c r="D108" s="197" t="str">
        <f t="shared" si="15"/>
        <v/>
      </c>
      <c r="E108" s="35" t="str">
        <f t="shared" si="20"/>
        <v/>
      </c>
      <c r="F108" s="267" t="str">
        <f t="shared" si="16"/>
        <v/>
      </c>
      <c r="G108" s="198"/>
      <c r="H108" s="199" t="str">
        <f t="shared" si="17"/>
        <v/>
      </c>
      <c r="I108" s="73"/>
      <c r="J108" s="73"/>
      <c r="K108" s="73"/>
      <c r="L108" s="242"/>
      <c r="M108" t="str">
        <f>IF(F108="","",'OPĆI DIO'!$C$1)</f>
        <v/>
      </c>
      <c r="N108" t="str">
        <f t="shared" si="18"/>
        <v/>
      </c>
      <c r="O108" t="str">
        <f t="shared" si="19"/>
        <v/>
      </c>
      <c r="T108" s="278" t="str">
        <f t="shared" si="11"/>
        <v>63241-51081</v>
      </c>
      <c r="U108" s="253">
        <v>63241</v>
      </c>
      <c r="V108" s="253" t="s">
        <v>2968</v>
      </c>
      <c r="W108" s="253">
        <v>51081</v>
      </c>
      <c r="X108" s="253" t="s">
        <v>3015</v>
      </c>
      <c r="Y108" t="str">
        <f t="shared" si="12"/>
        <v>632</v>
      </c>
      <c r="Z108" t="str">
        <f t="shared" si="13"/>
        <v>63</v>
      </c>
      <c r="AA108">
        <v>81</v>
      </c>
    </row>
    <row r="109" spans="1:27">
      <c r="A109" s="36" t="str">
        <f>IF(F109="","",VLOOKUP('OPĆI DIO'!$C$1,'OPĆI DIO'!$N$4:$W$137,10,FALSE))</f>
        <v/>
      </c>
      <c r="B109" s="36" t="str">
        <f>IF(F109="","",VLOOKUP('OPĆI DIO'!$C$1,'OPĆI DIO'!$N$4:$W$137,9,FALSE))</f>
        <v/>
      </c>
      <c r="C109" s="197" t="str">
        <f t="shared" si="14"/>
        <v/>
      </c>
      <c r="D109" s="197" t="str">
        <f t="shared" si="15"/>
        <v/>
      </c>
      <c r="E109" s="35" t="str">
        <f t="shared" si="20"/>
        <v/>
      </c>
      <c r="F109" s="267" t="str">
        <f t="shared" si="16"/>
        <v/>
      </c>
      <c r="G109" s="198"/>
      <c r="H109" s="199" t="str">
        <f t="shared" si="17"/>
        <v/>
      </c>
      <c r="I109" s="73"/>
      <c r="J109" s="73"/>
      <c r="K109" s="73"/>
      <c r="L109" s="242"/>
      <c r="M109" t="str">
        <f>IF(F109="","",'OPĆI DIO'!$C$1)</f>
        <v/>
      </c>
      <c r="N109" t="str">
        <f t="shared" si="18"/>
        <v/>
      </c>
      <c r="O109" t="str">
        <f t="shared" si="19"/>
        <v/>
      </c>
      <c r="T109" s="277" t="str">
        <f t="shared" si="11"/>
        <v>63414-52</v>
      </c>
      <c r="U109" s="252">
        <v>63414</v>
      </c>
      <c r="V109" s="252" t="s">
        <v>2969</v>
      </c>
      <c r="W109" s="252">
        <v>52</v>
      </c>
      <c r="X109" s="252" t="s">
        <v>86</v>
      </c>
      <c r="Y109" t="str">
        <f t="shared" si="12"/>
        <v>634</v>
      </c>
      <c r="Z109" t="str">
        <f t="shared" si="13"/>
        <v>63</v>
      </c>
      <c r="AA109">
        <v>52</v>
      </c>
    </row>
    <row r="110" spans="1:27">
      <c r="A110" s="36" t="str">
        <f>IF(F110="","",VLOOKUP('OPĆI DIO'!$C$1,'OPĆI DIO'!$N$4:$W$137,10,FALSE))</f>
        <v/>
      </c>
      <c r="B110" s="36" t="str">
        <f>IF(F110="","",VLOOKUP('OPĆI DIO'!$C$1,'OPĆI DIO'!$N$4:$W$137,9,FALSE))</f>
        <v/>
      </c>
      <c r="C110" s="197" t="str">
        <f t="shared" si="14"/>
        <v/>
      </c>
      <c r="D110" s="197" t="str">
        <f t="shared" si="15"/>
        <v/>
      </c>
      <c r="E110" s="35" t="str">
        <f t="shared" si="20"/>
        <v/>
      </c>
      <c r="F110" s="267" t="str">
        <f t="shared" si="16"/>
        <v/>
      </c>
      <c r="G110" s="198"/>
      <c r="H110" s="199" t="str">
        <f t="shared" si="17"/>
        <v/>
      </c>
      <c r="I110" s="73"/>
      <c r="J110" s="73"/>
      <c r="K110" s="73"/>
      <c r="L110" s="242"/>
      <c r="M110" t="str">
        <f>IF(F110="","",'OPĆI DIO'!$C$1)</f>
        <v/>
      </c>
      <c r="N110" t="str">
        <f t="shared" si="18"/>
        <v/>
      </c>
      <c r="O110" t="str">
        <f t="shared" si="19"/>
        <v/>
      </c>
      <c r="T110" s="277" t="str">
        <f t="shared" si="11"/>
        <v>63415-52</v>
      </c>
      <c r="U110" s="4">
        <v>63415</v>
      </c>
      <c r="V110" s="4" t="s">
        <v>2970</v>
      </c>
      <c r="W110" s="4">
        <v>52</v>
      </c>
      <c r="X110" s="4" t="s">
        <v>86</v>
      </c>
      <c r="Y110" t="str">
        <f t="shared" si="12"/>
        <v>634</v>
      </c>
      <c r="Z110" t="str">
        <f t="shared" si="13"/>
        <v>63</v>
      </c>
      <c r="AA110">
        <v>52</v>
      </c>
    </row>
    <row r="111" spans="1:27">
      <c r="A111" s="36" t="str">
        <f>IF(F111="","",VLOOKUP('OPĆI DIO'!$C$1,'OPĆI DIO'!$N$4:$W$137,10,FALSE))</f>
        <v/>
      </c>
      <c r="B111" s="36" t="str">
        <f>IF(F111="","",VLOOKUP('OPĆI DIO'!$C$1,'OPĆI DIO'!$N$4:$W$137,9,FALSE))</f>
        <v/>
      </c>
      <c r="C111" s="197" t="str">
        <f t="shared" si="14"/>
        <v/>
      </c>
      <c r="D111" s="197" t="str">
        <f t="shared" si="15"/>
        <v/>
      </c>
      <c r="E111" s="35" t="str">
        <f t="shared" si="20"/>
        <v/>
      </c>
      <c r="F111" s="267" t="str">
        <f t="shared" si="16"/>
        <v/>
      </c>
      <c r="G111" s="198"/>
      <c r="H111" s="199" t="str">
        <f t="shared" si="17"/>
        <v/>
      </c>
      <c r="I111" s="73"/>
      <c r="J111" s="73"/>
      <c r="K111" s="73"/>
      <c r="L111" s="242"/>
      <c r="M111" t="str">
        <f>IF(F111="","",'OPĆI DIO'!$C$1)</f>
        <v/>
      </c>
      <c r="N111" t="str">
        <f t="shared" si="18"/>
        <v/>
      </c>
      <c r="O111" t="str">
        <f t="shared" si="19"/>
        <v/>
      </c>
      <c r="T111" s="277" t="str">
        <f t="shared" si="11"/>
        <v>63424-52</v>
      </c>
      <c r="U111" s="4">
        <v>63424</v>
      </c>
      <c r="V111" s="4" t="s">
        <v>2971</v>
      </c>
      <c r="W111" s="4">
        <v>52</v>
      </c>
      <c r="X111" s="4" t="s">
        <v>86</v>
      </c>
      <c r="Y111" t="str">
        <f t="shared" si="12"/>
        <v>634</v>
      </c>
      <c r="Z111" t="str">
        <f t="shared" si="13"/>
        <v>63</v>
      </c>
      <c r="AA111">
        <v>52</v>
      </c>
    </row>
    <row r="112" spans="1:27">
      <c r="A112" s="36" t="str">
        <f>IF(F112="","",VLOOKUP('OPĆI DIO'!$C$1,'OPĆI DIO'!$N$4:$W$137,10,FALSE))</f>
        <v/>
      </c>
      <c r="B112" s="36" t="str">
        <f>IF(F112="","",VLOOKUP('OPĆI DIO'!$C$1,'OPĆI DIO'!$N$4:$W$137,9,FALSE))</f>
        <v/>
      </c>
      <c r="C112" s="197" t="str">
        <f t="shared" si="14"/>
        <v/>
      </c>
      <c r="D112" s="197" t="str">
        <f t="shared" si="15"/>
        <v/>
      </c>
      <c r="E112" s="35" t="str">
        <f t="shared" si="20"/>
        <v/>
      </c>
      <c r="F112" s="267" t="str">
        <f t="shared" si="16"/>
        <v/>
      </c>
      <c r="G112" s="198"/>
      <c r="H112" s="199" t="str">
        <f t="shared" si="17"/>
        <v/>
      </c>
      <c r="I112" s="73"/>
      <c r="J112" s="73"/>
      <c r="K112" s="73"/>
      <c r="L112" s="242"/>
      <c r="M112" t="str">
        <f>IF(F112="","",'OPĆI DIO'!$C$1)</f>
        <v/>
      </c>
      <c r="N112" t="str">
        <f t="shared" si="18"/>
        <v/>
      </c>
      <c r="O112" t="str">
        <f t="shared" si="19"/>
        <v/>
      </c>
      <c r="T112" s="277" t="str">
        <f t="shared" si="11"/>
        <v>63425-52</v>
      </c>
      <c r="U112" s="4">
        <v>63425</v>
      </c>
      <c r="V112" s="4" t="s">
        <v>2972</v>
      </c>
      <c r="W112" s="4">
        <v>52</v>
      </c>
      <c r="X112" s="4" t="s">
        <v>86</v>
      </c>
      <c r="Y112" t="str">
        <f t="shared" si="12"/>
        <v>634</v>
      </c>
      <c r="Z112" t="str">
        <f t="shared" si="13"/>
        <v>63</v>
      </c>
      <c r="AA112">
        <v>52</v>
      </c>
    </row>
    <row r="113" spans="1:27">
      <c r="A113" s="36" t="str">
        <f>IF(F113="","",VLOOKUP('OPĆI DIO'!$C$1,'OPĆI DIO'!$N$4:$W$137,10,FALSE))</f>
        <v/>
      </c>
      <c r="B113" s="36" t="str">
        <f>IF(F113="","",VLOOKUP('OPĆI DIO'!$C$1,'OPĆI DIO'!$N$4:$W$137,9,FALSE))</f>
        <v/>
      </c>
      <c r="C113" s="197" t="str">
        <f t="shared" si="14"/>
        <v/>
      </c>
      <c r="D113" s="197" t="str">
        <f t="shared" si="15"/>
        <v/>
      </c>
      <c r="E113" s="35" t="str">
        <f t="shared" si="20"/>
        <v/>
      </c>
      <c r="F113" s="267" t="str">
        <f t="shared" si="16"/>
        <v/>
      </c>
      <c r="G113" s="198"/>
      <c r="H113" s="199" t="str">
        <f t="shared" si="17"/>
        <v/>
      </c>
      <c r="I113" s="73"/>
      <c r="J113" s="73"/>
      <c r="K113" s="73"/>
      <c r="L113" s="242"/>
      <c r="M113" t="str">
        <f>IF(F113="","",'OPĆI DIO'!$C$1)</f>
        <v/>
      </c>
      <c r="N113" t="str">
        <f t="shared" si="18"/>
        <v/>
      </c>
      <c r="O113" t="str">
        <f t="shared" si="19"/>
        <v/>
      </c>
      <c r="T113" s="277" t="str">
        <f t="shared" si="11"/>
        <v>63613-52</v>
      </c>
      <c r="U113" s="4">
        <v>63613</v>
      </c>
      <c r="V113" s="4" t="s">
        <v>786</v>
      </c>
      <c r="W113" s="4">
        <v>52</v>
      </c>
      <c r="X113" s="4" t="s">
        <v>86</v>
      </c>
      <c r="Y113" t="str">
        <f t="shared" si="12"/>
        <v>636</v>
      </c>
      <c r="Z113" t="str">
        <f t="shared" si="13"/>
        <v>63</v>
      </c>
      <c r="AA113">
        <v>52</v>
      </c>
    </row>
    <row r="114" spans="1:27" ht="15" thickBot="1">
      <c r="A114" s="36" t="str">
        <f>IF(F114="","",VLOOKUP('OPĆI DIO'!$C$1,'OPĆI DIO'!$N$4:$W$137,10,FALSE))</f>
        <v/>
      </c>
      <c r="B114" s="36" t="str">
        <f>IF(F114="","",VLOOKUP('OPĆI DIO'!$C$1,'OPĆI DIO'!$N$4:$W$137,9,FALSE))</f>
        <v/>
      </c>
      <c r="C114" s="197" t="str">
        <f t="shared" si="14"/>
        <v/>
      </c>
      <c r="D114" s="197" t="str">
        <f t="shared" si="15"/>
        <v/>
      </c>
      <c r="E114" s="35" t="str">
        <f t="shared" si="20"/>
        <v/>
      </c>
      <c r="F114" s="267" t="str">
        <f t="shared" si="16"/>
        <v/>
      </c>
      <c r="G114" s="198"/>
      <c r="H114" s="199" t="str">
        <f t="shared" si="17"/>
        <v/>
      </c>
      <c r="I114" s="73"/>
      <c r="J114" s="73"/>
      <c r="K114" s="73"/>
      <c r="L114" s="242"/>
      <c r="M114" t="str">
        <f>IF(F114="","",'OPĆI DIO'!$C$1)</f>
        <v/>
      </c>
      <c r="N114" t="str">
        <f t="shared" si="18"/>
        <v/>
      </c>
      <c r="O114" t="str">
        <f t="shared" si="19"/>
        <v/>
      </c>
      <c r="T114" s="277" t="str">
        <f t="shared" si="11"/>
        <v>63623-52</v>
      </c>
      <c r="U114" s="253">
        <v>63623</v>
      </c>
      <c r="V114" s="253" t="s">
        <v>787</v>
      </c>
      <c r="W114" s="253">
        <v>52</v>
      </c>
      <c r="X114" s="253" t="s">
        <v>86</v>
      </c>
      <c r="Y114" t="str">
        <f t="shared" si="12"/>
        <v>636</v>
      </c>
      <c r="Z114" t="str">
        <f t="shared" si="13"/>
        <v>63</v>
      </c>
      <c r="AA114">
        <v>52</v>
      </c>
    </row>
    <row r="115" spans="1:27">
      <c r="A115" s="36" t="str">
        <f>IF(F115="","",VLOOKUP('OPĆI DIO'!$C$1,'OPĆI DIO'!$N$4:$W$137,10,FALSE))</f>
        <v/>
      </c>
      <c r="B115" s="36" t="str">
        <f>IF(F115="","",VLOOKUP('OPĆI DIO'!$C$1,'OPĆI DIO'!$N$4:$W$137,9,FALSE))</f>
        <v/>
      </c>
      <c r="C115" s="197" t="str">
        <f t="shared" si="14"/>
        <v/>
      </c>
      <c r="D115" s="197" t="str">
        <f t="shared" si="15"/>
        <v/>
      </c>
      <c r="E115" s="35" t="str">
        <f t="shared" si="20"/>
        <v/>
      </c>
      <c r="F115" s="267" t="str">
        <f t="shared" si="16"/>
        <v/>
      </c>
      <c r="G115" s="198"/>
      <c r="H115" s="199" t="str">
        <f t="shared" si="17"/>
        <v/>
      </c>
      <c r="I115" s="73"/>
      <c r="J115" s="73"/>
      <c r="K115" s="73"/>
      <c r="L115" s="242"/>
      <c r="M115" t="str">
        <f>IF(F115="","",'OPĆI DIO'!$C$1)</f>
        <v/>
      </c>
      <c r="N115" t="str">
        <f t="shared" si="18"/>
        <v/>
      </c>
      <c r="O115" t="str">
        <f t="shared" si="19"/>
        <v/>
      </c>
      <c r="T115" s="277" t="str">
        <f t="shared" si="11"/>
        <v>63812-561</v>
      </c>
      <c r="U115" s="252">
        <v>63812</v>
      </c>
      <c r="V115" s="252" t="s">
        <v>2973</v>
      </c>
      <c r="W115" s="252">
        <v>561</v>
      </c>
      <c r="X115" s="252" t="s">
        <v>2933</v>
      </c>
      <c r="Y115" t="str">
        <f t="shared" si="12"/>
        <v>638</v>
      </c>
      <c r="Z115" t="str">
        <f t="shared" si="13"/>
        <v>63</v>
      </c>
      <c r="AA115">
        <v>561</v>
      </c>
    </row>
    <row r="116" spans="1:27">
      <c r="A116" s="36" t="str">
        <f>IF(F116="","",VLOOKUP('OPĆI DIO'!$C$1,'OPĆI DIO'!$N$4:$W$137,10,FALSE))</f>
        <v/>
      </c>
      <c r="B116" s="36" t="str">
        <f>IF(F116="","",VLOOKUP('OPĆI DIO'!$C$1,'OPĆI DIO'!$N$4:$W$137,9,FALSE))</f>
        <v/>
      </c>
      <c r="C116" s="197" t="str">
        <f t="shared" si="14"/>
        <v/>
      </c>
      <c r="D116" s="197" t="str">
        <f t="shared" si="15"/>
        <v/>
      </c>
      <c r="E116" s="35" t="str">
        <f t="shared" si="20"/>
        <v/>
      </c>
      <c r="F116" s="267" t="str">
        <f t="shared" si="16"/>
        <v/>
      </c>
      <c r="G116" s="198"/>
      <c r="H116" s="199" t="str">
        <f t="shared" si="17"/>
        <v/>
      </c>
      <c r="I116" s="73"/>
      <c r="J116" s="73"/>
      <c r="K116" s="73"/>
      <c r="L116" s="242"/>
      <c r="M116" t="str">
        <f>IF(F116="","",'OPĆI DIO'!$C$1)</f>
        <v/>
      </c>
      <c r="N116" t="str">
        <f t="shared" si="18"/>
        <v/>
      </c>
      <c r="O116" t="str">
        <f t="shared" si="19"/>
        <v/>
      </c>
      <c r="T116" s="277" t="str">
        <f t="shared" si="11"/>
        <v>63812-563</v>
      </c>
      <c r="U116" s="4">
        <v>63812</v>
      </c>
      <c r="V116" s="4" t="s">
        <v>2973</v>
      </c>
      <c r="W116" s="4">
        <v>563</v>
      </c>
      <c r="X116" s="4" t="s">
        <v>2934</v>
      </c>
      <c r="Y116" t="str">
        <f t="shared" si="12"/>
        <v>638</v>
      </c>
      <c r="Z116" t="str">
        <f t="shared" si="13"/>
        <v>63</v>
      </c>
      <c r="AA116">
        <v>563</v>
      </c>
    </row>
    <row r="117" spans="1:27" ht="15" thickBot="1">
      <c r="A117" s="36" t="str">
        <f>IF(F117="","",VLOOKUP('OPĆI DIO'!$C$1,'OPĆI DIO'!$N$4:$W$137,10,FALSE))</f>
        <v/>
      </c>
      <c r="B117" s="36" t="str">
        <f>IF(F117="","",VLOOKUP('OPĆI DIO'!$C$1,'OPĆI DIO'!$N$4:$W$137,9,FALSE))</f>
        <v/>
      </c>
      <c r="C117" s="197" t="str">
        <f t="shared" si="14"/>
        <v/>
      </c>
      <c r="D117" s="197" t="str">
        <f t="shared" si="15"/>
        <v/>
      </c>
      <c r="E117" s="35" t="str">
        <f t="shared" si="20"/>
        <v/>
      </c>
      <c r="F117" s="267" t="str">
        <f t="shared" si="16"/>
        <v/>
      </c>
      <c r="G117" s="198"/>
      <c r="H117" s="199" t="str">
        <f t="shared" si="17"/>
        <v/>
      </c>
      <c r="I117" s="73"/>
      <c r="J117" s="73"/>
      <c r="K117" s="73"/>
      <c r="L117" s="242"/>
      <c r="M117" t="str">
        <f>IF(F117="","",'OPĆI DIO'!$C$1)</f>
        <v/>
      </c>
      <c r="N117" t="str">
        <f t="shared" si="18"/>
        <v/>
      </c>
      <c r="O117" t="str">
        <f t="shared" si="19"/>
        <v/>
      </c>
      <c r="T117" s="277" t="str">
        <f t="shared" si="11"/>
        <v>63812-581</v>
      </c>
      <c r="U117" s="253">
        <v>63812</v>
      </c>
      <c r="V117" s="253" t="s">
        <v>2973</v>
      </c>
      <c r="W117" s="253">
        <v>581</v>
      </c>
      <c r="X117" s="253" t="s">
        <v>2936</v>
      </c>
      <c r="Y117" t="str">
        <f t="shared" si="12"/>
        <v>638</v>
      </c>
      <c r="Z117" t="str">
        <f t="shared" si="13"/>
        <v>63</v>
      </c>
      <c r="AA117">
        <v>581</v>
      </c>
    </row>
    <row r="118" spans="1:27">
      <c r="A118" s="36" t="str">
        <f>IF(F118="","",VLOOKUP('OPĆI DIO'!$C$1,'OPĆI DIO'!$N$4:$W$137,10,FALSE))</f>
        <v/>
      </c>
      <c r="B118" s="36" t="str">
        <f>IF(F118="","",VLOOKUP('OPĆI DIO'!$C$1,'OPĆI DIO'!$N$4:$W$137,9,FALSE))</f>
        <v/>
      </c>
      <c r="C118" s="197" t="str">
        <f t="shared" si="14"/>
        <v/>
      </c>
      <c r="D118" s="197" t="str">
        <f t="shared" si="15"/>
        <v/>
      </c>
      <c r="E118" s="35" t="str">
        <f t="shared" si="20"/>
        <v/>
      </c>
      <c r="F118" s="267" t="str">
        <f t="shared" si="16"/>
        <v/>
      </c>
      <c r="G118" s="198"/>
      <c r="H118" s="199" t="str">
        <f t="shared" si="17"/>
        <v/>
      </c>
      <c r="I118" s="73"/>
      <c r="J118" s="73"/>
      <c r="K118" s="73"/>
      <c r="L118" s="242"/>
      <c r="M118" t="str">
        <f>IF(F118="","",'OPĆI DIO'!$C$1)</f>
        <v/>
      </c>
      <c r="N118" t="str">
        <f t="shared" si="18"/>
        <v/>
      </c>
      <c r="O118" t="str">
        <f t="shared" si="19"/>
        <v/>
      </c>
      <c r="T118" s="277" t="str">
        <f t="shared" si="11"/>
        <v>63813-561</v>
      </c>
      <c r="U118" s="252">
        <v>63813</v>
      </c>
      <c r="V118" s="252" t="s">
        <v>2974</v>
      </c>
      <c r="W118" s="252">
        <v>561</v>
      </c>
      <c r="X118" s="252" t="s">
        <v>2933</v>
      </c>
      <c r="Y118" t="str">
        <f t="shared" si="12"/>
        <v>638</v>
      </c>
      <c r="Z118" t="str">
        <f t="shared" si="13"/>
        <v>63</v>
      </c>
      <c r="AA118">
        <v>561</v>
      </c>
    </row>
    <row r="119" spans="1:27">
      <c r="A119" s="36" t="str">
        <f>IF(F119="","",VLOOKUP('OPĆI DIO'!$C$1,'OPĆI DIO'!$N$4:$W$137,10,FALSE))</f>
        <v/>
      </c>
      <c r="B119" s="36" t="str">
        <f>IF(F119="","",VLOOKUP('OPĆI DIO'!$C$1,'OPĆI DIO'!$N$4:$W$137,9,FALSE))</f>
        <v/>
      </c>
      <c r="C119" s="197" t="str">
        <f t="shared" si="14"/>
        <v/>
      </c>
      <c r="D119" s="197" t="str">
        <f t="shared" si="15"/>
        <v/>
      </c>
      <c r="E119" s="35" t="str">
        <f t="shared" si="20"/>
        <v/>
      </c>
      <c r="F119" s="267" t="str">
        <f t="shared" si="16"/>
        <v/>
      </c>
      <c r="G119" s="198"/>
      <c r="H119" s="199" t="str">
        <f t="shared" si="17"/>
        <v/>
      </c>
      <c r="I119" s="73"/>
      <c r="J119" s="73"/>
      <c r="K119" s="73"/>
      <c r="L119" s="242"/>
      <c r="M119" t="str">
        <f>IF(F119="","",'OPĆI DIO'!$C$1)</f>
        <v/>
      </c>
      <c r="N119" t="str">
        <f t="shared" si="18"/>
        <v/>
      </c>
      <c r="O119" t="str">
        <f t="shared" si="19"/>
        <v/>
      </c>
      <c r="T119" s="277" t="str">
        <f t="shared" si="11"/>
        <v>63813-563</v>
      </c>
      <c r="U119" s="4">
        <v>63813</v>
      </c>
      <c r="V119" s="4" t="s">
        <v>2974</v>
      </c>
      <c r="W119" s="4">
        <v>563</v>
      </c>
      <c r="X119" s="4" t="s">
        <v>2934</v>
      </c>
      <c r="Y119" t="str">
        <f t="shared" si="12"/>
        <v>638</v>
      </c>
      <c r="Z119" t="str">
        <f t="shared" si="13"/>
        <v>63</v>
      </c>
      <c r="AA119">
        <v>563</v>
      </c>
    </row>
    <row r="120" spans="1:27" ht="15" thickBot="1">
      <c r="A120" s="36" t="str">
        <f>IF(F120="","",VLOOKUP('OPĆI DIO'!$C$1,'OPĆI DIO'!$N$4:$W$137,10,FALSE))</f>
        <v/>
      </c>
      <c r="B120" s="36" t="str">
        <f>IF(F120="","",VLOOKUP('OPĆI DIO'!$C$1,'OPĆI DIO'!$N$4:$W$137,9,FALSE))</f>
        <v/>
      </c>
      <c r="C120" s="197" t="str">
        <f t="shared" si="14"/>
        <v/>
      </c>
      <c r="D120" s="197" t="str">
        <f t="shared" si="15"/>
        <v/>
      </c>
      <c r="E120" s="35" t="str">
        <f t="shared" si="20"/>
        <v/>
      </c>
      <c r="F120" s="267" t="str">
        <f t="shared" si="16"/>
        <v/>
      </c>
      <c r="G120" s="198"/>
      <c r="H120" s="199" t="str">
        <f t="shared" si="17"/>
        <v/>
      </c>
      <c r="I120" s="73"/>
      <c r="J120" s="73"/>
      <c r="K120" s="73"/>
      <c r="L120" s="242"/>
      <c r="M120" t="str">
        <f>IF(F120="","",'OPĆI DIO'!$C$1)</f>
        <v/>
      </c>
      <c r="N120" t="str">
        <f t="shared" si="18"/>
        <v/>
      </c>
      <c r="O120" t="str">
        <f t="shared" si="19"/>
        <v/>
      </c>
      <c r="T120" s="277" t="str">
        <f t="shared" si="11"/>
        <v>63813-581</v>
      </c>
      <c r="U120" s="253">
        <v>63813</v>
      </c>
      <c r="V120" s="253" t="s">
        <v>2974</v>
      </c>
      <c r="W120" s="253">
        <v>581</v>
      </c>
      <c r="X120" s="253" t="s">
        <v>2936</v>
      </c>
      <c r="Y120" t="str">
        <f t="shared" si="12"/>
        <v>638</v>
      </c>
      <c r="Z120" t="str">
        <f t="shared" si="13"/>
        <v>63</v>
      </c>
      <c r="AA120">
        <v>581</v>
      </c>
    </row>
    <row r="121" spans="1:27">
      <c r="A121" s="36" t="str">
        <f>IF(F121="","",VLOOKUP('OPĆI DIO'!$C$1,'OPĆI DIO'!$N$4:$W$137,10,FALSE))</f>
        <v/>
      </c>
      <c r="B121" s="36" t="str">
        <f>IF(F121="","",VLOOKUP('OPĆI DIO'!$C$1,'OPĆI DIO'!$N$4:$W$137,9,FALSE))</f>
        <v/>
      </c>
      <c r="C121" s="197" t="str">
        <f t="shared" si="14"/>
        <v/>
      </c>
      <c r="D121" s="197" t="str">
        <f t="shared" si="15"/>
        <v/>
      </c>
      <c r="E121" s="35" t="str">
        <f t="shared" si="20"/>
        <v/>
      </c>
      <c r="F121" s="267" t="str">
        <f t="shared" si="16"/>
        <v/>
      </c>
      <c r="G121" s="198"/>
      <c r="H121" s="199" t="str">
        <f t="shared" si="17"/>
        <v/>
      </c>
      <c r="I121" s="73"/>
      <c r="J121" s="73"/>
      <c r="K121" s="73"/>
      <c r="L121" s="242"/>
      <c r="M121" t="str">
        <f>IF(F121="","",'OPĆI DIO'!$C$1)</f>
        <v/>
      </c>
      <c r="N121" t="str">
        <f t="shared" si="18"/>
        <v/>
      </c>
      <c r="O121" t="str">
        <f t="shared" si="19"/>
        <v/>
      </c>
      <c r="T121" s="277" t="str">
        <f t="shared" si="11"/>
        <v>63814-561</v>
      </c>
      <c r="U121" s="252">
        <v>63814</v>
      </c>
      <c r="V121" s="252" t="s">
        <v>2975</v>
      </c>
      <c r="W121" s="252">
        <v>561</v>
      </c>
      <c r="X121" s="252" t="s">
        <v>2933</v>
      </c>
      <c r="Y121" t="str">
        <f t="shared" si="12"/>
        <v>638</v>
      </c>
      <c r="Z121" t="str">
        <f t="shared" si="13"/>
        <v>63</v>
      </c>
      <c r="AA121">
        <v>561</v>
      </c>
    </row>
    <row r="122" spans="1:27">
      <c r="A122" s="36" t="str">
        <f>IF(F122="","",VLOOKUP('OPĆI DIO'!$C$1,'OPĆI DIO'!$N$4:$W$137,10,FALSE))</f>
        <v/>
      </c>
      <c r="B122" s="36" t="str">
        <f>IF(F122="","",VLOOKUP('OPĆI DIO'!$C$1,'OPĆI DIO'!$N$4:$W$137,9,FALSE))</f>
        <v/>
      </c>
      <c r="C122" s="197" t="str">
        <f t="shared" si="14"/>
        <v/>
      </c>
      <c r="D122" s="197" t="str">
        <f t="shared" si="15"/>
        <v/>
      </c>
      <c r="E122" s="35" t="str">
        <f t="shared" si="20"/>
        <v/>
      </c>
      <c r="F122" s="267" t="str">
        <f t="shared" si="16"/>
        <v/>
      </c>
      <c r="G122" s="198"/>
      <c r="H122" s="199" t="str">
        <f t="shared" si="17"/>
        <v/>
      </c>
      <c r="I122" s="73"/>
      <c r="J122" s="73"/>
      <c r="K122" s="73"/>
      <c r="L122" s="242"/>
      <c r="M122" t="str">
        <f>IF(F122="","",'OPĆI DIO'!$C$1)</f>
        <v/>
      </c>
      <c r="N122" t="str">
        <f t="shared" si="18"/>
        <v/>
      </c>
      <c r="O122" t="str">
        <f t="shared" si="19"/>
        <v/>
      </c>
      <c r="T122" s="277" t="str">
        <f t="shared" si="11"/>
        <v>63814-563</v>
      </c>
      <c r="U122" s="4">
        <v>63814</v>
      </c>
      <c r="V122" s="4" t="s">
        <v>2975</v>
      </c>
      <c r="W122" s="4">
        <v>563</v>
      </c>
      <c r="X122" s="4" t="s">
        <v>2934</v>
      </c>
      <c r="Y122" t="str">
        <f t="shared" si="12"/>
        <v>638</v>
      </c>
      <c r="Z122" t="str">
        <f t="shared" si="13"/>
        <v>63</v>
      </c>
      <c r="AA122">
        <v>563</v>
      </c>
    </row>
    <row r="123" spans="1:27" ht="15" thickBot="1">
      <c r="A123" s="36" t="str">
        <f>IF(F123="","",VLOOKUP('OPĆI DIO'!$C$1,'OPĆI DIO'!$N$4:$W$137,10,FALSE))</f>
        <v/>
      </c>
      <c r="B123" s="36" t="str">
        <f>IF(F123="","",VLOOKUP('OPĆI DIO'!$C$1,'OPĆI DIO'!$N$4:$W$137,9,FALSE))</f>
        <v/>
      </c>
      <c r="C123" s="197" t="str">
        <f t="shared" si="14"/>
        <v/>
      </c>
      <c r="D123" s="197" t="str">
        <f t="shared" si="15"/>
        <v/>
      </c>
      <c r="E123" s="35" t="str">
        <f t="shared" si="20"/>
        <v/>
      </c>
      <c r="F123" s="267" t="str">
        <f t="shared" si="16"/>
        <v/>
      </c>
      <c r="G123" s="198"/>
      <c r="H123" s="199" t="str">
        <f t="shared" si="17"/>
        <v/>
      </c>
      <c r="I123" s="73"/>
      <c r="J123" s="73"/>
      <c r="K123" s="73"/>
      <c r="L123" s="242"/>
      <c r="M123" t="str">
        <f>IF(F123="","",'OPĆI DIO'!$C$1)</f>
        <v/>
      </c>
      <c r="N123" t="str">
        <f t="shared" si="18"/>
        <v/>
      </c>
      <c r="O123" t="str">
        <f t="shared" si="19"/>
        <v/>
      </c>
      <c r="T123" s="277" t="str">
        <f t="shared" si="11"/>
        <v>63814-581</v>
      </c>
      <c r="U123" s="253">
        <v>63814</v>
      </c>
      <c r="V123" s="253" t="s">
        <v>2975</v>
      </c>
      <c r="W123" s="253">
        <v>581</v>
      </c>
      <c r="X123" s="253" t="s">
        <v>2936</v>
      </c>
      <c r="Y123" t="str">
        <f t="shared" si="12"/>
        <v>638</v>
      </c>
      <c r="Z123" t="str">
        <f t="shared" si="13"/>
        <v>63</v>
      </c>
      <c r="AA123">
        <v>581</v>
      </c>
    </row>
    <row r="124" spans="1:27">
      <c r="A124" s="36" t="str">
        <f>IF(F124="","",VLOOKUP('OPĆI DIO'!$C$1,'OPĆI DIO'!$N$4:$W$137,10,FALSE))</f>
        <v/>
      </c>
      <c r="B124" s="36" t="str">
        <f>IF(F124="","",VLOOKUP('OPĆI DIO'!$C$1,'OPĆI DIO'!$N$4:$W$137,9,FALSE))</f>
        <v/>
      </c>
      <c r="C124" s="197" t="str">
        <f t="shared" si="14"/>
        <v/>
      </c>
      <c r="D124" s="197" t="str">
        <f t="shared" si="15"/>
        <v/>
      </c>
      <c r="E124" s="35" t="str">
        <f t="shared" si="20"/>
        <v/>
      </c>
      <c r="F124" s="267" t="str">
        <f t="shared" si="16"/>
        <v/>
      </c>
      <c r="G124" s="198"/>
      <c r="H124" s="199" t="str">
        <f t="shared" si="17"/>
        <v/>
      </c>
      <c r="I124" s="73"/>
      <c r="J124" s="73"/>
      <c r="K124" s="73"/>
      <c r="L124" s="242"/>
      <c r="M124" t="str">
        <f>IF(F124="","",'OPĆI DIO'!$C$1)</f>
        <v/>
      </c>
      <c r="N124" t="str">
        <f t="shared" si="18"/>
        <v/>
      </c>
      <c r="O124" t="str">
        <f t="shared" si="19"/>
        <v/>
      </c>
      <c r="T124" s="277" t="str">
        <f t="shared" si="11"/>
        <v>63822-561</v>
      </c>
      <c r="U124" s="252">
        <v>63822</v>
      </c>
      <c r="V124" s="252" t="s">
        <v>2976</v>
      </c>
      <c r="W124" s="252">
        <v>561</v>
      </c>
      <c r="X124" s="252" t="s">
        <v>2933</v>
      </c>
      <c r="Y124" t="str">
        <f t="shared" si="12"/>
        <v>638</v>
      </c>
      <c r="Z124" t="str">
        <f t="shared" si="13"/>
        <v>63</v>
      </c>
      <c r="AA124">
        <v>561</v>
      </c>
    </row>
    <row r="125" spans="1:27">
      <c r="A125" s="36" t="str">
        <f>IF(F125="","",VLOOKUP('OPĆI DIO'!$C$1,'OPĆI DIO'!$N$4:$W$137,10,FALSE))</f>
        <v/>
      </c>
      <c r="B125" s="36" t="str">
        <f>IF(F125="","",VLOOKUP('OPĆI DIO'!$C$1,'OPĆI DIO'!$N$4:$W$137,9,FALSE))</f>
        <v/>
      </c>
      <c r="C125" s="197" t="str">
        <f t="shared" si="14"/>
        <v/>
      </c>
      <c r="D125" s="197" t="str">
        <f t="shared" si="15"/>
        <v/>
      </c>
      <c r="E125" s="35" t="str">
        <f t="shared" si="20"/>
        <v/>
      </c>
      <c r="F125" s="267" t="str">
        <f t="shared" si="16"/>
        <v/>
      </c>
      <c r="G125" s="198"/>
      <c r="H125" s="199" t="str">
        <f t="shared" si="17"/>
        <v/>
      </c>
      <c r="I125" s="73"/>
      <c r="J125" s="73"/>
      <c r="K125" s="73"/>
      <c r="L125" s="242"/>
      <c r="M125" t="str">
        <f>IF(F125="","",'OPĆI DIO'!$C$1)</f>
        <v/>
      </c>
      <c r="N125" t="str">
        <f t="shared" si="18"/>
        <v/>
      </c>
      <c r="O125" t="str">
        <f t="shared" si="19"/>
        <v/>
      </c>
      <c r="T125" s="277" t="str">
        <f t="shared" si="11"/>
        <v>63822-563</v>
      </c>
      <c r="U125" s="4">
        <v>63822</v>
      </c>
      <c r="V125" s="4" t="s">
        <v>2976</v>
      </c>
      <c r="W125" s="4">
        <v>563</v>
      </c>
      <c r="X125" s="4" t="s">
        <v>2934</v>
      </c>
      <c r="Y125" t="str">
        <f t="shared" si="12"/>
        <v>638</v>
      </c>
      <c r="Z125" t="str">
        <f t="shared" si="13"/>
        <v>63</v>
      </c>
      <c r="AA125">
        <v>563</v>
      </c>
    </row>
    <row r="126" spans="1:27" ht="15" thickBot="1">
      <c r="A126" s="36" t="str">
        <f>IF(F126="","",VLOOKUP('OPĆI DIO'!$C$1,'OPĆI DIO'!$N$4:$W$137,10,FALSE))</f>
        <v/>
      </c>
      <c r="B126" s="36" t="str">
        <f>IF(F126="","",VLOOKUP('OPĆI DIO'!$C$1,'OPĆI DIO'!$N$4:$W$137,9,FALSE))</f>
        <v/>
      </c>
      <c r="C126" s="197" t="str">
        <f t="shared" si="14"/>
        <v/>
      </c>
      <c r="D126" s="197" t="str">
        <f t="shared" si="15"/>
        <v/>
      </c>
      <c r="E126" s="35" t="str">
        <f t="shared" si="20"/>
        <v/>
      </c>
      <c r="F126" s="267" t="str">
        <f t="shared" si="16"/>
        <v/>
      </c>
      <c r="G126" s="198"/>
      <c r="H126" s="199" t="str">
        <f t="shared" si="17"/>
        <v/>
      </c>
      <c r="I126" s="73"/>
      <c r="J126" s="73"/>
      <c r="K126" s="73"/>
      <c r="L126" s="242"/>
      <c r="M126" t="str">
        <f>IF(F126="","",'OPĆI DIO'!$C$1)</f>
        <v/>
      </c>
      <c r="N126" t="str">
        <f t="shared" si="18"/>
        <v/>
      </c>
      <c r="O126" t="str">
        <f t="shared" si="19"/>
        <v/>
      </c>
      <c r="T126" s="277" t="str">
        <f t="shared" si="11"/>
        <v>63822-581</v>
      </c>
      <c r="U126" s="253">
        <v>63822</v>
      </c>
      <c r="V126" s="253" t="s">
        <v>2976</v>
      </c>
      <c r="W126" s="253">
        <v>581</v>
      </c>
      <c r="X126" s="253" t="s">
        <v>2936</v>
      </c>
      <c r="Y126" t="str">
        <f t="shared" si="12"/>
        <v>638</v>
      </c>
      <c r="Z126" t="str">
        <f t="shared" si="13"/>
        <v>63</v>
      </c>
      <c r="AA126">
        <v>581</v>
      </c>
    </row>
    <row r="127" spans="1:27">
      <c r="A127" s="36" t="str">
        <f>IF(F127="","",VLOOKUP('OPĆI DIO'!$C$1,'OPĆI DIO'!$N$4:$W$137,10,FALSE))</f>
        <v/>
      </c>
      <c r="B127" s="36" t="str">
        <f>IF(F127="","",VLOOKUP('OPĆI DIO'!$C$1,'OPĆI DIO'!$N$4:$W$137,9,FALSE))</f>
        <v/>
      </c>
      <c r="C127" s="197" t="str">
        <f t="shared" si="14"/>
        <v/>
      </c>
      <c r="D127" s="197" t="str">
        <f t="shared" si="15"/>
        <v/>
      </c>
      <c r="E127" s="35" t="str">
        <f t="shared" si="20"/>
        <v/>
      </c>
      <c r="F127" s="267" t="str">
        <f t="shared" si="16"/>
        <v/>
      </c>
      <c r="G127" s="198"/>
      <c r="H127" s="199" t="str">
        <f t="shared" si="17"/>
        <v/>
      </c>
      <c r="I127" s="73"/>
      <c r="J127" s="73"/>
      <c r="K127" s="73"/>
      <c r="L127" s="242"/>
      <c r="M127" t="str">
        <f>IF(F127="","",'OPĆI DIO'!$C$1)</f>
        <v/>
      </c>
      <c r="N127" t="str">
        <f t="shared" si="18"/>
        <v/>
      </c>
      <c r="O127" t="str">
        <f t="shared" si="19"/>
        <v/>
      </c>
      <c r="T127" s="277" t="str">
        <f t="shared" si="11"/>
        <v>63823-561</v>
      </c>
      <c r="U127" s="252">
        <v>63823</v>
      </c>
      <c r="V127" s="252" t="s">
        <v>2977</v>
      </c>
      <c r="W127" s="252">
        <v>561</v>
      </c>
      <c r="X127" s="252" t="s">
        <v>2933</v>
      </c>
      <c r="Y127" t="str">
        <f t="shared" si="12"/>
        <v>638</v>
      </c>
      <c r="Z127" t="str">
        <f t="shared" si="13"/>
        <v>63</v>
      </c>
      <c r="AA127">
        <v>561</v>
      </c>
    </row>
    <row r="128" spans="1:27">
      <c r="A128" s="36" t="str">
        <f>IF(F128="","",VLOOKUP('OPĆI DIO'!$C$1,'OPĆI DIO'!$N$4:$W$137,10,FALSE))</f>
        <v/>
      </c>
      <c r="B128" s="36" t="str">
        <f>IF(F128="","",VLOOKUP('OPĆI DIO'!$C$1,'OPĆI DIO'!$N$4:$W$137,9,FALSE))</f>
        <v/>
      </c>
      <c r="C128" s="197" t="str">
        <f t="shared" si="14"/>
        <v/>
      </c>
      <c r="D128" s="197" t="str">
        <f t="shared" si="15"/>
        <v/>
      </c>
      <c r="E128" s="35" t="str">
        <f t="shared" si="20"/>
        <v/>
      </c>
      <c r="F128" s="267" t="str">
        <f t="shared" si="16"/>
        <v/>
      </c>
      <c r="G128" s="198"/>
      <c r="H128" s="199" t="str">
        <f t="shared" si="17"/>
        <v/>
      </c>
      <c r="I128" s="73"/>
      <c r="J128" s="73"/>
      <c r="K128" s="73"/>
      <c r="L128" s="242"/>
      <c r="M128" t="str">
        <f>IF(F128="","",'OPĆI DIO'!$C$1)</f>
        <v/>
      </c>
      <c r="N128" t="str">
        <f t="shared" si="18"/>
        <v/>
      </c>
      <c r="O128" t="str">
        <f t="shared" si="19"/>
        <v/>
      </c>
      <c r="T128" s="277" t="str">
        <f t="shared" si="11"/>
        <v>63823-563</v>
      </c>
      <c r="U128" s="4">
        <v>63823</v>
      </c>
      <c r="V128" s="4" t="s">
        <v>2977</v>
      </c>
      <c r="W128" s="4">
        <v>563</v>
      </c>
      <c r="X128" s="4" t="s">
        <v>2934</v>
      </c>
      <c r="Y128" t="str">
        <f t="shared" si="12"/>
        <v>638</v>
      </c>
      <c r="Z128" t="str">
        <f t="shared" si="13"/>
        <v>63</v>
      </c>
      <c r="AA128">
        <v>563</v>
      </c>
    </row>
    <row r="129" spans="1:27" ht="15" thickBot="1">
      <c r="A129" s="36" t="str">
        <f>IF(F129="","",VLOOKUP('OPĆI DIO'!$C$1,'OPĆI DIO'!$N$4:$W$137,10,FALSE))</f>
        <v/>
      </c>
      <c r="B129" s="36" t="str">
        <f>IF(F129="","",VLOOKUP('OPĆI DIO'!$C$1,'OPĆI DIO'!$N$4:$W$137,9,FALSE))</f>
        <v/>
      </c>
      <c r="C129" s="197" t="str">
        <f t="shared" si="14"/>
        <v/>
      </c>
      <c r="D129" s="197" t="str">
        <f t="shared" si="15"/>
        <v/>
      </c>
      <c r="E129" s="35" t="str">
        <f t="shared" si="20"/>
        <v/>
      </c>
      <c r="F129" s="267" t="str">
        <f t="shared" si="16"/>
        <v/>
      </c>
      <c r="G129" s="198"/>
      <c r="H129" s="199" t="str">
        <f t="shared" si="17"/>
        <v/>
      </c>
      <c r="I129" s="73"/>
      <c r="J129" s="73"/>
      <c r="K129" s="73"/>
      <c r="L129" s="242"/>
      <c r="M129" t="str">
        <f>IF(F129="","",'OPĆI DIO'!$C$1)</f>
        <v/>
      </c>
      <c r="N129" t="str">
        <f t="shared" si="18"/>
        <v/>
      </c>
      <c r="O129" t="str">
        <f t="shared" si="19"/>
        <v/>
      </c>
      <c r="T129" s="277" t="str">
        <f t="shared" ref="T129:T185" si="21">U129&amp;"-"&amp;W129</f>
        <v>63823-581</v>
      </c>
      <c r="U129" s="253">
        <v>63823</v>
      </c>
      <c r="V129" s="253" t="s">
        <v>2977</v>
      </c>
      <c r="W129" s="253">
        <v>581</v>
      </c>
      <c r="X129" s="253" t="s">
        <v>2936</v>
      </c>
      <c r="Y129" t="str">
        <f t="shared" ref="Y129:Y184" si="22">LEFT(U129,3)</f>
        <v>638</v>
      </c>
      <c r="Z129" t="str">
        <f t="shared" ref="Z129:Z184" si="23">LEFT(U129,2)</f>
        <v>63</v>
      </c>
      <c r="AA129">
        <v>581</v>
      </c>
    </row>
    <row r="130" spans="1:27">
      <c r="A130" s="36" t="str">
        <f>IF(F130="","",VLOOKUP('OPĆI DIO'!$C$1,'OPĆI DIO'!$N$4:$W$137,10,FALSE))</f>
        <v/>
      </c>
      <c r="B130" s="36" t="str">
        <f>IF(F130="","",VLOOKUP('OPĆI DIO'!$C$1,'OPĆI DIO'!$N$4:$W$137,9,FALSE))</f>
        <v/>
      </c>
      <c r="C130" s="197" t="str">
        <f t="shared" si="14"/>
        <v/>
      </c>
      <c r="D130" s="197" t="str">
        <f t="shared" si="15"/>
        <v/>
      </c>
      <c r="E130" s="35" t="str">
        <f t="shared" si="20"/>
        <v/>
      </c>
      <c r="F130" s="267" t="str">
        <f t="shared" si="16"/>
        <v/>
      </c>
      <c r="G130" s="198"/>
      <c r="H130" s="199" t="str">
        <f t="shared" si="17"/>
        <v/>
      </c>
      <c r="I130" s="73"/>
      <c r="J130" s="73"/>
      <c r="K130" s="73"/>
      <c r="L130" s="242"/>
      <c r="M130" t="str">
        <f>IF(F130="","",'OPĆI DIO'!$C$1)</f>
        <v/>
      </c>
      <c r="N130" t="str">
        <f t="shared" si="18"/>
        <v/>
      </c>
      <c r="O130" t="str">
        <f t="shared" si="19"/>
        <v/>
      </c>
      <c r="T130" s="277" t="str">
        <f t="shared" si="21"/>
        <v>63824-561</v>
      </c>
      <c r="U130" s="252">
        <v>63824</v>
      </c>
      <c r="V130" s="252" t="s">
        <v>2978</v>
      </c>
      <c r="W130" s="252">
        <v>561</v>
      </c>
      <c r="X130" s="252" t="s">
        <v>2933</v>
      </c>
      <c r="Y130" t="str">
        <f t="shared" si="22"/>
        <v>638</v>
      </c>
      <c r="Z130" t="str">
        <f t="shared" si="23"/>
        <v>63</v>
      </c>
      <c r="AA130">
        <v>561</v>
      </c>
    </row>
    <row r="131" spans="1:27">
      <c r="A131" s="36" t="str">
        <f>IF(F131="","",VLOOKUP('OPĆI DIO'!$C$1,'OPĆI DIO'!$N$4:$W$137,10,FALSE))</f>
        <v/>
      </c>
      <c r="B131" s="36" t="str">
        <f>IF(F131="","",VLOOKUP('OPĆI DIO'!$C$1,'OPĆI DIO'!$N$4:$W$137,9,FALSE))</f>
        <v/>
      </c>
      <c r="C131" s="197" t="str">
        <f t="shared" ref="C131:C194" si="24">IFERROR(VLOOKUP(G131,$T$6:$AA$185,8,FALSE),"")</f>
        <v/>
      </c>
      <c r="D131" s="197" t="str">
        <f t="shared" ref="D131:D194" si="25">IFERROR(VLOOKUP(G131,$T$6:$AA$185,4,FALSE),"")</f>
        <v/>
      </c>
      <c r="E131" s="35" t="str">
        <f t="shared" si="20"/>
        <v/>
      </c>
      <c r="F131" s="267" t="str">
        <f t="shared" ref="F131:F194" si="26">IFERROR(VLOOKUP(G131,$T$6:$AA$185,2,FALSE),"")</f>
        <v/>
      </c>
      <c r="G131" s="198"/>
      <c r="H131" s="199" t="str">
        <f t="shared" ref="H131:H194" si="27">IFERROR(VLOOKUP(G131,$T$6:$AA$185,3,FALSE),"")</f>
        <v/>
      </c>
      <c r="I131" s="73"/>
      <c r="J131" s="73"/>
      <c r="K131" s="73"/>
      <c r="L131" s="242"/>
      <c r="M131" t="str">
        <f>IF(F131="","",'OPĆI DIO'!$C$1)</f>
        <v/>
      </c>
      <c r="N131" t="str">
        <f t="shared" si="18"/>
        <v/>
      </c>
      <c r="O131" t="str">
        <f t="shared" si="19"/>
        <v/>
      </c>
      <c r="T131" s="277" t="str">
        <f t="shared" si="21"/>
        <v>63824-563</v>
      </c>
      <c r="U131" s="4">
        <v>63824</v>
      </c>
      <c r="V131" s="4" t="s">
        <v>2978</v>
      </c>
      <c r="W131" s="4">
        <v>563</v>
      </c>
      <c r="X131" s="4" t="s">
        <v>2934</v>
      </c>
      <c r="Y131" t="str">
        <f t="shared" si="22"/>
        <v>638</v>
      </c>
      <c r="Z131" t="str">
        <f t="shared" si="23"/>
        <v>63</v>
      </c>
      <c r="AA131">
        <v>563</v>
      </c>
    </row>
    <row r="132" spans="1:27" ht="15" thickBot="1">
      <c r="A132" s="36" t="str">
        <f>IF(F132="","",VLOOKUP('OPĆI DIO'!$C$1,'OPĆI DIO'!$N$4:$W$137,10,FALSE))</f>
        <v/>
      </c>
      <c r="B132" s="36" t="str">
        <f>IF(F132="","",VLOOKUP('OPĆI DIO'!$C$1,'OPĆI DIO'!$N$4:$W$137,9,FALSE))</f>
        <v/>
      </c>
      <c r="C132" s="197" t="str">
        <f t="shared" si="24"/>
        <v/>
      </c>
      <c r="D132" s="197" t="str">
        <f t="shared" si="25"/>
        <v/>
      </c>
      <c r="E132" s="35" t="str">
        <f t="shared" si="20"/>
        <v/>
      </c>
      <c r="F132" s="267" t="str">
        <f t="shared" si="26"/>
        <v/>
      </c>
      <c r="G132" s="198"/>
      <c r="H132" s="199" t="str">
        <f t="shared" si="27"/>
        <v/>
      </c>
      <c r="I132" s="73"/>
      <c r="J132" s="73"/>
      <c r="K132" s="73"/>
      <c r="L132" s="242"/>
      <c r="M132" t="str">
        <f>IF(F132="","",'OPĆI DIO'!$C$1)</f>
        <v/>
      </c>
      <c r="N132" t="str">
        <f t="shared" si="18"/>
        <v/>
      </c>
      <c r="O132" t="str">
        <f t="shared" si="19"/>
        <v/>
      </c>
      <c r="T132" s="277" t="str">
        <f t="shared" si="21"/>
        <v>63824-581</v>
      </c>
      <c r="U132" s="253">
        <v>63824</v>
      </c>
      <c r="V132" s="253" t="s">
        <v>2978</v>
      </c>
      <c r="W132" s="253">
        <v>581</v>
      </c>
      <c r="X132" s="253" t="s">
        <v>2936</v>
      </c>
      <c r="Y132" t="str">
        <f t="shared" si="22"/>
        <v>638</v>
      </c>
      <c r="Z132" t="str">
        <f t="shared" si="23"/>
        <v>63</v>
      </c>
      <c r="AA132">
        <v>581</v>
      </c>
    </row>
    <row r="133" spans="1:27">
      <c r="A133" s="36" t="str">
        <f>IF(F133="","",VLOOKUP('OPĆI DIO'!$C$1,'OPĆI DIO'!$N$4:$W$137,10,FALSE))</f>
        <v/>
      </c>
      <c r="B133" s="36" t="str">
        <f>IF(F133="","",VLOOKUP('OPĆI DIO'!$C$1,'OPĆI DIO'!$N$4:$W$137,9,FALSE))</f>
        <v/>
      </c>
      <c r="C133" s="197" t="str">
        <f t="shared" si="24"/>
        <v/>
      </c>
      <c r="D133" s="197" t="str">
        <f t="shared" si="25"/>
        <v/>
      </c>
      <c r="E133" s="35" t="str">
        <f t="shared" si="20"/>
        <v/>
      </c>
      <c r="F133" s="267" t="str">
        <f t="shared" si="26"/>
        <v/>
      </c>
      <c r="G133" s="198"/>
      <c r="H133" s="199" t="str">
        <f t="shared" si="27"/>
        <v/>
      </c>
      <c r="I133" s="73"/>
      <c r="J133" s="73"/>
      <c r="K133" s="73"/>
      <c r="L133" s="242"/>
      <c r="M133" t="str">
        <f>IF(F133="","",'OPĆI DIO'!$C$1)</f>
        <v/>
      </c>
      <c r="N133" t="str">
        <f t="shared" si="18"/>
        <v/>
      </c>
      <c r="O133" t="str">
        <f t="shared" si="19"/>
        <v/>
      </c>
      <c r="T133" t="str">
        <f t="shared" si="21"/>
        <v>63911-5011</v>
      </c>
      <c r="U133" s="252">
        <v>63911</v>
      </c>
      <c r="V133" s="252" t="s">
        <v>25</v>
      </c>
      <c r="W133" s="252">
        <v>5011</v>
      </c>
      <c r="X133" s="252" t="s">
        <v>3016</v>
      </c>
      <c r="Y133" t="str">
        <f t="shared" si="22"/>
        <v>639</v>
      </c>
      <c r="Z133" t="str">
        <f t="shared" si="23"/>
        <v>63</v>
      </c>
      <c r="AA133">
        <v>50</v>
      </c>
    </row>
    <row r="134" spans="1:27">
      <c r="A134" s="36" t="str">
        <f>IF(F134="","",VLOOKUP('OPĆI DIO'!$C$1,'OPĆI DIO'!$N$4:$W$137,10,FALSE))</f>
        <v/>
      </c>
      <c r="B134" s="36" t="str">
        <f>IF(F134="","",VLOOKUP('OPĆI DIO'!$C$1,'OPĆI DIO'!$N$4:$W$137,9,FALSE))</f>
        <v/>
      </c>
      <c r="C134" s="197" t="str">
        <f t="shared" si="24"/>
        <v/>
      </c>
      <c r="D134" s="197" t="str">
        <f t="shared" si="25"/>
        <v/>
      </c>
      <c r="E134" s="35" t="str">
        <f t="shared" si="20"/>
        <v/>
      </c>
      <c r="F134" s="267" t="str">
        <f t="shared" si="26"/>
        <v/>
      </c>
      <c r="G134" s="198"/>
      <c r="H134" s="199" t="str">
        <f t="shared" si="27"/>
        <v/>
      </c>
      <c r="I134" s="73"/>
      <c r="J134" s="73"/>
      <c r="K134" s="73"/>
      <c r="L134" s="242"/>
      <c r="M134" t="str">
        <f>IF(F134="","",'OPĆI DIO'!$C$1)</f>
        <v/>
      </c>
      <c r="N134" t="str">
        <f t="shared" si="18"/>
        <v/>
      </c>
      <c r="O134" t="str">
        <f t="shared" si="19"/>
        <v/>
      </c>
      <c r="T134" t="str">
        <f t="shared" si="21"/>
        <v>63911-5041</v>
      </c>
      <c r="U134" s="4">
        <v>63911</v>
      </c>
      <c r="V134" s="4" t="s">
        <v>25</v>
      </c>
      <c r="W134" s="252">
        <v>5041</v>
      </c>
      <c r="X134" s="4" t="s">
        <v>3017</v>
      </c>
      <c r="Y134" t="str">
        <f t="shared" si="22"/>
        <v>639</v>
      </c>
      <c r="Z134" t="str">
        <f t="shared" si="23"/>
        <v>63</v>
      </c>
      <c r="AA134">
        <v>50</v>
      </c>
    </row>
    <row r="135" spans="1:27">
      <c r="A135" s="36" t="str">
        <f>IF(F135="","",VLOOKUP('OPĆI DIO'!$C$1,'OPĆI DIO'!$N$4:$W$137,10,FALSE))</f>
        <v/>
      </c>
      <c r="B135" s="36" t="str">
        <f>IF(F135="","",VLOOKUP('OPĆI DIO'!$C$1,'OPĆI DIO'!$N$4:$W$137,9,FALSE))</f>
        <v/>
      </c>
      <c r="C135" s="197" t="str">
        <f t="shared" si="24"/>
        <v/>
      </c>
      <c r="D135" s="197" t="str">
        <f t="shared" si="25"/>
        <v/>
      </c>
      <c r="E135" s="35" t="str">
        <f t="shared" si="20"/>
        <v/>
      </c>
      <c r="F135" s="267" t="str">
        <f t="shared" si="26"/>
        <v/>
      </c>
      <c r="G135" s="198"/>
      <c r="H135" s="199" t="str">
        <f t="shared" si="27"/>
        <v/>
      </c>
      <c r="I135" s="73"/>
      <c r="J135" s="73"/>
      <c r="K135" s="73"/>
      <c r="L135" s="242"/>
      <c r="M135" t="str">
        <f>IF(F135="","",'OPĆI DIO'!$C$1)</f>
        <v/>
      </c>
      <c r="N135" t="str">
        <f t="shared" si="18"/>
        <v/>
      </c>
      <c r="O135" t="str">
        <f t="shared" si="19"/>
        <v/>
      </c>
      <c r="T135" t="str">
        <f t="shared" si="21"/>
        <v>63911-5043</v>
      </c>
      <c r="U135" s="4">
        <v>63911</v>
      </c>
      <c r="V135" s="4" t="s">
        <v>25</v>
      </c>
      <c r="W135" s="252">
        <v>5043</v>
      </c>
      <c r="X135" s="4" t="s">
        <v>3018</v>
      </c>
      <c r="Y135" t="str">
        <f t="shared" si="22"/>
        <v>639</v>
      </c>
      <c r="Z135" t="str">
        <f t="shared" si="23"/>
        <v>63</v>
      </c>
      <c r="AA135">
        <v>50</v>
      </c>
    </row>
    <row r="136" spans="1:27">
      <c r="A136" s="36" t="str">
        <f>IF(F136="","",VLOOKUP('OPĆI DIO'!$C$1,'OPĆI DIO'!$N$4:$W$137,10,FALSE))</f>
        <v/>
      </c>
      <c r="B136" s="36" t="str">
        <f>IF(F136="","",VLOOKUP('OPĆI DIO'!$C$1,'OPĆI DIO'!$N$4:$W$137,9,FALSE))</f>
        <v/>
      </c>
      <c r="C136" s="197" t="str">
        <f t="shared" si="24"/>
        <v/>
      </c>
      <c r="D136" s="197" t="str">
        <f t="shared" si="25"/>
        <v/>
      </c>
      <c r="E136" s="35" t="str">
        <f t="shared" si="20"/>
        <v/>
      </c>
      <c r="F136" s="267" t="str">
        <f t="shared" si="26"/>
        <v/>
      </c>
      <c r="G136" s="198"/>
      <c r="H136" s="199" t="str">
        <f t="shared" si="27"/>
        <v/>
      </c>
      <c r="I136" s="73"/>
      <c r="J136" s="73"/>
      <c r="K136" s="73"/>
      <c r="L136" s="242"/>
      <c r="M136" t="str">
        <f>IF(F136="","",'OPĆI DIO'!$C$1)</f>
        <v/>
      </c>
      <c r="N136" t="str">
        <f t="shared" ref="N136:N185" si="28">LEFT(F136,2)</f>
        <v/>
      </c>
      <c r="O136" t="str">
        <f t="shared" ref="O136:O185" si="29">LEFT(F136,3)</f>
        <v/>
      </c>
      <c r="T136" t="str">
        <f t="shared" si="21"/>
        <v>63911-5052</v>
      </c>
      <c r="U136" s="4">
        <v>63911</v>
      </c>
      <c r="V136" s="4" t="s">
        <v>25</v>
      </c>
      <c r="W136" s="252">
        <v>5052</v>
      </c>
      <c r="X136" s="4" t="s">
        <v>3019</v>
      </c>
      <c r="Y136" t="str">
        <f t="shared" si="22"/>
        <v>639</v>
      </c>
      <c r="Z136" t="str">
        <f t="shared" si="23"/>
        <v>63</v>
      </c>
      <c r="AA136">
        <v>50</v>
      </c>
    </row>
    <row r="137" spans="1:27">
      <c r="A137" s="36" t="str">
        <f>IF(F137="","",VLOOKUP('OPĆI DIO'!$C$1,'OPĆI DIO'!$N$4:$W$137,10,FALSE))</f>
        <v/>
      </c>
      <c r="B137" s="36" t="str">
        <f>IF(F137="","",VLOOKUP('OPĆI DIO'!$C$1,'OPĆI DIO'!$N$4:$W$137,9,FALSE))</f>
        <v/>
      </c>
      <c r="C137" s="197" t="str">
        <f t="shared" si="24"/>
        <v/>
      </c>
      <c r="D137" s="197" t="str">
        <f t="shared" si="25"/>
        <v/>
      </c>
      <c r="E137" s="35" t="str">
        <f t="shared" si="20"/>
        <v/>
      </c>
      <c r="F137" s="267" t="str">
        <f t="shared" si="26"/>
        <v/>
      </c>
      <c r="G137" s="198"/>
      <c r="H137" s="199" t="str">
        <f t="shared" si="27"/>
        <v/>
      </c>
      <c r="I137" s="73"/>
      <c r="J137" s="73"/>
      <c r="K137" s="73"/>
      <c r="L137" s="242"/>
      <c r="M137" t="str">
        <f>IF(F137="","",'OPĆI DIO'!$C$1)</f>
        <v/>
      </c>
      <c r="N137" t="str">
        <f t="shared" si="28"/>
        <v/>
      </c>
      <c r="O137" t="str">
        <f t="shared" si="29"/>
        <v/>
      </c>
      <c r="T137" t="str">
        <f t="shared" si="21"/>
        <v>63911-50810</v>
      </c>
      <c r="U137" s="4">
        <v>63911</v>
      </c>
      <c r="V137" s="4" t="s">
        <v>25</v>
      </c>
      <c r="W137" s="252">
        <v>50810</v>
      </c>
      <c r="X137" s="4" t="s">
        <v>3020</v>
      </c>
      <c r="Y137" t="str">
        <f t="shared" si="22"/>
        <v>639</v>
      </c>
      <c r="Z137" t="str">
        <f t="shared" si="23"/>
        <v>63</v>
      </c>
      <c r="AA137">
        <v>50</v>
      </c>
    </row>
    <row r="138" spans="1:27">
      <c r="A138" s="36" t="str">
        <f>IF(F138="","",VLOOKUP('OPĆI DIO'!$C$1,'OPĆI DIO'!$N$4:$W$137,10,FALSE))</f>
        <v/>
      </c>
      <c r="B138" s="36" t="str">
        <f>IF(F138="","",VLOOKUP('OPĆI DIO'!$C$1,'OPĆI DIO'!$N$4:$W$137,9,FALSE))</f>
        <v/>
      </c>
      <c r="C138" s="197" t="str">
        <f t="shared" si="24"/>
        <v/>
      </c>
      <c r="D138" s="197" t="str">
        <f t="shared" si="25"/>
        <v/>
      </c>
      <c r="E138" s="35" t="str">
        <f t="shared" si="20"/>
        <v/>
      </c>
      <c r="F138" s="267" t="str">
        <f t="shared" si="26"/>
        <v/>
      </c>
      <c r="G138" s="198"/>
      <c r="H138" s="199" t="str">
        <f t="shared" si="27"/>
        <v/>
      </c>
      <c r="I138" s="73"/>
      <c r="J138" s="73"/>
      <c r="K138" s="73"/>
      <c r="L138" s="242"/>
      <c r="M138" t="str">
        <f>IF(F138="","",'OPĆI DIO'!$C$1)</f>
        <v/>
      </c>
      <c r="N138" t="str">
        <f t="shared" si="28"/>
        <v/>
      </c>
      <c r="O138" t="str">
        <f t="shared" si="29"/>
        <v/>
      </c>
      <c r="T138" t="str">
        <f t="shared" si="21"/>
        <v>63921-5011</v>
      </c>
      <c r="U138" s="4">
        <v>63921</v>
      </c>
      <c r="V138" s="4" t="s">
        <v>26</v>
      </c>
      <c r="W138" s="252">
        <v>5011</v>
      </c>
      <c r="X138" s="252" t="s">
        <v>3016</v>
      </c>
      <c r="Y138" t="str">
        <f t="shared" si="22"/>
        <v>639</v>
      </c>
      <c r="Z138" t="str">
        <f t="shared" si="23"/>
        <v>63</v>
      </c>
      <c r="AA138">
        <v>50</v>
      </c>
    </row>
    <row r="139" spans="1:27">
      <c r="A139" s="36" t="str">
        <f>IF(F139="","",VLOOKUP('OPĆI DIO'!$C$1,'OPĆI DIO'!$N$4:$W$137,10,FALSE))</f>
        <v/>
      </c>
      <c r="B139" s="36" t="str">
        <f>IF(F139="","",VLOOKUP('OPĆI DIO'!$C$1,'OPĆI DIO'!$N$4:$W$137,9,FALSE))</f>
        <v/>
      </c>
      <c r="C139" s="197" t="str">
        <f t="shared" si="24"/>
        <v/>
      </c>
      <c r="D139" s="197" t="str">
        <f t="shared" si="25"/>
        <v/>
      </c>
      <c r="E139" s="35" t="str">
        <f t="shared" ref="E139:E202" si="30">IFERROR(VLOOKUP(F139,$U$6:$X$113,4,FALSE),"")</f>
        <v/>
      </c>
      <c r="F139" s="267" t="str">
        <f t="shared" si="26"/>
        <v/>
      </c>
      <c r="G139" s="198"/>
      <c r="H139" s="199" t="str">
        <f t="shared" si="27"/>
        <v/>
      </c>
      <c r="I139" s="73"/>
      <c r="J139" s="73"/>
      <c r="K139" s="73"/>
      <c r="L139" s="242"/>
      <c r="M139" t="str">
        <f>IF(F139="","",'OPĆI DIO'!$C$1)</f>
        <v/>
      </c>
      <c r="N139" t="str">
        <f t="shared" si="28"/>
        <v/>
      </c>
      <c r="O139" t="str">
        <f t="shared" si="29"/>
        <v/>
      </c>
      <c r="T139" t="str">
        <f t="shared" si="21"/>
        <v>63921-5041</v>
      </c>
      <c r="U139" s="4">
        <v>63921</v>
      </c>
      <c r="V139" s="4" t="s">
        <v>26</v>
      </c>
      <c r="W139" s="252">
        <v>5041</v>
      </c>
      <c r="X139" s="4" t="s">
        <v>3017</v>
      </c>
      <c r="Y139" t="str">
        <f t="shared" si="22"/>
        <v>639</v>
      </c>
      <c r="Z139" t="str">
        <f t="shared" si="23"/>
        <v>63</v>
      </c>
      <c r="AA139">
        <v>50</v>
      </c>
    </row>
    <row r="140" spans="1:27">
      <c r="A140" s="36" t="str">
        <f>IF(F140="","",VLOOKUP('OPĆI DIO'!$C$1,'OPĆI DIO'!$N$4:$W$137,10,FALSE))</f>
        <v/>
      </c>
      <c r="B140" s="36" t="str">
        <f>IF(F140="","",VLOOKUP('OPĆI DIO'!$C$1,'OPĆI DIO'!$N$4:$W$137,9,FALSE))</f>
        <v/>
      </c>
      <c r="C140" s="197" t="str">
        <f t="shared" si="24"/>
        <v/>
      </c>
      <c r="D140" s="197" t="str">
        <f t="shared" si="25"/>
        <v/>
      </c>
      <c r="E140" s="35" t="str">
        <f t="shared" si="30"/>
        <v/>
      </c>
      <c r="F140" s="267" t="str">
        <f t="shared" si="26"/>
        <v/>
      </c>
      <c r="G140" s="198"/>
      <c r="H140" s="199" t="str">
        <f t="shared" si="27"/>
        <v/>
      </c>
      <c r="I140" s="73"/>
      <c r="J140" s="73"/>
      <c r="K140" s="73"/>
      <c r="L140" s="242"/>
      <c r="M140" t="str">
        <f>IF(F140="","",'OPĆI DIO'!$C$1)</f>
        <v/>
      </c>
      <c r="N140" t="str">
        <f t="shared" si="28"/>
        <v/>
      </c>
      <c r="O140" t="str">
        <f t="shared" si="29"/>
        <v/>
      </c>
      <c r="T140" t="str">
        <f t="shared" si="21"/>
        <v>63921-5043</v>
      </c>
      <c r="U140" s="4">
        <v>63921</v>
      </c>
      <c r="V140" s="4" t="s">
        <v>26</v>
      </c>
      <c r="W140" s="252">
        <v>5043</v>
      </c>
      <c r="X140" s="4" t="s">
        <v>3018</v>
      </c>
      <c r="Y140" t="str">
        <f t="shared" si="22"/>
        <v>639</v>
      </c>
      <c r="Z140" t="str">
        <f t="shared" si="23"/>
        <v>63</v>
      </c>
      <c r="AA140">
        <v>50</v>
      </c>
    </row>
    <row r="141" spans="1:27">
      <c r="A141" s="36" t="str">
        <f>IF(F141="","",VLOOKUP('OPĆI DIO'!$C$1,'OPĆI DIO'!$N$4:$W$137,10,FALSE))</f>
        <v/>
      </c>
      <c r="B141" s="36" t="str">
        <f>IF(F141="","",VLOOKUP('OPĆI DIO'!$C$1,'OPĆI DIO'!$N$4:$W$137,9,FALSE))</f>
        <v/>
      </c>
      <c r="C141" s="197" t="str">
        <f t="shared" si="24"/>
        <v/>
      </c>
      <c r="D141" s="197" t="str">
        <f t="shared" si="25"/>
        <v/>
      </c>
      <c r="E141" s="35" t="str">
        <f t="shared" si="30"/>
        <v/>
      </c>
      <c r="F141" s="267" t="str">
        <f t="shared" si="26"/>
        <v/>
      </c>
      <c r="G141" s="198"/>
      <c r="H141" s="199" t="str">
        <f t="shared" si="27"/>
        <v/>
      </c>
      <c r="I141" s="73"/>
      <c r="J141" s="73"/>
      <c r="K141" s="73"/>
      <c r="L141" s="242"/>
      <c r="M141" t="str">
        <f>IF(F141="","",'OPĆI DIO'!$C$1)</f>
        <v/>
      </c>
      <c r="N141" t="str">
        <f t="shared" si="28"/>
        <v/>
      </c>
      <c r="O141" t="str">
        <f t="shared" si="29"/>
        <v/>
      </c>
      <c r="T141" t="str">
        <f t="shared" si="21"/>
        <v>63921-5052</v>
      </c>
      <c r="U141" s="4">
        <v>63921</v>
      </c>
      <c r="V141" s="4" t="s">
        <v>26</v>
      </c>
      <c r="W141" s="252">
        <v>5052</v>
      </c>
      <c r="X141" s="4" t="s">
        <v>3019</v>
      </c>
      <c r="Y141" t="str">
        <f t="shared" si="22"/>
        <v>639</v>
      </c>
      <c r="Z141" t="str">
        <f t="shared" si="23"/>
        <v>63</v>
      </c>
      <c r="AA141">
        <v>50</v>
      </c>
    </row>
    <row r="142" spans="1:27">
      <c r="A142" s="36" t="str">
        <f>IF(F142="","",VLOOKUP('OPĆI DIO'!$C$1,'OPĆI DIO'!$N$4:$W$137,10,FALSE))</f>
        <v/>
      </c>
      <c r="B142" s="36" t="str">
        <f>IF(F142="","",VLOOKUP('OPĆI DIO'!$C$1,'OPĆI DIO'!$N$4:$W$137,9,FALSE))</f>
        <v/>
      </c>
      <c r="C142" s="197" t="str">
        <f t="shared" si="24"/>
        <v/>
      </c>
      <c r="D142" s="197" t="str">
        <f t="shared" si="25"/>
        <v/>
      </c>
      <c r="E142" s="35" t="str">
        <f t="shared" si="30"/>
        <v/>
      </c>
      <c r="F142" s="267" t="str">
        <f t="shared" si="26"/>
        <v/>
      </c>
      <c r="G142" s="198"/>
      <c r="H142" s="199" t="str">
        <f t="shared" si="27"/>
        <v/>
      </c>
      <c r="I142" s="73"/>
      <c r="J142" s="73"/>
      <c r="K142" s="73"/>
      <c r="L142" s="242"/>
      <c r="M142" t="str">
        <f>IF(F142="","",'OPĆI DIO'!$C$1)</f>
        <v/>
      </c>
      <c r="N142" t="str">
        <f t="shared" si="28"/>
        <v/>
      </c>
      <c r="O142" t="str">
        <f t="shared" si="29"/>
        <v/>
      </c>
      <c r="T142" t="str">
        <f t="shared" si="21"/>
        <v>63921-50810</v>
      </c>
      <c r="U142" s="4">
        <v>63921</v>
      </c>
      <c r="V142" s="4" t="s">
        <v>26</v>
      </c>
      <c r="W142" s="252">
        <v>50810</v>
      </c>
      <c r="X142" s="4" t="s">
        <v>3020</v>
      </c>
      <c r="Y142" t="str">
        <f t="shared" si="22"/>
        <v>639</v>
      </c>
      <c r="Z142" t="str">
        <f t="shared" si="23"/>
        <v>63</v>
      </c>
      <c r="AA142">
        <v>50</v>
      </c>
    </row>
    <row r="143" spans="1:27">
      <c r="A143" s="36" t="str">
        <f>IF(F143="","",VLOOKUP('OPĆI DIO'!$C$1,'OPĆI DIO'!$N$4:$W$137,10,FALSE))</f>
        <v/>
      </c>
      <c r="B143" s="36" t="str">
        <f>IF(F143="","",VLOOKUP('OPĆI DIO'!$C$1,'OPĆI DIO'!$N$4:$W$137,9,FALSE))</f>
        <v/>
      </c>
      <c r="C143" s="197" t="str">
        <f t="shared" si="24"/>
        <v/>
      </c>
      <c r="D143" s="197" t="str">
        <f t="shared" si="25"/>
        <v/>
      </c>
      <c r="E143" s="35" t="str">
        <f t="shared" si="30"/>
        <v/>
      </c>
      <c r="F143" s="267" t="str">
        <f t="shared" si="26"/>
        <v/>
      </c>
      <c r="G143" s="198"/>
      <c r="H143" s="199" t="str">
        <f t="shared" si="27"/>
        <v/>
      </c>
      <c r="I143" s="73"/>
      <c r="J143" s="73"/>
      <c r="K143" s="73"/>
      <c r="L143" s="242"/>
      <c r="M143" t="str">
        <f>IF(F143="","",'OPĆI DIO'!$C$1)</f>
        <v/>
      </c>
      <c r="N143" t="str">
        <f t="shared" si="28"/>
        <v/>
      </c>
      <c r="O143" t="str">
        <f t="shared" si="29"/>
        <v/>
      </c>
      <c r="T143" t="str">
        <f t="shared" si="21"/>
        <v>63931-5012</v>
      </c>
      <c r="U143" s="252">
        <v>63931</v>
      </c>
      <c r="V143" s="252" t="s">
        <v>27</v>
      </c>
      <c r="W143" s="252">
        <v>5012</v>
      </c>
      <c r="X143" s="252" t="s">
        <v>3022</v>
      </c>
      <c r="Y143" t="str">
        <f t="shared" si="22"/>
        <v>639</v>
      </c>
      <c r="Z143" t="str">
        <f t="shared" si="23"/>
        <v>63</v>
      </c>
      <c r="AA143">
        <v>50</v>
      </c>
    </row>
    <row r="144" spans="1:27">
      <c r="A144" s="36" t="str">
        <f>IF(F144="","",VLOOKUP('OPĆI DIO'!$C$1,'OPĆI DIO'!$N$4:$W$137,10,FALSE))</f>
        <v/>
      </c>
      <c r="B144" s="36" t="str">
        <f>IF(F144="","",VLOOKUP('OPĆI DIO'!$C$1,'OPĆI DIO'!$N$4:$W$137,9,FALSE))</f>
        <v/>
      </c>
      <c r="C144" s="197" t="str">
        <f t="shared" si="24"/>
        <v/>
      </c>
      <c r="D144" s="197" t="str">
        <f t="shared" si="25"/>
        <v/>
      </c>
      <c r="E144" s="35" t="str">
        <f t="shared" si="30"/>
        <v/>
      </c>
      <c r="F144" s="267" t="str">
        <f t="shared" si="26"/>
        <v/>
      </c>
      <c r="G144" s="198"/>
      <c r="H144" s="199" t="str">
        <f t="shared" si="27"/>
        <v/>
      </c>
      <c r="I144" s="73"/>
      <c r="J144" s="73"/>
      <c r="K144" s="73"/>
      <c r="L144" s="242"/>
      <c r="M144" t="str">
        <f>IF(F144="","",'OPĆI DIO'!$C$1)</f>
        <v/>
      </c>
      <c r="N144" t="str">
        <f t="shared" si="28"/>
        <v/>
      </c>
      <c r="O144" t="str">
        <f t="shared" si="29"/>
        <v/>
      </c>
      <c r="T144" t="str">
        <f>U144&amp;"-"&amp;W144</f>
        <v>63931-50815</v>
      </c>
      <c r="U144" s="4">
        <v>63931</v>
      </c>
      <c r="V144" s="4" t="s">
        <v>27</v>
      </c>
      <c r="W144" s="252">
        <v>50815</v>
      </c>
      <c r="X144" s="4" t="s">
        <v>3021</v>
      </c>
      <c r="Y144" t="str">
        <f>LEFT(U144,3)</f>
        <v>639</v>
      </c>
      <c r="Z144" t="str">
        <f>LEFT(U144,2)</f>
        <v>63</v>
      </c>
      <c r="AA144">
        <v>50</v>
      </c>
    </row>
    <row r="145" spans="1:27">
      <c r="A145" s="36" t="str">
        <f>IF(F145="","",VLOOKUP('OPĆI DIO'!$C$1,'OPĆI DIO'!$N$4:$W$137,10,FALSE))</f>
        <v/>
      </c>
      <c r="B145" s="36" t="str">
        <f>IF(F145="","",VLOOKUP('OPĆI DIO'!$C$1,'OPĆI DIO'!$N$4:$W$137,9,FALSE))</f>
        <v/>
      </c>
      <c r="C145" s="197" t="str">
        <f t="shared" si="24"/>
        <v/>
      </c>
      <c r="D145" s="197" t="str">
        <f t="shared" si="25"/>
        <v/>
      </c>
      <c r="E145" s="35" t="str">
        <f t="shared" si="30"/>
        <v/>
      </c>
      <c r="F145" s="267" t="str">
        <f t="shared" si="26"/>
        <v/>
      </c>
      <c r="G145" s="198"/>
      <c r="H145" s="199" t="str">
        <f t="shared" si="27"/>
        <v/>
      </c>
      <c r="I145" s="73"/>
      <c r="J145" s="73"/>
      <c r="K145" s="73"/>
      <c r="L145" s="242"/>
      <c r="M145" t="str">
        <f>IF(F145="","",'OPĆI DIO'!$C$1)</f>
        <v/>
      </c>
      <c r="N145" t="str">
        <f t="shared" si="28"/>
        <v/>
      </c>
      <c r="O145" t="str">
        <f t="shared" si="29"/>
        <v/>
      </c>
      <c r="T145" s="278" t="str">
        <f t="shared" si="21"/>
        <v>63931-51000</v>
      </c>
      <c r="U145" s="4">
        <v>63931</v>
      </c>
      <c r="V145" s="4" t="s">
        <v>27</v>
      </c>
      <c r="W145" s="4">
        <v>51000</v>
      </c>
      <c r="X145" s="4" t="s">
        <v>3011</v>
      </c>
      <c r="Y145" t="str">
        <f t="shared" si="22"/>
        <v>639</v>
      </c>
      <c r="Z145" t="str">
        <f t="shared" si="23"/>
        <v>63</v>
      </c>
      <c r="AA145">
        <v>51</v>
      </c>
    </row>
    <row r="146" spans="1:27">
      <c r="A146" s="36" t="str">
        <f>IF(F146="","",VLOOKUP('OPĆI DIO'!$C$1,'OPĆI DIO'!$N$4:$W$137,10,FALSE))</f>
        <v/>
      </c>
      <c r="B146" s="36" t="str">
        <f>IF(F146="","",VLOOKUP('OPĆI DIO'!$C$1,'OPĆI DIO'!$N$4:$W$137,9,FALSE))</f>
        <v/>
      </c>
      <c r="C146" s="197" t="str">
        <f t="shared" si="24"/>
        <v/>
      </c>
      <c r="D146" s="197" t="str">
        <f t="shared" si="25"/>
        <v/>
      </c>
      <c r="E146" s="35" t="str">
        <f t="shared" si="30"/>
        <v/>
      </c>
      <c r="F146" s="267" t="str">
        <f t="shared" si="26"/>
        <v/>
      </c>
      <c r="G146" s="198"/>
      <c r="H146" s="199" t="str">
        <f t="shared" si="27"/>
        <v/>
      </c>
      <c r="I146" s="73"/>
      <c r="J146" s="73"/>
      <c r="K146" s="73"/>
      <c r="L146" s="242"/>
      <c r="M146" t="str">
        <f>IF(F146="","",'OPĆI DIO'!$C$1)</f>
        <v/>
      </c>
      <c r="N146" t="str">
        <f t="shared" si="28"/>
        <v/>
      </c>
      <c r="O146" t="str">
        <f t="shared" si="29"/>
        <v/>
      </c>
      <c r="T146" s="278" t="str">
        <f t="shared" si="21"/>
        <v>63931-51011</v>
      </c>
      <c r="U146" s="4">
        <v>63931</v>
      </c>
      <c r="V146" s="4" t="s">
        <v>27</v>
      </c>
      <c r="W146" s="4">
        <v>51011</v>
      </c>
      <c r="X146" s="4" t="s">
        <v>3012</v>
      </c>
      <c r="Y146" t="str">
        <f t="shared" si="22"/>
        <v>639</v>
      </c>
      <c r="Z146" t="str">
        <f t="shared" si="23"/>
        <v>63</v>
      </c>
      <c r="AA146">
        <v>11</v>
      </c>
    </row>
    <row r="147" spans="1:27">
      <c r="A147" s="36" t="str">
        <f>IF(F147="","",VLOOKUP('OPĆI DIO'!$C$1,'OPĆI DIO'!$N$4:$W$137,10,FALSE))</f>
        <v/>
      </c>
      <c r="B147" s="36" t="str">
        <f>IF(F147="","",VLOOKUP('OPĆI DIO'!$C$1,'OPĆI DIO'!$N$4:$W$137,9,FALSE))</f>
        <v/>
      </c>
      <c r="C147" s="197" t="str">
        <f t="shared" si="24"/>
        <v/>
      </c>
      <c r="D147" s="197" t="str">
        <f t="shared" si="25"/>
        <v/>
      </c>
      <c r="E147" s="35" t="str">
        <f t="shared" si="30"/>
        <v/>
      </c>
      <c r="F147" s="267" t="str">
        <f t="shared" si="26"/>
        <v/>
      </c>
      <c r="G147" s="198"/>
      <c r="H147" s="199" t="str">
        <f t="shared" si="27"/>
        <v/>
      </c>
      <c r="I147" s="73"/>
      <c r="J147" s="73"/>
      <c r="K147" s="73"/>
      <c r="L147" s="242"/>
      <c r="M147" t="str">
        <f>IF(F147="","",'OPĆI DIO'!$C$1)</f>
        <v/>
      </c>
      <c r="N147" t="str">
        <f t="shared" si="28"/>
        <v/>
      </c>
      <c r="O147" t="str">
        <f t="shared" si="29"/>
        <v/>
      </c>
      <c r="T147" t="str">
        <f t="shared" si="21"/>
        <v>63931-561</v>
      </c>
      <c r="U147" s="4">
        <v>63931</v>
      </c>
      <c r="V147" s="4" t="s">
        <v>27</v>
      </c>
      <c r="W147" s="252">
        <v>561</v>
      </c>
      <c r="X147" s="252" t="s">
        <v>2933</v>
      </c>
      <c r="Y147" t="str">
        <f t="shared" si="22"/>
        <v>639</v>
      </c>
      <c r="Z147" t="str">
        <f t="shared" si="23"/>
        <v>63</v>
      </c>
      <c r="AA147">
        <v>561</v>
      </c>
    </row>
    <row r="148" spans="1:27">
      <c r="A148" s="36" t="str">
        <f>IF(F148="","",VLOOKUP('OPĆI DIO'!$C$1,'OPĆI DIO'!$N$4:$W$137,10,FALSE))</f>
        <v/>
      </c>
      <c r="B148" s="36" t="str">
        <f>IF(F148="","",VLOOKUP('OPĆI DIO'!$C$1,'OPĆI DIO'!$N$4:$W$137,9,FALSE))</f>
        <v/>
      </c>
      <c r="C148" s="197" t="str">
        <f t="shared" si="24"/>
        <v/>
      </c>
      <c r="D148" s="197" t="str">
        <f t="shared" si="25"/>
        <v/>
      </c>
      <c r="E148" s="35" t="str">
        <f t="shared" si="30"/>
        <v/>
      </c>
      <c r="F148" s="267" t="str">
        <f t="shared" si="26"/>
        <v/>
      </c>
      <c r="G148" s="198"/>
      <c r="H148" s="199" t="str">
        <f t="shared" si="27"/>
        <v/>
      </c>
      <c r="I148" s="73"/>
      <c r="J148" s="73"/>
      <c r="K148" s="73"/>
      <c r="L148" s="242"/>
      <c r="M148" t="str">
        <f>IF(F148="","",'OPĆI DIO'!$C$1)</f>
        <v/>
      </c>
      <c r="N148" t="str">
        <f t="shared" si="28"/>
        <v/>
      </c>
      <c r="O148" t="str">
        <f t="shared" si="29"/>
        <v/>
      </c>
      <c r="T148" t="str">
        <f t="shared" si="21"/>
        <v>63931-563</v>
      </c>
      <c r="U148" s="4">
        <v>63931</v>
      </c>
      <c r="V148" s="4" t="s">
        <v>27</v>
      </c>
      <c r="W148" s="4">
        <v>563</v>
      </c>
      <c r="X148" s="4" t="s">
        <v>2934</v>
      </c>
      <c r="Y148" t="str">
        <f t="shared" si="22"/>
        <v>639</v>
      </c>
      <c r="Z148" t="str">
        <f t="shared" si="23"/>
        <v>63</v>
      </c>
      <c r="AA148">
        <v>563</v>
      </c>
    </row>
    <row r="149" spans="1:27" ht="15" thickBot="1">
      <c r="A149" s="36" t="str">
        <f>IF(F149="","",VLOOKUP('OPĆI DIO'!$C$1,'OPĆI DIO'!$N$4:$W$137,10,FALSE))</f>
        <v/>
      </c>
      <c r="B149" s="36" t="str">
        <f>IF(F149="","",VLOOKUP('OPĆI DIO'!$C$1,'OPĆI DIO'!$N$4:$W$137,9,FALSE))</f>
        <v/>
      </c>
      <c r="C149" s="197" t="str">
        <f t="shared" si="24"/>
        <v/>
      </c>
      <c r="D149" s="197" t="str">
        <f t="shared" si="25"/>
        <v/>
      </c>
      <c r="E149" s="35" t="str">
        <f t="shared" si="30"/>
        <v/>
      </c>
      <c r="F149" s="267" t="str">
        <f t="shared" si="26"/>
        <v/>
      </c>
      <c r="G149" s="198"/>
      <c r="H149" s="199" t="str">
        <f t="shared" si="27"/>
        <v/>
      </c>
      <c r="I149" s="73"/>
      <c r="J149" s="73"/>
      <c r="K149" s="73"/>
      <c r="L149" s="242"/>
      <c r="M149" t="str">
        <f>IF(F149="","",'OPĆI DIO'!$C$1)</f>
        <v/>
      </c>
      <c r="N149" t="str">
        <f t="shared" si="28"/>
        <v/>
      </c>
      <c r="O149" t="str">
        <f t="shared" si="29"/>
        <v/>
      </c>
      <c r="T149" t="str">
        <f t="shared" si="21"/>
        <v>63931-581</v>
      </c>
      <c r="U149" s="253">
        <v>63931</v>
      </c>
      <c r="V149" s="253" t="s">
        <v>27</v>
      </c>
      <c r="W149" s="253">
        <v>581</v>
      </c>
      <c r="X149" s="253" t="s">
        <v>2936</v>
      </c>
      <c r="Y149" t="str">
        <f t="shared" si="22"/>
        <v>639</v>
      </c>
      <c r="Z149" t="str">
        <f t="shared" si="23"/>
        <v>63</v>
      </c>
      <c r="AA149">
        <v>581</v>
      </c>
    </row>
    <row r="150" spans="1:27">
      <c r="A150" s="36" t="str">
        <f>IF(F150="","",VLOOKUP('OPĆI DIO'!$C$1,'OPĆI DIO'!$N$4:$W$137,10,FALSE))</f>
        <v/>
      </c>
      <c r="B150" s="36" t="str">
        <f>IF(F150="","",VLOOKUP('OPĆI DIO'!$C$1,'OPĆI DIO'!$N$4:$W$137,9,FALSE))</f>
        <v/>
      </c>
      <c r="C150" s="197" t="str">
        <f t="shared" si="24"/>
        <v/>
      </c>
      <c r="D150" s="197" t="str">
        <f t="shared" si="25"/>
        <v/>
      </c>
      <c r="E150" s="35" t="str">
        <f t="shared" si="30"/>
        <v/>
      </c>
      <c r="F150" s="267" t="str">
        <f t="shared" si="26"/>
        <v/>
      </c>
      <c r="G150" s="198"/>
      <c r="H150" s="199" t="str">
        <f t="shared" si="27"/>
        <v/>
      </c>
      <c r="I150" s="73"/>
      <c r="J150" s="73"/>
      <c r="K150" s="73"/>
      <c r="L150" s="242"/>
      <c r="M150" t="str">
        <f>IF(F150="","",'OPĆI DIO'!$C$1)</f>
        <v/>
      </c>
      <c r="N150" t="str">
        <f t="shared" si="28"/>
        <v/>
      </c>
      <c r="O150" t="str">
        <f t="shared" si="29"/>
        <v/>
      </c>
      <c r="T150" t="str">
        <f t="shared" si="21"/>
        <v>63941-5012</v>
      </c>
      <c r="U150" s="252">
        <v>63941</v>
      </c>
      <c r="V150" s="252" t="s">
        <v>28</v>
      </c>
      <c r="W150" s="252">
        <v>5012</v>
      </c>
      <c r="X150" s="252" t="s">
        <v>3022</v>
      </c>
      <c r="Y150" t="str">
        <f t="shared" si="22"/>
        <v>639</v>
      </c>
      <c r="Z150" t="str">
        <f t="shared" si="23"/>
        <v>63</v>
      </c>
      <c r="AA150">
        <v>50</v>
      </c>
    </row>
    <row r="151" spans="1:27">
      <c r="A151" s="36" t="str">
        <f>IF(F151="","",VLOOKUP('OPĆI DIO'!$C$1,'OPĆI DIO'!$N$4:$W$137,10,FALSE))</f>
        <v/>
      </c>
      <c r="B151" s="36" t="str">
        <f>IF(F151="","",VLOOKUP('OPĆI DIO'!$C$1,'OPĆI DIO'!$N$4:$W$137,9,FALSE))</f>
        <v/>
      </c>
      <c r="C151" s="197" t="str">
        <f t="shared" si="24"/>
        <v/>
      </c>
      <c r="D151" s="197" t="str">
        <f t="shared" si="25"/>
        <v/>
      </c>
      <c r="E151" s="35" t="str">
        <f t="shared" si="30"/>
        <v/>
      </c>
      <c r="F151" s="267" t="str">
        <f t="shared" si="26"/>
        <v/>
      </c>
      <c r="G151" s="198"/>
      <c r="H151" s="199" t="str">
        <f t="shared" si="27"/>
        <v/>
      </c>
      <c r="I151" s="73"/>
      <c r="J151" s="73"/>
      <c r="K151" s="73"/>
      <c r="L151" s="242"/>
      <c r="M151" t="str">
        <f>IF(F151="","",'OPĆI DIO'!$C$1)</f>
        <v/>
      </c>
      <c r="N151" t="str">
        <f t="shared" si="28"/>
        <v/>
      </c>
      <c r="O151" t="str">
        <f t="shared" si="29"/>
        <v/>
      </c>
      <c r="T151" t="str">
        <f>U151&amp;"-"&amp;W151</f>
        <v>63941-50815</v>
      </c>
      <c r="U151" s="4">
        <v>63941</v>
      </c>
      <c r="V151" s="4" t="s">
        <v>26</v>
      </c>
      <c r="W151" s="4">
        <v>50815</v>
      </c>
      <c r="X151" s="4" t="s">
        <v>3021</v>
      </c>
      <c r="Y151" t="str">
        <f>LEFT(U151,3)</f>
        <v>639</v>
      </c>
      <c r="Z151" t="str">
        <f>LEFT(U151,2)</f>
        <v>63</v>
      </c>
      <c r="AA151">
        <v>50</v>
      </c>
    </row>
    <row r="152" spans="1:27">
      <c r="A152" s="36" t="str">
        <f>IF(F152="","",VLOOKUP('OPĆI DIO'!$C$1,'OPĆI DIO'!$N$4:$W$137,10,FALSE))</f>
        <v/>
      </c>
      <c r="B152" s="36" t="str">
        <f>IF(F152="","",VLOOKUP('OPĆI DIO'!$C$1,'OPĆI DIO'!$N$4:$W$137,9,FALSE))</f>
        <v/>
      </c>
      <c r="C152" s="197" t="str">
        <f t="shared" si="24"/>
        <v/>
      </c>
      <c r="D152" s="197" t="str">
        <f t="shared" si="25"/>
        <v/>
      </c>
      <c r="E152" s="35" t="str">
        <f t="shared" si="30"/>
        <v/>
      </c>
      <c r="F152" s="267" t="str">
        <f t="shared" si="26"/>
        <v/>
      </c>
      <c r="G152" s="198"/>
      <c r="H152" s="199" t="str">
        <f t="shared" si="27"/>
        <v/>
      </c>
      <c r="I152" s="73"/>
      <c r="J152" s="73"/>
      <c r="K152" s="73"/>
      <c r="L152" s="242"/>
      <c r="M152" t="str">
        <f>IF(F152="","",'OPĆI DIO'!$C$1)</f>
        <v/>
      </c>
      <c r="N152" t="str">
        <f t="shared" si="28"/>
        <v/>
      </c>
      <c r="O152" t="str">
        <f t="shared" si="29"/>
        <v/>
      </c>
      <c r="T152" s="278" t="str">
        <f t="shared" si="21"/>
        <v>63941-51000</v>
      </c>
      <c r="U152" s="4">
        <v>63941</v>
      </c>
      <c r="V152" s="4" t="s">
        <v>28</v>
      </c>
      <c r="W152" s="252">
        <v>51000</v>
      </c>
      <c r="X152" s="4" t="s">
        <v>3011</v>
      </c>
      <c r="Y152" t="str">
        <f t="shared" si="22"/>
        <v>639</v>
      </c>
      <c r="Z152" t="str">
        <f t="shared" si="23"/>
        <v>63</v>
      </c>
      <c r="AA152">
        <v>51</v>
      </c>
    </row>
    <row r="153" spans="1:27">
      <c r="A153" s="36" t="str">
        <f>IF(F153="","",VLOOKUP('OPĆI DIO'!$C$1,'OPĆI DIO'!$N$4:$W$137,10,FALSE))</f>
        <v/>
      </c>
      <c r="B153" s="36" t="str">
        <f>IF(F153="","",VLOOKUP('OPĆI DIO'!$C$1,'OPĆI DIO'!$N$4:$W$137,9,FALSE))</f>
        <v/>
      </c>
      <c r="C153" s="197" t="str">
        <f t="shared" si="24"/>
        <v/>
      </c>
      <c r="D153" s="197" t="str">
        <f t="shared" si="25"/>
        <v/>
      </c>
      <c r="E153" s="35" t="str">
        <f t="shared" si="30"/>
        <v/>
      </c>
      <c r="F153" s="267" t="str">
        <f t="shared" si="26"/>
        <v/>
      </c>
      <c r="G153" s="198"/>
      <c r="H153" s="199" t="str">
        <f t="shared" si="27"/>
        <v/>
      </c>
      <c r="I153" s="73"/>
      <c r="J153" s="73"/>
      <c r="K153" s="73"/>
      <c r="L153" s="242"/>
      <c r="M153" t="str">
        <f>IF(F153="","",'OPĆI DIO'!$C$1)</f>
        <v/>
      </c>
      <c r="N153" t="str">
        <f t="shared" si="28"/>
        <v/>
      </c>
      <c r="O153" t="str">
        <f t="shared" si="29"/>
        <v/>
      </c>
      <c r="T153" s="278" t="str">
        <f t="shared" si="21"/>
        <v>63941-51011</v>
      </c>
      <c r="U153" s="4">
        <v>63941</v>
      </c>
      <c r="V153" s="4" t="s">
        <v>28</v>
      </c>
      <c r="W153" s="4">
        <v>51011</v>
      </c>
      <c r="X153" s="4" t="s">
        <v>3012</v>
      </c>
      <c r="Y153" t="str">
        <f t="shared" si="22"/>
        <v>639</v>
      </c>
      <c r="Z153" t="str">
        <f t="shared" si="23"/>
        <v>63</v>
      </c>
      <c r="AA153">
        <v>11</v>
      </c>
    </row>
    <row r="154" spans="1:27">
      <c r="A154" s="36" t="str">
        <f>IF(F154="","",VLOOKUP('OPĆI DIO'!$C$1,'OPĆI DIO'!$N$4:$W$137,10,FALSE))</f>
        <v/>
      </c>
      <c r="B154" s="36" t="str">
        <f>IF(F154="","",VLOOKUP('OPĆI DIO'!$C$1,'OPĆI DIO'!$N$4:$W$137,9,FALSE))</f>
        <v/>
      </c>
      <c r="C154" s="197" t="str">
        <f t="shared" si="24"/>
        <v/>
      </c>
      <c r="D154" s="197" t="str">
        <f t="shared" si="25"/>
        <v/>
      </c>
      <c r="E154" s="35" t="str">
        <f t="shared" si="30"/>
        <v/>
      </c>
      <c r="F154" s="267" t="str">
        <f t="shared" si="26"/>
        <v/>
      </c>
      <c r="G154" s="198"/>
      <c r="H154" s="199" t="str">
        <f t="shared" si="27"/>
        <v/>
      </c>
      <c r="I154" s="73"/>
      <c r="J154" s="73"/>
      <c r="K154" s="73"/>
      <c r="L154" s="242"/>
      <c r="M154" t="str">
        <f>IF(F154="","",'OPĆI DIO'!$C$1)</f>
        <v/>
      </c>
      <c r="N154" t="str">
        <f t="shared" si="28"/>
        <v/>
      </c>
      <c r="O154" t="str">
        <f t="shared" si="29"/>
        <v/>
      </c>
      <c r="T154" t="str">
        <f t="shared" si="21"/>
        <v>63941-561</v>
      </c>
      <c r="U154" s="4">
        <v>63941</v>
      </c>
      <c r="V154" s="4" t="s">
        <v>28</v>
      </c>
      <c r="W154" s="252">
        <v>561</v>
      </c>
      <c r="X154" s="252" t="s">
        <v>2933</v>
      </c>
      <c r="Y154" t="str">
        <f t="shared" si="22"/>
        <v>639</v>
      </c>
      <c r="Z154" t="str">
        <f t="shared" si="23"/>
        <v>63</v>
      </c>
      <c r="AA154">
        <v>561</v>
      </c>
    </row>
    <row r="155" spans="1:27">
      <c r="A155" s="36" t="str">
        <f>IF(F155="","",VLOOKUP('OPĆI DIO'!$C$1,'OPĆI DIO'!$N$4:$W$137,10,FALSE))</f>
        <v/>
      </c>
      <c r="B155" s="36" t="str">
        <f>IF(F155="","",VLOOKUP('OPĆI DIO'!$C$1,'OPĆI DIO'!$N$4:$W$137,9,FALSE))</f>
        <v/>
      </c>
      <c r="C155" s="197" t="str">
        <f t="shared" si="24"/>
        <v/>
      </c>
      <c r="D155" s="197" t="str">
        <f t="shared" si="25"/>
        <v/>
      </c>
      <c r="E155" s="35" t="str">
        <f t="shared" si="30"/>
        <v/>
      </c>
      <c r="F155" s="267" t="str">
        <f t="shared" si="26"/>
        <v/>
      </c>
      <c r="G155" s="198"/>
      <c r="H155" s="199" t="str">
        <f t="shared" si="27"/>
        <v/>
      </c>
      <c r="I155" s="73"/>
      <c r="J155" s="73"/>
      <c r="K155" s="73"/>
      <c r="L155" s="242"/>
      <c r="M155" t="str">
        <f>IF(F155="","",'OPĆI DIO'!$C$1)</f>
        <v/>
      </c>
      <c r="N155" t="str">
        <f t="shared" si="28"/>
        <v/>
      </c>
      <c r="O155" t="str">
        <f t="shared" si="29"/>
        <v/>
      </c>
      <c r="T155" t="str">
        <f t="shared" si="21"/>
        <v>63941-563</v>
      </c>
      <c r="U155" s="4">
        <v>63941</v>
      </c>
      <c r="V155" s="4" t="s">
        <v>28</v>
      </c>
      <c r="W155" s="4">
        <v>563</v>
      </c>
      <c r="X155" s="4" t="s">
        <v>2934</v>
      </c>
      <c r="Y155" t="str">
        <f t="shared" si="22"/>
        <v>639</v>
      </c>
      <c r="Z155" t="str">
        <f t="shared" si="23"/>
        <v>63</v>
      </c>
      <c r="AA155">
        <v>563</v>
      </c>
    </row>
    <row r="156" spans="1:27" ht="15" thickBot="1">
      <c r="A156" s="36" t="str">
        <f>IF(F156="","",VLOOKUP('OPĆI DIO'!$C$1,'OPĆI DIO'!$N$4:$W$137,10,FALSE))</f>
        <v/>
      </c>
      <c r="B156" s="36" t="str">
        <f>IF(F156="","",VLOOKUP('OPĆI DIO'!$C$1,'OPĆI DIO'!$N$4:$W$137,9,FALSE))</f>
        <v/>
      </c>
      <c r="C156" s="197" t="str">
        <f t="shared" si="24"/>
        <v/>
      </c>
      <c r="D156" s="197" t="str">
        <f t="shared" si="25"/>
        <v/>
      </c>
      <c r="E156" s="35" t="str">
        <f t="shared" si="30"/>
        <v/>
      </c>
      <c r="F156" s="267" t="str">
        <f t="shared" si="26"/>
        <v/>
      </c>
      <c r="G156" s="198"/>
      <c r="H156" s="199" t="str">
        <f t="shared" si="27"/>
        <v/>
      </c>
      <c r="I156" s="73"/>
      <c r="J156" s="73"/>
      <c r="K156" s="73"/>
      <c r="L156" s="242"/>
      <c r="M156" t="str">
        <f>IF(F156="","",'OPĆI DIO'!$C$1)</f>
        <v/>
      </c>
      <c r="N156" t="str">
        <f t="shared" si="28"/>
        <v/>
      </c>
      <c r="O156" t="str">
        <f t="shared" si="29"/>
        <v/>
      </c>
      <c r="T156" t="str">
        <f t="shared" si="21"/>
        <v>63941-581</v>
      </c>
      <c r="U156" s="253">
        <v>63941</v>
      </c>
      <c r="V156" s="253" t="s">
        <v>28</v>
      </c>
      <c r="W156" s="253">
        <v>581</v>
      </c>
      <c r="X156" s="253" t="s">
        <v>2936</v>
      </c>
      <c r="Y156" t="str">
        <f t="shared" si="22"/>
        <v>639</v>
      </c>
      <c r="Z156" t="str">
        <f t="shared" si="23"/>
        <v>63</v>
      </c>
      <c r="AA156">
        <v>581</v>
      </c>
    </row>
    <row r="157" spans="1:27">
      <c r="A157" s="36" t="str">
        <f>IF(F157="","",VLOOKUP('OPĆI DIO'!$C$1,'OPĆI DIO'!$N$4:$W$137,10,FALSE))</f>
        <v/>
      </c>
      <c r="B157" s="36" t="str">
        <f>IF(F157="","",VLOOKUP('OPĆI DIO'!$C$1,'OPĆI DIO'!$N$4:$W$137,9,FALSE))</f>
        <v/>
      </c>
      <c r="C157" s="197" t="str">
        <f t="shared" si="24"/>
        <v/>
      </c>
      <c r="D157" s="197" t="str">
        <f t="shared" si="25"/>
        <v/>
      </c>
      <c r="E157" s="35" t="str">
        <f t="shared" si="30"/>
        <v/>
      </c>
      <c r="F157" s="267" t="str">
        <f t="shared" si="26"/>
        <v/>
      </c>
      <c r="G157" s="198"/>
      <c r="H157" s="199" t="str">
        <f t="shared" si="27"/>
        <v/>
      </c>
      <c r="I157" s="73"/>
      <c r="J157" s="73"/>
      <c r="K157" s="73"/>
      <c r="L157" s="242"/>
      <c r="M157" t="str">
        <f>IF(F157="","",'OPĆI DIO'!$C$1)</f>
        <v/>
      </c>
      <c r="N157" t="str">
        <f t="shared" si="28"/>
        <v/>
      </c>
      <c r="O157" t="str">
        <f t="shared" si="29"/>
        <v/>
      </c>
      <c r="T157" t="str">
        <f t="shared" si="21"/>
        <v>68191-43</v>
      </c>
      <c r="U157" s="252">
        <v>68191</v>
      </c>
      <c r="V157" s="252" t="s">
        <v>2985</v>
      </c>
      <c r="W157" s="252">
        <v>43</v>
      </c>
      <c r="X157" s="252" t="s">
        <v>73</v>
      </c>
      <c r="Y157" t="str">
        <f t="shared" si="22"/>
        <v>681</v>
      </c>
      <c r="Z157" t="str">
        <f t="shared" si="23"/>
        <v>68</v>
      </c>
      <c r="AA157">
        <v>43</v>
      </c>
    </row>
    <row r="158" spans="1:27">
      <c r="A158" s="36" t="str">
        <f>IF(F158="","",VLOOKUP('OPĆI DIO'!$C$1,'OPĆI DIO'!$N$4:$W$137,10,FALSE))</f>
        <v/>
      </c>
      <c r="B158" s="36" t="str">
        <f>IF(F158="","",VLOOKUP('OPĆI DIO'!$C$1,'OPĆI DIO'!$N$4:$W$137,9,FALSE))</f>
        <v/>
      </c>
      <c r="C158" s="197" t="str">
        <f t="shared" si="24"/>
        <v/>
      </c>
      <c r="D158" s="197" t="str">
        <f t="shared" si="25"/>
        <v/>
      </c>
      <c r="E158" s="35" t="str">
        <f t="shared" si="30"/>
        <v/>
      </c>
      <c r="F158" s="267" t="str">
        <f t="shared" si="26"/>
        <v/>
      </c>
      <c r="G158" s="198"/>
      <c r="H158" s="199" t="str">
        <f t="shared" si="27"/>
        <v/>
      </c>
      <c r="I158" s="73"/>
      <c r="J158" s="73"/>
      <c r="K158" s="73"/>
      <c r="L158" s="242"/>
      <c r="M158" t="str">
        <f>IF(F158="","",'OPĆI DIO'!$C$1)</f>
        <v/>
      </c>
      <c r="N158" t="str">
        <f t="shared" si="28"/>
        <v/>
      </c>
      <c r="O158" t="str">
        <f t="shared" si="29"/>
        <v/>
      </c>
      <c r="T158" t="str">
        <f t="shared" si="21"/>
        <v>68311-31</v>
      </c>
      <c r="U158" s="4">
        <v>68311</v>
      </c>
      <c r="V158" s="4" t="s">
        <v>2986</v>
      </c>
      <c r="W158" s="4">
        <v>31</v>
      </c>
      <c r="X158" s="4" t="s">
        <v>69</v>
      </c>
      <c r="Y158" t="str">
        <f t="shared" si="22"/>
        <v>683</v>
      </c>
      <c r="Z158" t="str">
        <f t="shared" si="23"/>
        <v>68</v>
      </c>
      <c r="AA158">
        <v>31</v>
      </c>
    </row>
    <row r="159" spans="1:27">
      <c r="A159" s="36" t="str">
        <f>IF(F159="","",VLOOKUP('OPĆI DIO'!$C$1,'OPĆI DIO'!$N$4:$W$137,10,FALSE))</f>
        <v/>
      </c>
      <c r="B159" s="36" t="str">
        <f>IF(F159="","",VLOOKUP('OPĆI DIO'!$C$1,'OPĆI DIO'!$N$4:$W$137,9,FALSE))</f>
        <v/>
      </c>
      <c r="C159" s="197" t="str">
        <f t="shared" si="24"/>
        <v/>
      </c>
      <c r="D159" s="197" t="str">
        <f t="shared" si="25"/>
        <v/>
      </c>
      <c r="E159" s="35" t="str">
        <f t="shared" si="30"/>
        <v/>
      </c>
      <c r="F159" s="267" t="str">
        <f t="shared" si="26"/>
        <v/>
      </c>
      <c r="G159" s="198"/>
      <c r="H159" s="199" t="str">
        <f t="shared" si="27"/>
        <v/>
      </c>
      <c r="I159" s="73"/>
      <c r="J159" s="73"/>
      <c r="K159" s="73"/>
      <c r="L159" s="242"/>
      <c r="M159" t="str">
        <f>IF(F159="","",'OPĆI DIO'!$C$1)</f>
        <v/>
      </c>
      <c r="N159" t="str">
        <f t="shared" si="28"/>
        <v/>
      </c>
      <c r="O159" t="str">
        <f t="shared" si="29"/>
        <v/>
      </c>
      <c r="T159" t="str">
        <f t="shared" si="21"/>
        <v>68311-43</v>
      </c>
      <c r="U159" s="4">
        <v>68311</v>
      </c>
      <c r="V159" s="4" t="s">
        <v>2986</v>
      </c>
      <c r="W159" s="4">
        <v>43</v>
      </c>
      <c r="X159" s="4" t="s">
        <v>73</v>
      </c>
      <c r="Y159" t="str">
        <f t="shared" si="22"/>
        <v>683</v>
      </c>
      <c r="Z159" t="str">
        <f t="shared" si="23"/>
        <v>68</v>
      </c>
      <c r="AA159">
        <v>43</v>
      </c>
    </row>
    <row r="160" spans="1:27">
      <c r="A160" s="36" t="str">
        <f>IF(F160="","",VLOOKUP('OPĆI DIO'!$C$1,'OPĆI DIO'!$N$4:$W$137,10,FALSE))</f>
        <v/>
      </c>
      <c r="B160" s="36" t="str">
        <f>IF(F160="","",VLOOKUP('OPĆI DIO'!$C$1,'OPĆI DIO'!$N$4:$W$137,9,FALSE))</f>
        <v/>
      </c>
      <c r="C160" s="197" t="str">
        <f t="shared" si="24"/>
        <v/>
      </c>
      <c r="D160" s="197" t="str">
        <f t="shared" si="25"/>
        <v/>
      </c>
      <c r="E160" s="35" t="str">
        <f t="shared" si="30"/>
        <v/>
      </c>
      <c r="F160" s="267" t="str">
        <f t="shared" si="26"/>
        <v/>
      </c>
      <c r="G160" s="198"/>
      <c r="H160" s="199" t="str">
        <f t="shared" si="27"/>
        <v/>
      </c>
      <c r="I160" s="73"/>
      <c r="J160" s="73"/>
      <c r="K160" s="73"/>
      <c r="L160" s="242"/>
      <c r="M160" t="str">
        <f>IF(F160="","",'OPĆI DIO'!$C$1)</f>
        <v/>
      </c>
      <c r="N160" t="str">
        <f t="shared" si="28"/>
        <v/>
      </c>
      <c r="O160" t="str">
        <f t="shared" si="29"/>
        <v/>
      </c>
      <c r="T160" t="str">
        <f t="shared" si="21"/>
        <v>71111-71</v>
      </c>
      <c r="U160" s="4">
        <v>71111</v>
      </c>
      <c r="V160" s="4" t="s">
        <v>2987</v>
      </c>
      <c r="W160" s="4">
        <v>71</v>
      </c>
      <c r="X160" s="4" t="s">
        <v>138</v>
      </c>
      <c r="Y160" t="str">
        <f t="shared" si="22"/>
        <v>711</v>
      </c>
      <c r="Z160" t="str">
        <f t="shared" si="23"/>
        <v>71</v>
      </c>
      <c r="AA160">
        <v>71</v>
      </c>
    </row>
    <row r="161" spans="1:27">
      <c r="A161" s="36" t="str">
        <f>IF(F161="","",VLOOKUP('OPĆI DIO'!$C$1,'OPĆI DIO'!$N$4:$W$137,10,FALSE))</f>
        <v/>
      </c>
      <c r="B161" s="36" t="str">
        <f>IF(F161="","",VLOOKUP('OPĆI DIO'!$C$1,'OPĆI DIO'!$N$4:$W$137,9,FALSE))</f>
        <v/>
      </c>
      <c r="C161" s="197" t="str">
        <f t="shared" si="24"/>
        <v/>
      </c>
      <c r="D161" s="197" t="str">
        <f t="shared" si="25"/>
        <v/>
      </c>
      <c r="E161" s="35" t="str">
        <f t="shared" si="30"/>
        <v/>
      </c>
      <c r="F161" s="267" t="str">
        <f t="shared" si="26"/>
        <v/>
      </c>
      <c r="G161" s="198"/>
      <c r="H161" s="199" t="str">
        <f t="shared" si="27"/>
        <v/>
      </c>
      <c r="I161" s="73"/>
      <c r="J161" s="73"/>
      <c r="K161" s="73"/>
      <c r="L161" s="242"/>
      <c r="M161" t="str">
        <f>IF(F161="","",'OPĆI DIO'!$C$1)</f>
        <v/>
      </c>
      <c r="N161" t="str">
        <f t="shared" si="28"/>
        <v/>
      </c>
      <c r="O161" t="str">
        <f t="shared" si="29"/>
        <v/>
      </c>
      <c r="T161" t="str">
        <f t="shared" si="21"/>
        <v>71112-71</v>
      </c>
      <c r="U161" s="4">
        <v>71112</v>
      </c>
      <c r="V161" s="4" t="s">
        <v>2988</v>
      </c>
      <c r="W161" s="4">
        <v>71</v>
      </c>
      <c r="X161" s="4" t="s">
        <v>138</v>
      </c>
      <c r="Y161" t="str">
        <f t="shared" si="22"/>
        <v>711</v>
      </c>
      <c r="Z161" t="str">
        <f t="shared" si="23"/>
        <v>71</v>
      </c>
      <c r="AA161">
        <v>71</v>
      </c>
    </row>
    <row r="162" spans="1:27">
      <c r="A162" s="36" t="str">
        <f>IF(F162="","",VLOOKUP('OPĆI DIO'!$C$1,'OPĆI DIO'!$N$4:$W$137,10,FALSE))</f>
        <v/>
      </c>
      <c r="B162" s="36" t="str">
        <f>IF(F162="","",VLOOKUP('OPĆI DIO'!$C$1,'OPĆI DIO'!$N$4:$W$137,9,FALSE))</f>
        <v/>
      </c>
      <c r="C162" s="197" t="str">
        <f t="shared" si="24"/>
        <v/>
      </c>
      <c r="D162" s="197" t="str">
        <f t="shared" si="25"/>
        <v/>
      </c>
      <c r="E162" s="35" t="str">
        <f t="shared" si="30"/>
        <v/>
      </c>
      <c r="F162" s="267" t="str">
        <f t="shared" si="26"/>
        <v/>
      </c>
      <c r="G162" s="198"/>
      <c r="H162" s="199" t="str">
        <f t="shared" si="27"/>
        <v/>
      </c>
      <c r="I162" s="73"/>
      <c r="J162" s="73"/>
      <c r="K162" s="73"/>
      <c r="L162" s="242"/>
      <c r="M162" t="str">
        <f>IF(F162="","",'OPĆI DIO'!$C$1)</f>
        <v/>
      </c>
      <c r="N162" t="str">
        <f t="shared" si="28"/>
        <v/>
      </c>
      <c r="O162" t="str">
        <f t="shared" si="29"/>
        <v/>
      </c>
      <c r="T162" t="str">
        <f t="shared" si="21"/>
        <v>72111-71</v>
      </c>
      <c r="U162" s="4">
        <v>72111</v>
      </c>
      <c r="V162" s="4" t="s">
        <v>2989</v>
      </c>
      <c r="W162" s="4">
        <v>71</v>
      </c>
      <c r="X162" s="4" t="s">
        <v>138</v>
      </c>
      <c r="Y162" t="str">
        <f t="shared" si="22"/>
        <v>721</v>
      </c>
      <c r="Z162" t="str">
        <f t="shared" si="23"/>
        <v>72</v>
      </c>
      <c r="AA162">
        <v>71</v>
      </c>
    </row>
    <row r="163" spans="1:27">
      <c r="A163" s="36" t="str">
        <f>IF(F163="","",VLOOKUP('OPĆI DIO'!$C$1,'OPĆI DIO'!$N$4:$W$137,10,FALSE))</f>
        <v/>
      </c>
      <c r="B163" s="36" t="str">
        <f>IF(F163="","",VLOOKUP('OPĆI DIO'!$C$1,'OPĆI DIO'!$N$4:$W$137,9,FALSE))</f>
        <v/>
      </c>
      <c r="C163" s="197" t="str">
        <f t="shared" si="24"/>
        <v/>
      </c>
      <c r="D163" s="197" t="str">
        <f t="shared" si="25"/>
        <v/>
      </c>
      <c r="E163" s="35" t="str">
        <f t="shared" si="30"/>
        <v/>
      </c>
      <c r="F163" s="267" t="str">
        <f t="shared" si="26"/>
        <v/>
      </c>
      <c r="G163" s="198"/>
      <c r="H163" s="199" t="str">
        <f t="shared" si="27"/>
        <v/>
      </c>
      <c r="I163" s="73"/>
      <c r="J163" s="73"/>
      <c r="K163" s="73"/>
      <c r="L163" s="242"/>
      <c r="M163" t="str">
        <f>IF(F163="","",'OPĆI DIO'!$C$1)</f>
        <v/>
      </c>
      <c r="N163" t="str">
        <f t="shared" si="28"/>
        <v/>
      </c>
      <c r="O163" t="str">
        <f t="shared" si="29"/>
        <v/>
      </c>
      <c r="T163" t="str">
        <f t="shared" si="21"/>
        <v>72119-71</v>
      </c>
      <c r="U163" s="4">
        <v>72119</v>
      </c>
      <c r="V163" s="4" t="s">
        <v>2990</v>
      </c>
      <c r="W163" s="4">
        <v>71</v>
      </c>
      <c r="X163" s="4" t="s">
        <v>138</v>
      </c>
      <c r="Y163" t="str">
        <f t="shared" si="22"/>
        <v>721</v>
      </c>
      <c r="Z163" t="str">
        <f t="shared" si="23"/>
        <v>72</v>
      </c>
      <c r="AA163">
        <v>71</v>
      </c>
    </row>
    <row r="164" spans="1:27">
      <c r="A164" s="36" t="str">
        <f>IF(F164="","",VLOOKUP('OPĆI DIO'!$C$1,'OPĆI DIO'!$N$4:$W$137,10,FALSE))</f>
        <v/>
      </c>
      <c r="B164" s="36" t="str">
        <f>IF(F164="","",VLOOKUP('OPĆI DIO'!$C$1,'OPĆI DIO'!$N$4:$W$137,9,FALSE))</f>
        <v/>
      </c>
      <c r="C164" s="197" t="str">
        <f t="shared" si="24"/>
        <v/>
      </c>
      <c r="D164" s="197" t="str">
        <f t="shared" si="25"/>
        <v/>
      </c>
      <c r="E164" s="35" t="str">
        <f t="shared" si="30"/>
        <v/>
      </c>
      <c r="F164" s="267" t="str">
        <f t="shared" si="26"/>
        <v/>
      </c>
      <c r="G164" s="198"/>
      <c r="H164" s="199" t="str">
        <f t="shared" si="27"/>
        <v/>
      </c>
      <c r="I164" s="73"/>
      <c r="J164" s="73"/>
      <c r="K164" s="73"/>
      <c r="L164" s="242"/>
      <c r="M164" t="str">
        <f>IF(F164="","",'OPĆI DIO'!$C$1)</f>
        <v/>
      </c>
      <c r="N164" t="str">
        <f t="shared" si="28"/>
        <v/>
      </c>
      <c r="O164" t="str">
        <f t="shared" si="29"/>
        <v/>
      </c>
      <c r="T164" t="str">
        <f t="shared" si="21"/>
        <v>72121-71</v>
      </c>
      <c r="U164" s="4">
        <v>72121</v>
      </c>
      <c r="V164" s="4" t="s">
        <v>2991</v>
      </c>
      <c r="W164" s="4">
        <v>71</v>
      </c>
      <c r="X164" s="4" t="s">
        <v>138</v>
      </c>
      <c r="Y164" t="str">
        <f t="shared" si="22"/>
        <v>721</v>
      </c>
      <c r="Z164" t="str">
        <f t="shared" si="23"/>
        <v>72</v>
      </c>
      <c r="AA164">
        <v>71</v>
      </c>
    </row>
    <row r="165" spans="1:27">
      <c r="A165" s="36" t="str">
        <f>IF(F165="","",VLOOKUP('OPĆI DIO'!$C$1,'OPĆI DIO'!$N$4:$W$137,10,FALSE))</f>
        <v/>
      </c>
      <c r="B165" s="36" t="str">
        <f>IF(F165="","",VLOOKUP('OPĆI DIO'!$C$1,'OPĆI DIO'!$N$4:$W$137,9,FALSE))</f>
        <v/>
      </c>
      <c r="C165" s="197" t="str">
        <f t="shared" si="24"/>
        <v/>
      </c>
      <c r="D165" s="197" t="str">
        <f t="shared" si="25"/>
        <v/>
      </c>
      <c r="E165" s="35" t="str">
        <f t="shared" si="30"/>
        <v/>
      </c>
      <c r="F165" s="267" t="str">
        <f t="shared" si="26"/>
        <v/>
      </c>
      <c r="G165" s="198"/>
      <c r="H165" s="199" t="str">
        <f t="shared" si="27"/>
        <v/>
      </c>
      <c r="I165" s="73"/>
      <c r="J165" s="73"/>
      <c r="K165" s="73"/>
      <c r="L165" s="242"/>
      <c r="M165" t="str">
        <f>IF(F165="","",'OPĆI DIO'!$C$1)</f>
        <v/>
      </c>
      <c r="N165" t="str">
        <f t="shared" si="28"/>
        <v/>
      </c>
      <c r="O165" t="str">
        <f t="shared" si="29"/>
        <v/>
      </c>
      <c r="T165" t="str">
        <f t="shared" si="21"/>
        <v>72123-71</v>
      </c>
      <c r="U165" s="4">
        <v>72123</v>
      </c>
      <c r="V165" s="4" t="s">
        <v>2992</v>
      </c>
      <c r="W165" s="4">
        <v>71</v>
      </c>
      <c r="X165" s="4" t="s">
        <v>138</v>
      </c>
      <c r="Y165" t="str">
        <f t="shared" si="22"/>
        <v>721</v>
      </c>
      <c r="Z165" t="str">
        <f t="shared" si="23"/>
        <v>72</v>
      </c>
      <c r="AA165">
        <v>71</v>
      </c>
    </row>
    <row r="166" spans="1:27">
      <c r="A166" s="36" t="str">
        <f>IF(F166="","",VLOOKUP('OPĆI DIO'!$C$1,'OPĆI DIO'!$N$4:$W$137,10,FALSE))</f>
        <v/>
      </c>
      <c r="B166" s="36" t="str">
        <f>IF(F166="","",VLOOKUP('OPĆI DIO'!$C$1,'OPĆI DIO'!$N$4:$W$137,9,FALSE))</f>
        <v/>
      </c>
      <c r="C166" s="197" t="str">
        <f t="shared" si="24"/>
        <v/>
      </c>
      <c r="D166" s="197" t="str">
        <f t="shared" si="25"/>
        <v/>
      </c>
      <c r="E166" s="35" t="str">
        <f t="shared" si="30"/>
        <v/>
      </c>
      <c r="F166" s="267" t="str">
        <f t="shared" si="26"/>
        <v/>
      </c>
      <c r="G166" s="198"/>
      <c r="H166" s="199" t="str">
        <f t="shared" si="27"/>
        <v/>
      </c>
      <c r="I166" s="73"/>
      <c r="J166" s="73"/>
      <c r="K166" s="73"/>
      <c r="L166" s="242"/>
      <c r="M166" t="str">
        <f>IF(F166="","",'OPĆI DIO'!$C$1)</f>
        <v/>
      </c>
      <c r="N166" t="str">
        <f t="shared" si="28"/>
        <v/>
      </c>
      <c r="O166" t="str">
        <f t="shared" si="29"/>
        <v/>
      </c>
      <c r="T166" t="str">
        <f t="shared" si="21"/>
        <v>72129-71</v>
      </c>
      <c r="U166" s="4">
        <v>72129</v>
      </c>
      <c r="V166" s="4" t="s">
        <v>2993</v>
      </c>
      <c r="W166" s="4">
        <v>71</v>
      </c>
      <c r="X166" s="4" t="s">
        <v>138</v>
      </c>
      <c r="Y166" t="str">
        <f t="shared" si="22"/>
        <v>721</v>
      </c>
      <c r="Z166" t="str">
        <f t="shared" si="23"/>
        <v>72</v>
      </c>
      <c r="AA166">
        <v>71</v>
      </c>
    </row>
    <row r="167" spans="1:27">
      <c r="A167" s="36" t="str">
        <f>IF(F167="","",VLOOKUP('OPĆI DIO'!$C$1,'OPĆI DIO'!$N$4:$W$137,10,FALSE))</f>
        <v/>
      </c>
      <c r="B167" s="36" t="str">
        <f>IF(F167="","",VLOOKUP('OPĆI DIO'!$C$1,'OPĆI DIO'!$N$4:$W$137,9,FALSE))</f>
        <v/>
      </c>
      <c r="C167" s="197" t="str">
        <f t="shared" si="24"/>
        <v/>
      </c>
      <c r="D167" s="197" t="str">
        <f t="shared" si="25"/>
        <v/>
      </c>
      <c r="E167" s="35" t="str">
        <f t="shared" si="30"/>
        <v/>
      </c>
      <c r="F167" s="267" t="str">
        <f t="shared" si="26"/>
        <v/>
      </c>
      <c r="G167" s="198"/>
      <c r="H167" s="199" t="str">
        <f t="shared" si="27"/>
        <v/>
      </c>
      <c r="I167" s="73"/>
      <c r="J167" s="73"/>
      <c r="K167" s="73"/>
      <c r="L167" s="242"/>
      <c r="M167" t="str">
        <f>IF(F167="","",'OPĆI DIO'!$C$1)</f>
        <v/>
      </c>
      <c r="N167" t="str">
        <f t="shared" si="28"/>
        <v/>
      </c>
      <c r="O167" t="str">
        <f t="shared" si="29"/>
        <v/>
      </c>
      <c r="T167" t="str">
        <f t="shared" si="21"/>
        <v>72211-71</v>
      </c>
      <c r="U167" s="4">
        <v>72211</v>
      </c>
      <c r="V167" s="4" t="s">
        <v>2994</v>
      </c>
      <c r="W167" s="4">
        <v>71</v>
      </c>
      <c r="X167" s="4" t="s">
        <v>138</v>
      </c>
      <c r="Y167" t="str">
        <f t="shared" si="22"/>
        <v>722</v>
      </c>
      <c r="Z167" t="str">
        <f t="shared" si="23"/>
        <v>72</v>
      </c>
      <c r="AA167">
        <v>71</v>
      </c>
    </row>
    <row r="168" spans="1:27">
      <c r="A168" s="36" t="str">
        <f>IF(F168="","",VLOOKUP('OPĆI DIO'!$C$1,'OPĆI DIO'!$N$4:$W$137,10,FALSE))</f>
        <v/>
      </c>
      <c r="B168" s="36" t="str">
        <f>IF(F168="","",VLOOKUP('OPĆI DIO'!$C$1,'OPĆI DIO'!$N$4:$W$137,9,FALSE))</f>
        <v/>
      </c>
      <c r="C168" s="197" t="str">
        <f t="shared" si="24"/>
        <v/>
      </c>
      <c r="D168" s="197" t="str">
        <f t="shared" si="25"/>
        <v/>
      </c>
      <c r="E168" s="35" t="str">
        <f t="shared" si="30"/>
        <v/>
      </c>
      <c r="F168" s="267" t="str">
        <f t="shared" si="26"/>
        <v/>
      </c>
      <c r="G168" s="198"/>
      <c r="H168" s="199" t="str">
        <f t="shared" si="27"/>
        <v/>
      </c>
      <c r="I168" s="73"/>
      <c r="J168" s="73"/>
      <c r="K168" s="73"/>
      <c r="L168" s="242"/>
      <c r="M168" t="str">
        <f>IF(F168="","",'OPĆI DIO'!$C$1)</f>
        <v/>
      </c>
      <c r="N168" t="str">
        <f t="shared" si="28"/>
        <v/>
      </c>
      <c r="O168" t="str">
        <f t="shared" si="29"/>
        <v/>
      </c>
      <c r="T168" t="str">
        <f t="shared" si="21"/>
        <v>72212-71</v>
      </c>
      <c r="U168" s="4">
        <v>72212</v>
      </c>
      <c r="V168" s="4" t="s">
        <v>2995</v>
      </c>
      <c r="W168" s="4">
        <v>71</v>
      </c>
      <c r="X168" s="4" t="s">
        <v>138</v>
      </c>
      <c r="Y168" t="str">
        <f t="shared" si="22"/>
        <v>722</v>
      </c>
      <c r="Z168" t="str">
        <f t="shared" si="23"/>
        <v>72</v>
      </c>
      <c r="AA168">
        <v>71</v>
      </c>
    </row>
    <row r="169" spans="1:27">
      <c r="A169" s="36" t="str">
        <f>IF(F169="","",VLOOKUP('OPĆI DIO'!$C$1,'OPĆI DIO'!$N$4:$W$137,10,FALSE))</f>
        <v/>
      </c>
      <c r="B169" s="36" t="str">
        <f>IF(F169="","",VLOOKUP('OPĆI DIO'!$C$1,'OPĆI DIO'!$N$4:$W$137,9,FALSE))</f>
        <v/>
      </c>
      <c r="C169" s="197" t="str">
        <f t="shared" si="24"/>
        <v/>
      </c>
      <c r="D169" s="197" t="str">
        <f t="shared" si="25"/>
        <v/>
      </c>
      <c r="E169" s="35" t="str">
        <f t="shared" si="30"/>
        <v/>
      </c>
      <c r="F169" s="267" t="str">
        <f t="shared" si="26"/>
        <v/>
      </c>
      <c r="G169" s="198"/>
      <c r="H169" s="199" t="str">
        <f t="shared" si="27"/>
        <v/>
      </c>
      <c r="I169" s="73"/>
      <c r="J169" s="73"/>
      <c r="K169" s="73"/>
      <c r="L169" s="242"/>
      <c r="M169" t="str">
        <f>IF(F169="","",'OPĆI DIO'!$C$1)</f>
        <v/>
      </c>
      <c r="N169" t="str">
        <f t="shared" si="28"/>
        <v/>
      </c>
      <c r="O169" t="str">
        <f t="shared" si="29"/>
        <v/>
      </c>
      <c r="T169" t="str">
        <f t="shared" si="21"/>
        <v>72219-71</v>
      </c>
      <c r="U169" s="4">
        <v>72219</v>
      </c>
      <c r="V169" s="4" t="s">
        <v>2996</v>
      </c>
      <c r="W169" s="4">
        <v>71</v>
      </c>
      <c r="X169" s="4" t="s">
        <v>138</v>
      </c>
      <c r="Y169" t="str">
        <f t="shared" si="22"/>
        <v>722</v>
      </c>
      <c r="Z169" t="str">
        <f t="shared" si="23"/>
        <v>72</v>
      </c>
      <c r="AA169">
        <v>71</v>
      </c>
    </row>
    <row r="170" spans="1:27">
      <c r="A170" s="36" t="str">
        <f>IF(F170="","",VLOOKUP('OPĆI DIO'!$C$1,'OPĆI DIO'!$N$4:$W$137,10,FALSE))</f>
        <v/>
      </c>
      <c r="B170" s="36" t="str">
        <f>IF(F170="","",VLOOKUP('OPĆI DIO'!$C$1,'OPĆI DIO'!$N$4:$W$137,9,FALSE))</f>
        <v/>
      </c>
      <c r="C170" s="197" t="str">
        <f t="shared" si="24"/>
        <v/>
      </c>
      <c r="D170" s="197" t="str">
        <f t="shared" si="25"/>
        <v/>
      </c>
      <c r="E170" s="35" t="str">
        <f t="shared" si="30"/>
        <v/>
      </c>
      <c r="F170" s="267" t="str">
        <f t="shared" si="26"/>
        <v/>
      </c>
      <c r="G170" s="198"/>
      <c r="H170" s="199" t="str">
        <f t="shared" si="27"/>
        <v/>
      </c>
      <c r="I170" s="73"/>
      <c r="J170" s="73"/>
      <c r="K170" s="73"/>
      <c r="L170" s="242"/>
      <c r="M170" t="str">
        <f>IF(F170="","",'OPĆI DIO'!$C$1)</f>
        <v/>
      </c>
      <c r="N170" t="str">
        <f t="shared" si="28"/>
        <v/>
      </c>
      <c r="O170" t="str">
        <f t="shared" si="29"/>
        <v/>
      </c>
      <c r="T170" t="str">
        <f t="shared" si="21"/>
        <v>72221-71</v>
      </c>
      <c r="U170" s="4">
        <v>72221</v>
      </c>
      <c r="V170" s="4" t="s">
        <v>2997</v>
      </c>
      <c r="W170" s="4">
        <v>71</v>
      </c>
      <c r="X170" s="4" t="s">
        <v>138</v>
      </c>
      <c r="Y170" t="str">
        <f t="shared" si="22"/>
        <v>722</v>
      </c>
      <c r="Z170" t="str">
        <f t="shared" si="23"/>
        <v>72</v>
      </c>
      <c r="AA170">
        <v>71</v>
      </c>
    </row>
    <row r="171" spans="1:27">
      <c r="A171" s="36" t="str">
        <f>IF(F171="","",VLOOKUP('OPĆI DIO'!$C$1,'OPĆI DIO'!$N$4:$W$137,10,FALSE))</f>
        <v/>
      </c>
      <c r="B171" s="36" t="str">
        <f>IF(F171="","",VLOOKUP('OPĆI DIO'!$C$1,'OPĆI DIO'!$N$4:$W$137,9,FALSE))</f>
        <v/>
      </c>
      <c r="C171" s="197" t="str">
        <f t="shared" si="24"/>
        <v/>
      </c>
      <c r="D171" s="197" t="str">
        <f t="shared" si="25"/>
        <v/>
      </c>
      <c r="E171" s="35" t="str">
        <f t="shared" si="30"/>
        <v/>
      </c>
      <c r="F171" s="267" t="str">
        <f t="shared" si="26"/>
        <v/>
      </c>
      <c r="G171" s="198"/>
      <c r="H171" s="199" t="str">
        <f t="shared" si="27"/>
        <v/>
      </c>
      <c r="I171" s="73"/>
      <c r="J171" s="73"/>
      <c r="K171" s="73"/>
      <c r="L171" s="242"/>
      <c r="M171" t="str">
        <f>IF(F171="","",'OPĆI DIO'!$C$1)</f>
        <v/>
      </c>
      <c r="N171" t="str">
        <f t="shared" si="28"/>
        <v/>
      </c>
      <c r="O171" t="str">
        <f t="shared" si="29"/>
        <v/>
      </c>
      <c r="T171" t="str">
        <f t="shared" si="21"/>
        <v>72241-71</v>
      </c>
      <c r="U171" s="4">
        <v>72241</v>
      </c>
      <c r="V171" s="4" t="s">
        <v>2998</v>
      </c>
      <c r="W171" s="4">
        <v>71</v>
      </c>
      <c r="X171" s="4" t="s">
        <v>138</v>
      </c>
      <c r="Y171" t="str">
        <f t="shared" si="22"/>
        <v>722</v>
      </c>
      <c r="Z171" t="str">
        <f t="shared" si="23"/>
        <v>72</v>
      </c>
      <c r="AA171">
        <v>71</v>
      </c>
    </row>
    <row r="172" spans="1:27">
      <c r="A172" s="36" t="str">
        <f>IF(F172="","",VLOOKUP('OPĆI DIO'!$C$1,'OPĆI DIO'!$N$4:$W$137,10,FALSE))</f>
        <v/>
      </c>
      <c r="B172" s="36" t="str">
        <f>IF(F172="","",VLOOKUP('OPĆI DIO'!$C$1,'OPĆI DIO'!$N$4:$W$137,9,FALSE))</f>
        <v/>
      </c>
      <c r="C172" s="197" t="str">
        <f t="shared" si="24"/>
        <v/>
      </c>
      <c r="D172" s="197" t="str">
        <f t="shared" si="25"/>
        <v/>
      </c>
      <c r="E172" s="35" t="str">
        <f t="shared" si="30"/>
        <v/>
      </c>
      <c r="F172" s="267" t="str">
        <f t="shared" si="26"/>
        <v/>
      </c>
      <c r="G172" s="198"/>
      <c r="H172" s="199" t="str">
        <f t="shared" si="27"/>
        <v/>
      </c>
      <c r="I172" s="73"/>
      <c r="J172" s="73"/>
      <c r="K172" s="73"/>
      <c r="L172" s="242"/>
      <c r="M172" t="str">
        <f>IF(F172="","",'OPĆI DIO'!$C$1)</f>
        <v/>
      </c>
      <c r="N172" t="str">
        <f t="shared" si="28"/>
        <v/>
      </c>
      <c r="O172" t="str">
        <f t="shared" si="29"/>
        <v/>
      </c>
      <c r="T172" t="str">
        <f t="shared" si="21"/>
        <v>72262-71</v>
      </c>
      <c r="U172" s="4">
        <v>72262</v>
      </c>
      <c r="V172" s="4" t="s">
        <v>2999</v>
      </c>
      <c r="W172" s="4">
        <v>71</v>
      </c>
      <c r="X172" s="4" t="s">
        <v>138</v>
      </c>
      <c r="Y172" t="str">
        <f t="shared" si="22"/>
        <v>722</v>
      </c>
      <c r="Z172" t="str">
        <f t="shared" si="23"/>
        <v>72</v>
      </c>
      <c r="AA172">
        <v>71</v>
      </c>
    </row>
    <row r="173" spans="1:27">
      <c r="A173" s="36" t="str">
        <f>IF(F173="","",VLOOKUP('OPĆI DIO'!$C$1,'OPĆI DIO'!$N$4:$W$137,10,FALSE))</f>
        <v/>
      </c>
      <c r="B173" s="36" t="str">
        <f>IF(F173="","",VLOOKUP('OPĆI DIO'!$C$1,'OPĆI DIO'!$N$4:$W$137,9,FALSE))</f>
        <v/>
      </c>
      <c r="C173" s="197" t="str">
        <f t="shared" si="24"/>
        <v/>
      </c>
      <c r="D173" s="197" t="str">
        <f t="shared" si="25"/>
        <v/>
      </c>
      <c r="E173" s="35" t="str">
        <f t="shared" si="30"/>
        <v/>
      </c>
      <c r="F173" s="267" t="str">
        <f t="shared" si="26"/>
        <v/>
      </c>
      <c r="G173" s="198"/>
      <c r="H173" s="199" t="str">
        <f t="shared" si="27"/>
        <v/>
      </c>
      <c r="I173" s="73"/>
      <c r="J173" s="73"/>
      <c r="K173" s="73"/>
      <c r="L173" s="242"/>
      <c r="M173" t="str">
        <f>IF(F173="","",'OPĆI DIO'!$C$1)</f>
        <v/>
      </c>
      <c r="N173" t="str">
        <f t="shared" si="28"/>
        <v/>
      </c>
      <c r="O173" t="str">
        <f t="shared" si="29"/>
        <v/>
      </c>
      <c r="T173" t="str">
        <f t="shared" si="21"/>
        <v>72272-71</v>
      </c>
      <c r="U173" s="4">
        <v>72272</v>
      </c>
      <c r="V173" s="4" t="s">
        <v>3000</v>
      </c>
      <c r="W173" s="4">
        <v>71</v>
      </c>
      <c r="X173" s="4" t="s">
        <v>138</v>
      </c>
      <c r="Y173" t="str">
        <f t="shared" si="22"/>
        <v>722</v>
      </c>
      <c r="Z173" t="str">
        <f t="shared" si="23"/>
        <v>72</v>
      </c>
      <c r="AA173">
        <v>71</v>
      </c>
    </row>
    <row r="174" spans="1:27">
      <c r="A174" s="36" t="str">
        <f>IF(F174="","",VLOOKUP('OPĆI DIO'!$C$1,'OPĆI DIO'!$N$4:$W$137,10,FALSE))</f>
        <v/>
      </c>
      <c r="B174" s="36" t="str">
        <f>IF(F174="","",VLOOKUP('OPĆI DIO'!$C$1,'OPĆI DIO'!$N$4:$W$137,9,FALSE))</f>
        <v/>
      </c>
      <c r="C174" s="197" t="str">
        <f t="shared" si="24"/>
        <v/>
      </c>
      <c r="D174" s="197" t="str">
        <f t="shared" si="25"/>
        <v/>
      </c>
      <c r="E174" s="35" t="str">
        <f t="shared" si="30"/>
        <v/>
      </c>
      <c r="F174" s="267" t="str">
        <f t="shared" si="26"/>
        <v/>
      </c>
      <c r="G174" s="198"/>
      <c r="H174" s="199" t="str">
        <f t="shared" si="27"/>
        <v/>
      </c>
      <c r="I174" s="73"/>
      <c r="J174" s="73"/>
      <c r="K174" s="73"/>
      <c r="L174" s="242"/>
      <c r="M174" t="str">
        <f>IF(F174="","",'OPĆI DIO'!$C$1)</f>
        <v/>
      </c>
      <c r="N174" t="str">
        <f t="shared" si="28"/>
        <v/>
      </c>
      <c r="O174" t="str">
        <f t="shared" si="29"/>
        <v/>
      </c>
      <c r="T174" t="str">
        <f t="shared" si="21"/>
        <v>72273-71</v>
      </c>
      <c r="U174" s="4">
        <v>72273</v>
      </c>
      <c r="V174" s="4" t="s">
        <v>3001</v>
      </c>
      <c r="W174" s="4">
        <v>71</v>
      </c>
      <c r="X174" s="4" t="s">
        <v>138</v>
      </c>
      <c r="Y174" t="str">
        <f t="shared" si="22"/>
        <v>722</v>
      </c>
      <c r="Z174" t="str">
        <f t="shared" si="23"/>
        <v>72</v>
      </c>
      <c r="AA174">
        <v>71</v>
      </c>
    </row>
    <row r="175" spans="1:27">
      <c r="A175" s="36" t="str">
        <f>IF(F175="","",VLOOKUP('OPĆI DIO'!$C$1,'OPĆI DIO'!$N$4:$W$137,10,FALSE))</f>
        <v/>
      </c>
      <c r="B175" s="36" t="str">
        <f>IF(F175="","",VLOOKUP('OPĆI DIO'!$C$1,'OPĆI DIO'!$N$4:$W$137,9,FALSE))</f>
        <v/>
      </c>
      <c r="C175" s="197" t="str">
        <f t="shared" si="24"/>
        <v/>
      </c>
      <c r="D175" s="197" t="str">
        <f t="shared" si="25"/>
        <v/>
      </c>
      <c r="E175" s="35" t="str">
        <f t="shared" si="30"/>
        <v/>
      </c>
      <c r="F175" s="267" t="str">
        <f t="shared" si="26"/>
        <v/>
      </c>
      <c r="G175" s="198"/>
      <c r="H175" s="199" t="str">
        <f t="shared" si="27"/>
        <v/>
      </c>
      <c r="I175" s="73"/>
      <c r="J175" s="73"/>
      <c r="K175" s="73"/>
      <c r="L175" s="242"/>
      <c r="M175" t="str">
        <f>IF(F175="","",'OPĆI DIO'!$C$1)</f>
        <v/>
      </c>
      <c r="N175" t="str">
        <f t="shared" si="28"/>
        <v/>
      </c>
      <c r="O175" t="str">
        <f t="shared" si="29"/>
        <v/>
      </c>
      <c r="T175" t="str">
        <f t="shared" si="21"/>
        <v>72311-71</v>
      </c>
      <c r="U175" s="4">
        <v>72311</v>
      </c>
      <c r="V175" s="4" t="s">
        <v>3002</v>
      </c>
      <c r="W175" s="4">
        <v>71</v>
      </c>
      <c r="X175" s="4" t="s">
        <v>138</v>
      </c>
      <c r="Y175" t="str">
        <f t="shared" si="22"/>
        <v>723</v>
      </c>
      <c r="Z175" t="str">
        <f t="shared" si="23"/>
        <v>72</v>
      </c>
      <c r="AA175">
        <v>71</v>
      </c>
    </row>
    <row r="176" spans="1:27">
      <c r="A176" s="36" t="str">
        <f>IF(F176="","",VLOOKUP('OPĆI DIO'!$C$1,'OPĆI DIO'!$N$4:$W$137,10,FALSE))</f>
        <v/>
      </c>
      <c r="B176" s="36" t="str">
        <f>IF(F176="","",VLOOKUP('OPĆI DIO'!$C$1,'OPĆI DIO'!$N$4:$W$137,9,FALSE))</f>
        <v/>
      </c>
      <c r="C176" s="197" t="str">
        <f t="shared" si="24"/>
        <v/>
      </c>
      <c r="D176" s="197" t="str">
        <f t="shared" si="25"/>
        <v/>
      </c>
      <c r="E176" s="35" t="str">
        <f t="shared" si="30"/>
        <v/>
      </c>
      <c r="F176" s="267" t="str">
        <f t="shared" si="26"/>
        <v/>
      </c>
      <c r="G176" s="198"/>
      <c r="H176" s="199" t="str">
        <f t="shared" si="27"/>
        <v/>
      </c>
      <c r="I176" s="73"/>
      <c r="J176" s="73"/>
      <c r="K176" s="73"/>
      <c r="L176" s="242"/>
      <c r="M176" t="str">
        <f>IF(F176="","",'OPĆI DIO'!$C$1)</f>
        <v/>
      </c>
      <c r="N176" t="str">
        <f t="shared" si="28"/>
        <v/>
      </c>
      <c r="O176" t="str">
        <f t="shared" si="29"/>
        <v/>
      </c>
      <c r="T176" t="str">
        <f t="shared" si="21"/>
        <v>72313-71</v>
      </c>
      <c r="U176" s="4">
        <v>72313</v>
      </c>
      <c r="V176" s="4" t="s">
        <v>3003</v>
      </c>
      <c r="W176" s="4">
        <v>71</v>
      </c>
      <c r="X176" s="4" t="s">
        <v>138</v>
      </c>
      <c r="Y176" t="str">
        <f t="shared" si="22"/>
        <v>723</v>
      </c>
      <c r="Z176" t="str">
        <f t="shared" si="23"/>
        <v>72</v>
      </c>
      <c r="AA176">
        <v>71</v>
      </c>
    </row>
    <row r="177" spans="1:27">
      <c r="A177" s="36" t="str">
        <f>IF(F177="","",VLOOKUP('OPĆI DIO'!$C$1,'OPĆI DIO'!$N$4:$W$137,10,FALSE))</f>
        <v/>
      </c>
      <c r="B177" s="36" t="str">
        <f>IF(F177="","",VLOOKUP('OPĆI DIO'!$C$1,'OPĆI DIO'!$N$4:$W$137,9,FALSE))</f>
        <v/>
      </c>
      <c r="C177" s="197" t="str">
        <f t="shared" si="24"/>
        <v/>
      </c>
      <c r="D177" s="197" t="str">
        <f t="shared" si="25"/>
        <v/>
      </c>
      <c r="E177" s="35" t="str">
        <f t="shared" si="30"/>
        <v/>
      </c>
      <c r="F177" s="267" t="str">
        <f t="shared" si="26"/>
        <v/>
      </c>
      <c r="G177" s="198"/>
      <c r="H177" s="199" t="str">
        <f t="shared" si="27"/>
        <v/>
      </c>
      <c r="I177" s="73"/>
      <c r="J177" s="73"/>
      <c r="K177" s="73"/>
      <c r="L177" s="242"/>
      <c r="M177" t="str">
        <f>IF(F177="","",'OPĆI DIO'!$C$1)</f>
        <v/>
      </c>
      <c r="N177" t="str">
        <f t="shared" si="28"/>
        <v/>
      </c>
      <c r="O177" t="str">
        <f t="shared" si="29"/>
        <v/>
      </c>
      <c r="T177" t="str">
        <f t="shared" si="21"/>
        <v>72314-71</v>
      </c>
      <c r="U177" s="4">
        <v>72314</v>
      </c>
      <c r="V177" s="4" t="s">
        <v>3004</v>
      </c>
      <c r="W177" s="4">
        <v>71</v>
      </c>
      <c r="X177" s="4" t="s">
        <v>138</v>
      </c>
      <c r="Y177" t="str">
        <f t="shared" si="22"/>
        <v>723</v>
      </c>
      <c r="Z177" t="str">
        <f t="shared" si="23"/>
        <v>72</v>
      </c>
      <c r="AA177">
        <v>71</v>
      </c>
    </row>
    <row r="178" spans="1:27">
      <c r="A178" s="36" t="str">
        <f>IF(F178="","",VLOOKUP('OPĆI DIO'!$C$1,'OPĆI DIO'!$N$4:$W$137,10,FALSE))</f>
        <v/>
      </c>
      <c r="B178" s="36" t="str">
        <f>IF(F178="","",VLOOKUP('OPĆI DIO'!$C$1,'OPĆI DIO'!$N$4:$W$137,9,FALSE))</f>
        <v/>
      </c>
      <c r="C178" s="197" t="str">
        <f t="shared" si="24"/>
        <v/>
      </c>
      <c r="D178" s="197" t="str">
        <f t="shared" si="25"/>
        <v/>
      </c>
      <c r="E178" s="35" t="str">
        <f t="shared" si="30"/>
        <v/>
      </c>
      <c r="F178" s="267" t="str">
        <f t="shared" si="26"/>
        <v/>
      </c>
      <c r="G178" s="198"/>
      <c r="H178" s="199" t="str">
        <f t="shared" si="27"/>
        <v/>
      </c>
      <c r="I178" s="73"/>
      <c r="J178" s="73"/>
      <c r="K178" s="73"/>
      <c r="L178" s="242"/>
      <c r="M178" t="str">
        <f>IF(F178="","",'OPĆI DIO'!$C$1)</f>
        <v/>
      </c>
      <c r="N178" t="str">
        <f t="shared" si="28"/>
        <v/>
      </c>
      <c r="O178" t="str">
        <f t="shared" si="29"/>
        <v/>
      </c>
      <c r="T178" t="str">
        <f t="shared" si="21"/>
        <v>72315-71</v>
      </c>
      <c r="U178" s="4">
        <v>72315</v>
      </c>
      <c r="V178" s="4" t="s">
        <v>3005</v>
      </c>
      <c r="W178" s="4">
        <v>71</v>
      </c>
      <c r="X178" s="4" t="s">
        <v>138</v>
      </c>
      <c r="Y178" t="str">
        <f t="shared" si="22"/>
        <v>723</v>
      </c>
      <c r="Z178" t="str">
        <f t="shared" si="23"/>
        <v>72</v>
      </c>
      <c r="AA178">
        <v>71</v>
      </c>
    </row>
    <row r="179" spans="1:27">
      <c r="A179" s="36" t="str">
        <f>IF(F179="","",VLOOKUP('OPĆI DIO'!$C$1,'OPĆI DIO'!$N$4:$W$137,10,FALSE))</f>
        <v/>
      </c>
      <c r="B179" s="36" t="str">
        <f>IF(F179="","",VLOOKUP('OPĆI DIO'!$C$1,'OPĆI DIO'!$N$4:$W$137,9,FALSE))</f>
        <v/>
      </c>
      <c r="C179" s="197" t="str">
        <f t="shared" si="24"/>
        <v/>
      </c>
      <c r="D179" s="197" t="str">
        <f t="shared" si="25"/>
        <v/>
      </c>
      <c r="E179" s="35" t="str">
        <f t="shared" si="30"/>
        <v/>
      </c>
      <c r="F179" s="267" t="str">
        <f t="shared" si="26"/>
        <v/>
      </c>
      <c r="G179" s="198"/>
      <c r="H179" s="199" t="str">
        <f t="shared" si="27"/>
        <v/>
      </c>
      <c r="I179" s="73"/>
      <c r="J179" s="73"/>
      <c r="K179" s="73"/>
      <c r="L179" s="242"/>
      <c r="M179" t="str">
        <f>IF(F179="","",'OPĆI DIO'!$C$1)</f>
        <v/>
      </c>
      <c r="N179" t="str">
        <f t="shared" si="28"/>
        <v/>
      </c>
      <c r="O179" t="str">
        <f t="shared" si="29"/>
        <v/>
      </c>
      <c r="T179" t="str">
        <f t="shared" si="21"/>
        <v>72316-71</v>
      </c>
      <c r="U179" s="4">
        <v>72316</v>
      </c>
      <c r="V179" s="4" t="s">
        <v>3006</v>
      </c>
      <c r="W179" s="4">
        <v>71</v>
      </c>
      <c r="X179" s="4" t="s">
        <v>138</v>
      </c>
      <c r="Y179" t="str">
        <f t="shared" si="22"/>
        <v>723</v>
      </c>
      <c r="Z179" t="str">
        <f t="shared" si="23"/>
        <v>72</v>
      </c>
      <c r="AA179">
        <v>71</v>
      </c>
    </row>
    <row r="180" spans="1:27">
      <c r="A180" s="36" t="str">
        <f>IF(F180="","",VLOOKUP('OPĆI DIO'!$C$1,'OPĆI DIO'!$N$4:$W$137,10,FALSE))</f>
        <v/>
      </c>
      <c r="B180" s="36" t="str">
        <f>IF(F180="","",VLOOKUP('OPĆI DIO'!$C$1,'OPĆI DIO'!$N$4:$W$137,9,FALSE))</f>
        <v/>
      </c>
      <c r="C180" s="197" t="str">
        <f t="shared" si="24"/>
        <v/>
      </c>
      <c r="D180" s="197" t="str">
        <f t="shared" si="25"/>
        <v/>
      </c>
      <c r="E180" s="35" t="str">
        <f t="shared" si="30"/>
        <v/>
      </c>
      <c r="F180" s="267" t="str">
        <f t="shared" si="26"/>
        <v/>
      </c>
      <c r="G180" s="198"/>
      <c r="H180" s="199" t="str">
        <f t="shared" si="27"/>
        <v/>
      </c>
      <c r="I180" s="73"/>
      <c r="J180" s="73"/>
      <c r="K180" s="73"/>
      <c r="L180" s="242"/>
      <c r="M180" t="str">
        <f>IF(F180="","",'OPĆI DIO'!$C$1)</f>
        <v/>
      </c>
      <c r="N180" t="str">
        <f t="shared" si="28"/>
        <v/>
      </c>
      <c r="O180" t="str">
        <f t="shared" si="29"/>
        <v/>
      </c>
      <c r="T180" t="str">
        <f t="shared" si="21"/>
        <v>72319-71</v>
      </c>
      <c r="U180" s="4">
        <v>72319</v>
      </c>
      <c r="V180" s="4" t="s">
        <v>3007</v>
      </c>
      <c r="W180" s="4">
        <v>71</v>
      </c>
      <c r="X180" s="4" t="s">
        <v>138</v>
      </c>
      <c r="Y180" t="str">
        <f t="shared" si="22"/>
        <v>723</v>
      </c>
      <c r="Z180" t="str">
        <f t="shared" si="23"/>
        <v>72</v>
      </c>
      <c r="AA180">
        <v>71</v>
      </c>
    </row>
    <row r="181" spans="1:27">
      <c r="A181" s="36" t="str">
        <f>IF(F181="","",VLOOKUP('OPĆI DIO'!$C$1,'OPĆI DIO'!$N$4:$W$137,10,FALSE))</f>
        <v/>
      </c>
      <c r="B181" s="36" t="str">
        <f>IF(F181="","",VLOOKUP('OPĆI DIO'!$C$1,'OPĆI DIO'!$N$4:$W$137,9,FALSE))</f>
        <v/>
      </c>
      <c r="C181" s="197" t="str">
        <f t="shared" si="24"/>
        <v/>
      </c>
      <c r="D181" s="197" t="str">
        <f t="shared" si="25"/>
        <v/>
      </c>
      <c r="E181" s="35" t="str">
        <f t="shared" si="30"/>
        <v/>
      </c>
      <c r="F181" s="267" t="str">
        <f t="shared" si="26"/>
        <v/>
      </c>
      <c r="G181" s="198"/>
      <c r="H181" s="199" t="str">
        <f t="shared" si="27"/>
        <v/>
      </c>
      <c r="I181" s="73"/>
      <c r="J181" s="73"/>
      <c r="K181" s="73"/>
      <c r="L181" s="242"/>
      <c r="M181" t="str">
        <f>IF(F181="","",'OPĆI DIO'!$C$1)</f>
        <v/>
      </c>
      <c r="N181" t="str">
        <f t="shared" si="28"/>
        <v/>
      </c>
      <c r="O181" t="str">
        <f t="shared" si="29"/>
        <v/>
      </c>
      <c r="T181" t="str">
        <f t="shared" si="21"/>
        <v>72331-71</v>
      </c>
      <c r="U181" s="4">
        <v>72331</v>
      </c>
      <c r="V181" s="4" t="s">
        <v>3008</v>
      </c>
      <c r="W181" s="4">
        <v>71</v>
      </c>
      <c r="X181" s="4" t="s">
        <v>138</v>
      </c>
      <c r="Y181" t="str">
        <f t="shared" si="22"/>
        <v>723</v>
      </c>
      <c r="Z181" t="str">
        <f t="shared" si="23"/>
        <v>72</v>
      </c>
      <c r="AA181">
        <v>71</v>
      </c>
    </row>
    <row r="182" spans="1:27">
      <c r="A182" s="36" t="str">
        <f>IF(F182="","",VLOOKUP('OPĆI DIO'!$C$1,'OPĆI DIO'!$N$4:$W$137,10,FALSE))</f>
        <v/>
      </c>
      <c r="B182" s="36" t="str">
        <f>IF(F182="","",VLOOKUP('OPĆI DIO'!$C$1,'OPĆI DIO'!$N$4:$W$137,9,FALSE))</f>
        <v/>
      </c>
      <c r="C182" s="197" t="str">
        <f t="shared" si="24"/>
        <v/>
      </c>
      <c r="D182" s="197" t="str">
        <f t="shared" si="25"/>
        <v/>
      </c>
      <c r="E182" s="35" t="str">
        <f t="shared" si="30"/>
        <v/>
      </c>
      <c r="F182" s="267" t="str">
        <f t="shared" si="26"/>
        <v/>
      </c>
      <c r="G182" s="198"/>
      <c r="H182" s="199" t="str">
        <f t="shared" si="27"/>
        <v/>
      </c>
      <c r="I182" s="73"/>
      <c r="J182" s="73"/>
      <c r="K182" s="73"/>
      <c r="L182" s="242"/>
      <c r="M182" t="str">
        <f>IF(F182="","",'OPĆI DIO'!$C$1)</f>
        <v/>
      </c>
      <c r="N182" t="str">
        <f t="shared" si="28"/>
        <v/>
      </c>
      <c r="O182" t="str">
        <f t="shared" si="29"/>
        <v/>
      </c>
      <c r="T182" t="str">
        <f t="shared" si="21"/>
        <v>72521-71</v>
      </c>
      <c r="U182" s="4">
        <v>72521</v>
      </c>
      <c r="V182" s="4" t="s">
        <v>129</v>
      </c>
      <c r="W182" s="4">
        <v>71</v>
      </c>
      <c r="X182" s="4" t="s">
        <v>138</v>
      </c>
      <c r="Y182" t="str">
        <f t="shared" si="22"/>
        <v>725</v>
      </c>
      <c r="Z182" t="str">
        <f t="shared" si="23"/>
        <v>72</v>
      </c>
      <c r="AA182">
        <v>71</v>
      </c>
    </row>
    <row r="183" spans="1:27">
      <c r="A183" s="36" t="str">
        <f>IF(F183="","",VLOOKUP('OPĆI DIO'!$C$1,'OPĆI DIO'!$N$4:$W$137,10,FALSE))</f>
        <v/>
      </c>
      <c r="B183" s="36" t="str">
        <f>IF(F183="","",VLOOKUP('OPĆI DIO'!$C$1,'OPĆI DIO'!$N$4:$W$137,9,FALSE))</f>
        <v/>
      </c>
      <c r="C183" s="197" t="str">
        <f t="shared" si="24"/>
        <v/>
      </c>
      <c r="D183" s="197" t="str">
        <f t="shared" si="25"/>
        <v/>
      </c>
      <c r="E183" s="35" t="str">
        <f t="shared" si="30"/>
        <v/>
      </c>
      <c r="F183" s="267" t="str">
        <f t="shared" si="26"/>
        <v/>
      </c>
      <c r="G183" s="198"/>
      <c r="H183" s="199" t="str">
        <f t="shared" si="27"/>
        <v/>
      </c>
      <c r="I183" s="73"/>
      <c r="J183" s="73"/>
      <c r="K183" s="73"/>
      <c r="L183" s="242"/>
      <c r="M183" t="str">
        <f>IF(F183="","",'OPĆI DIO'!$C$1)</f>
        <v/>
      </c>
      <c r="N183" t="str">
        <f t="shared" si="28"/>
        <v/>
      </c>
      <c r="O183" t="str">
        <f t="shared" si="29"/>
        <v/>
      </c>
      <c r="T183" t="str">
        <f t="shared" si="21"/>
        <v>84222-810</v>
      </c>
      <c r="U183" s="4">
        <v>84222</v>
      </c>
      <c r="V183" s="4" t="s">
        <v>3009</v>
      </c>
      <c r="W183" s="4">
        <v>810</v>
      </c>
      <c r="X183" s="4" t="s">
        <v>2937</v>
      </c>
      <c r="Y183" t="str">
        <f t="shared" si="22"/>
        <v>842</v>
      </c>
      <c r="Z183" t="str">
        <f t="shared" si="23"/>
        <v>84</v>
      </c>
      <c r="AA183">
        <v>810</v>
      </c>
    </row>
    <row r="184" spans="1:27">
      <c r="A184" s="36" t="str">
        <f>IF(F184="","",VLOOKUP('OPĆI DIO'!$C$1,'OPĆI DIO'!$N$4:$W$137,10,FALSE))</f>
        <v/>
      </c>
      <c r="B184" s="36" t="str">
        <f>IF(F184="","",VLOOKUP('OPĆI DIO'!$C$1,'OPĆI DIO'!$N$4:$W$137,9,FALSE))</f>
        <v/>
      </c>
      <c r="C184" s="197" t="str">
        <f t="shared" si="24"/>
        <v/>
      </c>
      <c r="D184" s="197" t="str">
        <f t="shared" si="25"/>
        <v/>
      </c>
      <c r="E184" s="35" t="str">
        <f t="shared" si="30"/>
        <v/>
      </c>
      <c r="F184" s="267" t="str">
        <f t="shared" si="26"/>
        <v/>
      </c>
      <c r="G184" s="198"/>
      <c r="H184" s="199" t="str">
        <f t="shared" si="27"/>
        <v/>
      </c>
      <c r="I184" s="73"/>
      <c r="J184" s="73"/>
      <c r="K184" s="73"/>
      <c r="L184" s="242"/>
      <c r="M184" t="str">
        <f>IF(F184="","",'OPĆI DIO'!$C$1)</f>
        <v/>
      </c>
      <c r="N184" t="str">
        <f t="shared" si="28"/>
        <v/>
      </c>
      <c r="O184" t="str">
        <f t="shared" si="29"/>
        <v/>
      </c>
      <c r="T184" t="str">
        <f t="shared" si="21"/>
        <v>84432-810</v>
      </c>
      <c r="U184" s="4">
        <v>84432</v>
      </c>
      <c r="V184" s="4" t="s">
        <v>3010</v>
      </c>
      <c r="W184" s="4">
        <v>810</v>
      </c>
      <c r="X184" s="4" t="s">
        <v>2937</v>
      </c>
      <c r="Y184" t="str">
        <f t="shared" si="22"/>
        <v>844</v>
      </c>
      <c r="Z184" t="str">
        <f t="shared" si="23"/>
        <v>84</v>
      </c>
      <c r="AA184">
        <v>810</v>
      </c>
    </row>
    <row r="185" spans="1:27">
      <c r="A185" s="36" t="str">
        <f>IF(F185="","",VLOOKUP('OPĆI DIO'!$C$1,'OPĆI DIO'!$N$4:$W$137,10,FALSE))</f>
        <v/>
      </c>
      <c r="B185" s="36" t="str">
        <f>IF(F185="","",VLOOKUP('OPĆI DIO'!$C$1,'OPĆI DIO'!$N$4:$W$137,9,FALSE))</f>
        <v/>
      </c>
      <c r="C185" s="197" t="str">
        <f t="shared" si="24"/>
        <v/>
      </c>
      <c r="D185" s="197" t="str">
        <f t="shared" si="25"/>
        <v/>
      </c>
      <c r="E185" s="35" t="str">
        <f t="shared" si="30"/>
        <v/>
      </c>
      <c r="F185" s="267" t="str">
        <f t="shared" si="26"/>
        <v/>
      </c>
      <c r="G185" s="198"/>
      <c r="H185" s="199" t="str">
        <f t="shared" si="27"/>
        <v/>
      </c>
      <c r="I185" s="73"/>
      <c r="J185" s="73"/>
      <c r="K185" s="73"/>
      <c r="L185" s="242"/>
      <c r="M185" t="str">
        <f>IF(F185="","",'OPĆI DIO'!$C$1)</f>
        <v/>
      </c>
      <c r="N185" t="str">
        <f t="shared" si="28"/>
        <v/>
      </c>
      <c r="O185" t="str">
        <f t="shared" si="29"/>
        <v/>
      </c>
      <c r="T185" t="str">
        <f t="shared" si="21"/>
        <v>84132-810</v>
      </c>
      <c r="U185" s="4">
        <v>84132</v>
      </c>
      <c r="V185" s="4" t="s">
        <v>833</v>
      </c>
      <c r="W185" s="4">
        <v>810</v>
      </c>
      <c r="X185" s="4" t="s">
        <v>2937</v>
      </c>
      <c r="Y185" t="str">
        <f t="shared" ref="Y185" si="31">LEFT(U185,3)</f>
        <v>841</v>
      </c>
      <c r="Z185" t="str">
        <f t="shared" ref="Z185" si="32">LEFT(U185,2)</f>
        <v>84</v>
      </c>
      <c r="AA185">
        <v>810</v>
      </c>
    </row>
    <row r="186" spans="1:27">
      <c r="A186" s="36" t="str">
        <f>IF(F186="","",VLOOKUP('OPĆI DIO'!$C$1,'OPĆI DIO'!$N$4:$W$137,10,FALSE))</f>
        <v/>
      </c>
      <c r="B186" s="36" t="str">
        <f>IF(F186="","",VLOOKUP('OPĆI DIO'!$C$1,'OPĆI DIO'!$N$4:$W$137,9,FALSE))</f>
        <v/>
      </c>
      <c r="C186" s="197" t="str">
        <f t="shared" si="24"/>
        <v/>
      </c>
      <c r="D186" s="197" t="str">
        <f t="shared" si="25"/>
        <v/>
      </c>
      <c r="E186" s="35" t="str">
        <f t="shared" si="30"/>
        <v/>
      </c>
      <c r="F186" s="267" t="str">
        <f t="shared" si="26"/>
        <v/>
      </c>
      <c r="G186" s="198"/>
      <c r="H186" s="199" t="str">
        <f t="shared" si="27"/>
        <v/>
      </c>
      <c r="I186" s="73"/>
      <c r="J186" s="73"/>
      <c r="K186" s="73"/>
      <c r="L186" s="242"/>
      <c r="M186" t="str">
        <f>IF(F186="","",'OPĆI DIO'!$C$1)</f>
        <v/>
      </c>
      <c r="N186" t="str">
        <f t="shared" ref="N186:N201" si="33">LEFT(F186,2)</f>
        <v/>
      </c>
      <c r="O186" t="str">
        <f t="shared" ref="O186:O201" si="34">LEFT(F186,3)</f>
        <v/>
      </c>
      <c r="U186" s="4"/>
      <c r="V186" s="4"/>
      <c r="W186" s="4"/>
      <c r="X186" s="4"/>
    </row>
    <row r="187" spans="1:27">
      <c r="A187" s="36" t="str">
        <f>IF(F187="","",VLOOKUP('OPĆI DIO'!$C$1,'OPĆI DIO'!$N$4:$W$137,10,FALSE))</f>
        <v/>
      </c>
      <c r="B187" s="36" t="str">
        <f>IF(F187="","",VLOOKUP('OPĆI DIO'!$C$1,'OPĆI DIO'!$N$4:$W$137,9,FALSE))</f>
        <v/>
      </c>
      <c r="C187" s="197" t="str">
        <f t="shared" si="24"/>
        <v/>
      </c>
      <c r="D187" s="197" t="str">
        <f t="shared" si="25"/>
        <v/>
      </c>
      <c r="E187" s="35" t="str">
        <f t="shared" si="30"/>
        <v/>
      </c>
      <c r="F187" s="267" t="str">
        <f t="shared" si="26"/>
        <v/>
      </c>
      <c r="G187" s="198"/>
      <c r="H187" s="199" t="str">
        <f t="shared" si="27"/>
        <v/>
      </c>
      <c r="I187" s="73"/>
      <c r="J187" s="73"/>
      <c r="K187" s="73"/>
      <c r="L187" s="242"/>
      <c r="M187" t="str">
        <f>IF(F187="","",'OPĆI DIO'!$C$1)</f>
        <v/>
      </c>
      <c r="N187" t="str">
        <f t="shared" si="33"/>
        <v/>
      </c>
      <c r="O187" t="str">
        <f t="shared" si="34"/>
        <v/>
      </c>
      <c r="U187" s="4"/>
      <c r="V187" s="4"/>
      <c r="W187" s="4"/>
      <c r="X187" s="4"/>
    </row>
    <row r="188" spans="1:27">
      <c r="A188" s="36" t="str">
        <f>IF(F188="","",VLOOKUP('OPĆI DIO'!$C$1,'OPĆI DIO'!$N$4:$W$137,10,FALSE))</f>
        <v/>
      </c>
      <c r="B188" s="36" t="str">
        <f>IF(F188="","",VLOOKUP('OPĆI DIO'!$C$1,'OPĆI DIO'!$N$4:$W$137,9,FALSE))</f>
        <v/>
      </c>
      <c r="C188" s="197" t="str">
        <f t="shared" si="24"/>
        <v/>
      </c>
      <c r="D188" s="197" t="str">
        <f t="shared" si="25"/>
        <v/>
      </c>
      <c r="E188" s="35" t="str">
        <f t="shared" si="30"/>
        <v/>
      </c>
      <c r="F188" s="267" t="str">
        <f t="shared" si="26"/>
        <v/>
      </c>
      <c r="G188" s="198"/>
      <c r="H188" s="199" t="str">
        <f t="shared" si="27"/>
        <v/>
      </c>
      <c r="I188" s="73"/>
      <c r="J188" s="73"/>
      <c r="K188" s="73"/>
      <c r="L188" s="242"/>
      <c r="M188" t="str">
        <f>IF(F188="","",'OPĆI DIO'!$C$1)</f>
        <v/>
      </c>
      <c r="N188" t="str">
        <f t="shared" si="33"/>
        <v/>
      </c>
      <c r="O188" t="str">
        <f t="shared" si="34"/>
        <v/>
      </c>
      <c r="U188" s="4"/>
      <c r="V188" s="4"/>
      <c r="W188" s="4"/>
      <c r="X188" s="4"/>
    </row>
    <row r="189" spans="1:27">
      <c r="A189" s="36" t="str">
        <f>IF(F189="","",VLOOKUP('OPĆI DIO'!$C$1,'OPĆI DIO'!$N$4:$W$137,10,FALSE))</f>
        <v/>
      </c>
      <c r="B189" s="36" t="str">
        <f>IF(F189="","",VLOOKUP('OPĆI DIO'!$C$1,'OPĆI DIO'!$N$4:$W$137,9,FALSE))</f>
        <v/>
      </c>
      <c r="C189" s="197" t="str">
        <f t="shared" si="24"/>
        <v/>
      </c>
      <c r="D189" s="197" t="str">
        <f t="shared" si="25"/>
        <v/>
      </c>
      <c r="E189" s="35" t="str">
        <f t="shared" si="30"/>
        <v/>
      </c>
      <c r="F189" s="267" t="str">
        <f t="shared" si="26"/>
        <v/>
      </c>
      <c r="G189" s="198"/>
      <c r="H189" s="199" t="str">
        <f t="shared" si="27"/>
        <v/>
      </c>
      <c r="I189" s="73"/>
      <c r="J189" s="73"/>
      <c r="K189" s="73"/>
      <c r="L189" s="242"/>
      <c r="M189" t="str">
        <f>IF(F189="","",'OPĆI DIO'!$C$1)</f>
        <v/>
      </c>
      <c r="N189" t="str">
        <f t="shared" si="33"/>
        <v/>
      </c>
      <c r="O189" t="str">
        <f t="shared" si="34"/>
        <v/>
      </c>
      <c r="U189" s="4"/>
      <c r="V189" s="4"/>
      <c r="W189" s="4"/>
      <c r="X189" s="4"/>
    </row>
    <row r="190" spans="1:27">
      <c r="A190" s="36" t="str">
        <f>IF(F190="","",VLOOKUP('OPĆI DIO'!$C$1,'OPĆI DIO'!$N$4:$W$137,10,FALSE))</f>
        <v/>
      </c>
      <c r="B190" s="36" t="str">
        <f>IF(F190="","",VLOOKUP('OPĆI DIO'!$C$1,'OPĆI DIO'!$N$4:$W$137,9,FALSE))</f>
        <v/>
      </c>
      <c r="C190" s="197" t="str">
        <f t="shared" si="24"/>
        <v/>
      </c>
      <c r="D190" s="197" t="str">
        <f t="shared" si="25"/>
        <v/>
      </c>
      <c r="E190" s="35" t="str">
        <f t="shared" si="30"/>
        <v/>
      </c>
      <c r="F190" s="267" t="str">
        <f t="shared" si="26"/>
        <v/>
      </c>
      <c r="G190" s="198"/>
      <c r="H190" s="199" t="str">
        <f t="shared" si="27"/>
        <v/>
      </c>
      <c r="I190" s="73"/>
      <c r="J190" s="73"/>
      <c r="K190" s="73"/>
      <c r="L190" s="242"/>
      <c r="M190" t="str">
        <f>IF(F190="","",'OPĆI DIO'!$C$1)</f>
        <v/>
      </c>
      <c r="N190" t="str">
        <f t="shared" si="33"/>
        <v/>
      </c>
      <c r="O190" t="str">
        <f t="shared" si="34"/>
        <v/>
      </c>
      <c r="U190" s="4"/>
      <c r="V190" s="4"/>
      <c r="W190" s="4"/>
      <c r="X190" s="4"/>
    </row>
    <row r="191" spans="1:27">
      <c r="A191" s="36" t="str">
        <f>IF(F191="","",VLOOKUP('OPĆI DIO'!$C$1,'OPĆI DIO'!$N$4:$W$137,10,FALSE))</f>
        <v/>
      </c>
      <c r="B191" s="36" t="str">
        <f>IF(F191="","",VLOOKUP('OPĆI DIO'!$C$1,'OPĆI DIO'!$N$4:$W$137,9,FALSE))</f>
        <v/>
      </c>
      <c r="C191" s="197" t="str">
        <f t="shared" si="24"/>
        <v/>
      </c>
      <c r="D191" s="197" t="str">
        <f t="shared" si="25"/>
        <v/>
      </c>
      <c r="E191" s="35" t="str">
        <f t="shared" si="30"/>
        <v/>
      </c>
      <c r="F191" s="267" t="str">
        <f t="shared" si="26"/>
        <v/>
      </c>
      <c r="G191" s="198"/>
      <c r="H191" s="199" t="str">
        <f t="shared" si="27"/>
        <v/>
      </c>
      <c r="I191" s="73"/>
      <c r="J191" s="73"/>
      <c r="K191" s="73"/>
      <c r="L191" s="242"/>
      <c r="M191" t="str">
        <f>IF(F191="","",'OPĆI DIO'!$C$1)</f>
        <v/>
      </c>
      <c r="N191" t="str">
        <f t="shared" si="33"/>
        <v/>
      </c>
      <c r="O191" t="str">
        <f t="shared" si="34"/>
        <v/>
      </c>
      <c r="U191" s="4"/>
      <c r="V191" s="4"/>
      <c r="W191" s="4"/>
      <c r="X191" s="4"/>
    </row>
    <row r="192" spans="1:27">
      <c r="A192" s="36" t="str">
        <f>IF(F192="","",VLOOKUP('OPĆI DIO'!$C$1,'OPĆI DIO'!$N$4:$W$137,10,FALSE))</f>
        <v/>
      </c>
      <c r="B192" s="36" t="str">
        <f>IF(F192="","",VLOOKUP('OPĆI DIO'!$C$1,'OPĆI DIO'!$N$4:$W$137,9,FALSE))</f>
        <v/>
      </c>
      <c r="C192" s="197" t="str">
        <f t="shared" si="24"/>
        <v/>
      </c>
      <c r="D192" s="197" t="str">
        <f t="shared" si="25"/>
        <v/>
      </c>
      <c r="E192" s="35" t="str">
        <f t="shared" si="30"/>
        <v/>
      </c>
      <c r="F192" s="267" t="str">
        <f t="shared" si="26"/>
        <v/>
      </c>
      <c r="G192" s="198"/>
      <c r="H192" s="199" t="str">
        <f t="shared" si="27"/>
        <v/>
      </c>
      <c r="I192" s="73"/>
      <c r="J192" s="73"/>
      <c r="K192" s="73"/>
      <c r="L192" s="242"/>
      <c r="M192" t="str">
        <f>IF(F192="","",'OPĆI DIO'!$C$1)</f>
        <v/>
      </c>
      <c r="N192" t="str">
        <f t="shared" si="33"/>
        <v/>
      </c>
      <c r="O192" t="str">
        <f t="shared" si="34"/>
        <v/>
      </c>
      <c r="U192" s="4"/>
      <c r="V192" s="4"/>
      <c r="W192" s="4"/>
      <c r="X192" s="4"/>
    </row>
    <row r="193" spans="1:24">
      <c r="A193" s="36" t="str">
        <f>IF(F193="","",VLOOKUP('OPĆI DIO'!$C$1,'OPĆI DIO'!$N$4:$W$137,10,FALSE))</f>
        <v/>
      </c>
      <c r="B193" s="36" t="str">
        <f>IF(F193="","",VLOOKUP('OPĆI DIO'!$C$1,'OPĆI DIO'!$N$4:$W$137,9,FALSE))</f>
        <v/>
      </c>
      <c r="C193" s="197" t="str">
        <f t="shared" si="24"/>
        <v/>
      </c>
      <c r="D193" s="197" t="str">
        <f t="shared" si="25"/>
        <v/>
      </c>
      <c r="E193" s="35" t="str">
        <f t="shared" si="30"/>
        <v/>
      </c>
      <c r="F193" s="267" t="str">
        <f t="shared" si="26"/>
        <v/>
      </c>
      <c r="G193" s="198"/>
      <c r="H193" s="199" t="str">
        <f t="shared" si="27"/>
        <v/>
      </c>
      <c r="I193" s="73"/>
      <c r="J193" s="73"/>
      <c r="K193" s="73"/>
      <c r="L193" s="242"/>
      <c r="M193" t="str">
        <f>IF(F193="","",'OPĆI DIO'!$C$1)</f>
        <v/>
      </c>
      <c r="N193" t="str">
        <f t="shared" si="33"/>
        <v/>
      </c>
      <c r="O193" t="str">
        <f t="shared" si="34"/>
        <v/>
      </c>
      <c r="U193" s="4"/>
      <c r="V193" s="4"/>
      <c r="W193" s="4"/>
      <c r="X193" s="4"/>
    </row>
    <row r="194" spans="1:24">
      <c r="A194" s="36" t="str">
        <f>IF(F194="","",VLOOKUP('OPĆI DIO'!$C$1,'OPĆI DIO'!$N$4:$W$137,10,FALSE))</f>
        <v/>
      </c>
      <c r="B194" s="36" t="str">
        <f>IF(F194="","",VLOOKUP('OPĆI DIO'!$C$1,'OPĆI DIO'!$N$4:$W$137,9,FALSE))</f>
        <v/>
      </c>
      <c r="C194" s="197" t="str">
        <f t="shared" si="24"/>
        <v/>
      </c>
      <c r="D194" s="197" t="str">
        <f t="shared" si="25"/>
        <v/>
      </c>
      <c r="E194" s="35" t="str">
        <f t="shared" si="30"/>
        <v/>
      </c>
      <c r="F194" s="267" t="str">
        <f t="shared" si="26"/>
        <v/>
      </c>
      <c r="G194" s="198"/>
      <c r="H194" s="199" t="str">
        <f t="shared" si="27"/>
        <v/>
      </c>
      <c r="I194" s="73"/>
      <c r="J194" s="73"/>
      <c r="K194" s="73"/>
      <c r="L194" s="242"/>
      <c r="M194" t="str">
        <f>IF(F194="","",'OPĆI DIO'!$C$1)</f>
        <v/>
      </c>
      <c r="N194" t="str">
        <f t="shared" si="33"/>
        <v/>
      </c>
      <c r="O194" t="str">
        <f t="shared" si="34"/>
        <v/>
      </c>
    </row>
    <row r="195" spans="1:24">
      <c r="A195" s="36" t="str">
        <f>IF(F195="","",VLOOKUP('OPĆI DIO'!$C$1,'OPĆI DIO'!$N$4:$W$137,10,FALSE))</f>
        <v/>
      </c>
      <c r="B195" s="36" t="str">
        <f>IF(F195="","",VLOOKUP('OPĆI DIO'!$C$1,'OPĆI DIO'!$N$4:$W$137,9,FALSE))</f>
        <v/>
      </c>
      <c r="C195" s="197" t="str">
        <f t="shared" ref="C195:C258" si="35">IFERROR(VLOOKUP(G195,$T$6:$AA$185,8,FALSE),"")</f>
        <v/>
      </c>
      <c r="D195" s="197" t="str">
        <f t="shared" ref="D195:D258" si="36">IFERROR(VLOOKUP(G195,$T$6:$AA$185,4,FALSE),"")</f>
        <v/>
      </c>
      <c r="E195" s="35" t="str">
        <f t="shared" si="30"/>
        <v/>
      </c>
      <c r="F195" s="267" t="str">
        <f t="shared" ref="F195:F258" si="37">IFERROR(VLOOKUP(G195,$T$6:$AA$185,2,FALSE),"")</f>
        <v/>
      </c>
      <c r="G195" s="198"/>
      <c r="H195" s="199" t="str">
        <f t="shared" ref="H195:H258" si="38">IFERROR(VLOOKUP(G195,$T$6:$AA$185,3,FALSE),"")</f>
        <v/>
      </c>
      <c r="I195" s="73"/>
      <c r="J195" s="73"/>
      <c r="K195" s="73"/>
      <c r="L195" s="242"/>
      <c r="M195" t="str">
        <f>IF(F195="","",'OPĆI DIO'!$C$1)</f>
        <v/>
      </c>
      <c r="N195" t="str">
        <f t="shared" si="33"/>
        <v/>
      </c>
      <c r="O195" t="str">
        <f t="shared" si="34"/>
        <v/>
      </c>
    </row>
    <row r="196" spans="1:24">
      <c r="A196" s="36" t="str">
        <f>IF(F196="","",VLOOKUP('OPĆI DIO'!$C$1,'OPĆI DIO'!$N$4:$W$137,10,FALSE))</f>
        <v/>
      </c>
      <c r="B196" s="36" t="str">
        <f>IF(F196="","",VLOOKUP('OPĆI DIO'!$C$1,'OPĆI DIO'!$N$4:$W$137,9,FALSE))</f>
        <v/>
      </c>
      <c r="C196" s="197" t="str">
        <f t="shared" si="35"/>
        <v/>
      </c>
      <c r="D196" s="197" t="str">
        <f t="shared" si="36"/>
        <v/>
      </c>
      <c r="E196" s="35" t="str">
        <f t="shared" si="30"/>
        <v/>
      </c>
      <c r="F196" s="267" t="str">
        <f t="shared" si="37"/>
        <v/>
      </c>
      <c r="G196" s="198"/>
      <c r="H196" s="199" t="str">
        <f t="shared" si="38"/>
        <v/>
      </c>
      <c r="I196" s="73"/>
      <c r="J196" s="73"/>
      <c r="K196" s="73"/>
      <c r="L196" s="242"/>
      <c r="M196" t="str">
        <f>IF(F196="","",'OPĆI DIO'!$C$1)</f>
        <v/>
      </c>
      <c r="N196" t="str">
        <f t="shared" si="33"/>
        <v/>
      </c>
      <c r="O196" t="str">
        <f t="shared" si="34"/>
        <v/>
      </c>
    </row>
    <row r="197" spans="1:24">
      <c r="A197" s="36" t="str">
        <f>IF(F197="","",VLOOKUP('OPĆI DIO'!$C$1,'OPĆI DIO'!$N$4:$W$137,10,FALSE))</f>
        <v/>
      </c>
      <c r="B197" s="36" t="str">
        <f>IF(F197="","",VLOOKUP('OPĆI DIO'!$C$1,'OPĆI DIO'!$N$4:$W$137,9,FALSE))</f>
        <v/>
      </c>
      <c r="C197" s="197" t="str">
        <f t="shared" si="35"/>
        <v/>
      </c>
      <c r="D197" s="197" t="str">
        <f t="shared" si="36"/>
        <v/>
      </c>
      <c r="E197" s="35" t="str">
        <f t="shared" si="30"/>
        <v/>
      </c>
      <c r="F197" s="267" t="str">
        <f t="shared" si="37"/>
        <v/>
      </c>
      <c r="G197" s="198"/>
      <c r="H197" s="199" t="str">
        <f t="shared" si="38"/>
        <v/>
      </c>
      <c r="I197" s="73"/>
      <c r="J197" s="73"/>
      <c r="K197" s="73"/>
      <c r="L197" s="242"/>
      <c r="M197" t="str">
        <f>IF(F197="","",'OPĆI DIO'!$C$1)</f>
        <v/>
      </c>
      <c r="N197" t="str">
        <f t="shared" si="33"/>
        <v/>
      </c>
      <c r="O197" t="str">
        <f t="shared" si="34"/>
        <v/>
      </c>
    </row>
    <row r="198" spans="1:24">
      <c r="A198" s="36" t="str">
        <f>IF(F198="","",VLOOKUP('OPĆI DIO'!$C$1,'OPĆI DIO'!$N$4:$W$137,10,FALSE))</f>
        <v/>
      </c>
      <c r="B198" s="36" t="str">
        <f>IF(F198="","",VLOOKUP('OPĆI DIO'!$C$1,'OPĆI DIO'!$N$4:$W$137,9,FALSE))</f>
        <v/>
      </c>
      <c r="C198" s="197" t="str">
        <f t="shared" si="35"/>
        <v/>
      </c>
      <c r="D198" s="197" t="str">
        <f t="shared" si="36"/>
        <v/>
      </c>
      <c r="E198" s="35" t="str">
        <f t="shared" si="30"/>
        <v/>
      </c>
      <c r="F198" s="267" t="str">
        <f t="shared" si="37"/>
        <v/>
      </c>
      <c r="G198" s="198"/>
      <c r="H198" s="199" t="str">
        <f t="shared" si="38"/>
        <v/>
      </c>
      <c r="I198" s="73"/>
      <c r="J198" s="73"/>
      <c r="K198" s="73"/>
      <c r="L198" s="242"/>
      <c r="M198" t="str">
        <f>IF(F198="","",'OPĆI DIO'!$C$1)</f>
        <v/>
      </c>
      <c r="N198" t="str">
        <f t="shared" si="33"/>
        <v/>
      </c>
      <c r="O198" t="str">
        <f t="shared" si="34"/>
        <v/>
      </c>
    </row>
    <row r="199" spans="1:24">
      <c r="A199" s="36" t="str">
        <f>IF(F199="","",VLOOKUP('OPĆI DIO'!$C$1,'OPĆI DIO'!$N$4:$W$137,10,FALSE))</f>
        <v/>
      </c>
      <c r="B199" s="36" t="str">
        <f>IF(F199="","",VLOOKUP('OPĆI DIO'!$C$1,'OPĆI DIO'!$N$4:$W$137,9,FALSE))</f>
        <v/>
      </c>
      <c r="C199" s="197" t="str">
        <f t="shared" si="35"/>
        <v/>
      </c>
      <c r="D199" s="197" t="str">
        <f t="shared" si="36"/>
        <v/>
      </c>
      <c r="E199" s="35" t="str">
        <f t="shared" si="30"/>
        <v/>
      </c>
      <c r="F199" s="267" t="str">
        <f t="shared" si="37"/>
        <v/>
      </c>
      <c r="G199" s="198"/>
      <c r="H199" s="199" t="str">
        <f t="shared" si="38"/>
        <v/>
      </c>
      <c r="I199" s="73"/>
      <c r="J199" s="73"/>
      <c r="K199" s="73"/>
      <c r="L199" s="242"/>
      <c r="M199" t="str">
        <f>IF(F199="","",'OPĆI DIO'!$C$1)</f>
        <v/>
      </c>
      <c r="N199" t="str">
        <f t="shared" si="33"/>
        <v/>
      </c>
      <c r="O199" t="str">
        <f t="shared" si="34"/>
        <v/>
      </c>
    </row>
    <row r="200" spans="1:24">
      <c r="A200" s="36" t="str">
        <f>IF(F200="","",VLOOKUP('OPĆI DIO'!$C$1,'OPĆI DIO'!$N$4:$W$137,10,FALSE))</f>
        <v/>
      </c>
      <c r="B200" s="36" t="str">
        <f>IF(F200="","",VLOOKUP('OPĆI DIO'!$C$1,'OPĆI DIO'!$N$4:$W$137,9,FALSE))</f>
        <v/>
      </c>
      <c r="C200" s="197" t="str">
        <f t="shared" si="35"/>
        <v/>
      </c>
      <c r="D200" s="197" t="str">
        <f t="shared" si="36"/>
        <v/>
      </c>
      <c r="E200" s="35" t="str">
        <f t="shared" si="30"/>
        <v/>
      </c>
      <c r="F200" s="267" t="str">
        <f t="shared" si="37"/>
        <v/>
      </c>
      <c r="G200" s="198"/>
      <c r="H200" s="199" t="str">
        <f t="shared" si="38"/>
        <v/>
      </c>
      <c r="I200" s="73"/>
      <c r="J200" s="73"/>
      <c r="K200" s="73"/>
      <c r="L200" s="242"/>
      <c r="M200" t="str">
        <f>IF(F200="","",'OPĆI DIO'!$C$1)</f>
        <v/>
      </c>
      <c r="N200" t="str">
        <f t="shared" si="33"/>
        <v/>
      </c>
      <c r="O200" t="str">
        <f t="shared" si="34"/>
        <v/>
      </c>
    </row>
    <row r="201" spans="1:24">
      <c r="A201" s="36" t="str">
        <f>IF(F201="","",VLOOKUP('OPĆI DIO'!$C$1,'OPĆI DIO'!$N$4:$W$137,10,FALSE))</f>
        <v/>
      </c>
      <c r="B201" s="36" t="str">
        <f>IF(F201="","",VLOOKUP('OPĆI DIO'!$C$1,'OPĆI DIO'!$N$4:$W$137,9,FALSE))</f>
        <v/>
      </c>
      <c r="C201" s="197" t="str">
        <f t="shared" si="35"/>
        <v/>
      </c>
      <c r="D201" s="197" t="str">
        <f t="shared" si="36"/>
        <v/>
      </c>
      <c r="E201" s="35" t="str">
        <f t="shared" si="30"/>
        <v/>
      </c>
      <c r="F201" s="267" t="str">
        <f t="shared" si="37"/>
        <v/>
      </c>
      <c r="G201" s="198"/>
      <c r="H201" s="199" t="str">
        <f t="shared" si="38"/>
        <v/>
      </c>
      <c r="I201" s="73"/>
      <c r="J201" s="73"/>
      <c r="K201" s="73"/>
      <c r="L201" s="242"/>
      <c r="M201" t="str">
        <f>IF(F201="","",'OPĆI DIO'!$C$1)</f>
        <v/>
      </c>
      <c r="N201" t="str">
        <f t="shared" si="33"/>
        <v/>
      </c>
      <c r="O201" t="str">
        <f t="shared" si="34"/>
        <v/>
      </c>
    </row>
    <row r="202" spans="1:24">
      <c r="A202" s="36" t="str">
        <f>IF(F202="","",VLOOKUP('OPĆI DIO'!$C$1,'OPĆI DIO'!$N$4:$W$137,10,FALSE))</f>
        <v/>
      </c>
      <c r="B202" s="36" t="str">
        <f>IF(F202="","",VLOOKUP('OPĆI DIO'!$C$1,'OPĆI DIO'!$N$4:$W$137,9,FALSE))</f>
        <v/>
      </c>
      <c r="C202" s="197" t="str">
        <f t="shared" si="35"/>
        <v/>
      </c>
      <c r="D202" s="197" t="str">
        <f t="shared" si="36"/>
        <v/>
      </c>
      <c r="E202" s="35" t="str">
        <f t="shared" si="30"/>
        <v/>
      </c>
      <c r="F202" s="267" t="str">
        <f t="shared" si="37"/>
        <v/>
      </c>
      <c r="G202" s="198"/>
      <c r="H202" s="199" t="str">
        <f t="shared" si="38"/>
        <v/>
      </c>
      <c r="I202" s="73"/>
      <c r="J202" s="73"/>
      <c r="K202" s="73"/>
      <c r="L202" s="242"/>
      <c r="M202" t="str">
        <f>IF(F202="","",'OPĆI DIO'!$C$1)</f>
        <v/>
      </c>
      <c r="N202" t="str">
        <f t="shared" ref="N202:N263" si="39">LEFT(F202,2)</f>
        <v/>
      </c>
      <c r="O202" t="str">
        <f t="shared" ref="O202:O263" si="40">LEFT(F202,3)</f>
        <v/>
      </c>
    </row>
    <row r="203" spans="1:24">
      <c r="A203" s="36" t="str">
        <f>IF(F203="","",VLOOKUP('OPĆI DIO'!$C$1,'OPĆI DIO'!$N$4:$W$137,10,FALSE))</f>
        <v/>
      </c>
      <c r="B203" s="36" t="str">
        <f>IF(F203="","",VLOOKUP('OPĆI DIO'!$C$1,'OPĆI DIO'!$N$4:$W$137,9,FALSE))</f>
        <v/>
      </c>
      <c r="C203" s="197" t="str">
        <f t="shared" si="35"/>
        <v/>
      </c>
      <c r="D203" s="197" t="str">
        <f t="shared" si="36"/>
        <v/>
      </c>
      <c r="E203" s="35" t="str">
        <f t="shared" ref="E203:E266" si="41">IFERROR(VLOOKUP(F203,$U$6:$X$113,4,FALSE),"")</f>
        <v/>
      </c>
      <c r="F203" s="267" t="str">
        <f t="shared" si="37"/>
        <v/>
      </c>
      <c r="G203" s="198"/>
      <c r="H203" s="199" t="str">
        <f t="shared" si="38"/>
        <v/>
      </c>
      <c r="I203" s="73"/>
      <c r="J203" s="73"/>
      <c r="K203" s="73"/>
      <c r="L203" s="242"/>
      <c r="M203" t="str">
        <f>IF(F203="","",'OPĆI DIO'!$C$1)</f>
        <v/>
      </c>
      <c r="N203" t="str">
        <f t="shared" si="39"/>
        <v/>
      </c>
      <c r="O203" t="str">
        <f t="shared" si="40"/>
        <v/>
      </c>
    </row>
    <row r="204" spans="1:24">
      <c r="A204" s="36" t="str">
        <f>IF(F204="","",VLOOKUP('OPĆI DIO'!$C$1,'OPĆI DIO'!$N$4:$W$137,10,FALSE))</f>
        <v/>
      </c>
      <c r="B204" s="36" t="str">
        <f>IF(F204="","",VLOOKUP('OPĆI DIO'!$C$1,'OPĆI DIO'!$N$4:$W$137,9,FALSE))</f>
        <v/>
      </c>
      <c r="C204" s="197" t="str">
        <f t="shared" si="35"/>
        <v/>
      </c>
      <c r="D204" s="197" t="str">
        <f t="shared" si="36"/>
        <v/>
      </c>
      <c r="E204" s="35" t="str">
        <f t="shared" si="41"/>
        <v/>
      </c>
      <c r="F204" s="267" t="str">
        <f t="shared" si="37"/>
        <v/>
      </c>
      <c r="G204" s="198"/>
      <c r="H204" s="199" t="str">
        <f t="shared" si="38"/>
        <v/>
      </c>
      <c r="I204" s="73"/>
      <c r="J204" s="73"/>
      <c r="K204" s="73"/>
      <c r="L204" s="242"/>
      <c r="M204" t="str">
        <f>IF(F204="","",'OPĆI DIO'!$C$1)</f>
        <v/>
      </c>
      <c r="N204" t="str">
        <f t="shared" si="39"/>
        <v/>
      </c>
      <c r="O204" t="str">
        <f t="shared" si="40"/>
        <v/>
      </c>
    </row>
    <row r="205" spans="1:24">
      <c r="A205" s="36" t="str">
        <f>IF(F205="","",VLOOKUP('OPĆI DIO'!$C$1,'OPĆI DIO'!$N$4:$W$137,10,FALSE))</f>
        <v/>
      </c>
      <c r="B205" s="36" t="str">
        <f>IF(F205="","",VLOOKUP('OPĆI DIO'!$C$1,'OPĆI DIO'!$N$4:$W$137,9,FALSE))</f>
        <v/>
      </c>
      <c r="C205" s="197" t="str">
        <f t="shared" si="35"/>
        <v/>
      </c>
      <c r="D205" s="197" t="str">
        <f t="shared" si="36"/>
        <v/>
      </c>
      <c r="E205" s="35" t="str">
        <f t="shared" si="41"/>
        <v/>
      </c>
      <c r="F205" s="267" t="str">
        <f t="shared" si="37"/>
        <v/>
      </c>
      <c r="G205" s="198"/>
      <c r="H205" s="199" t="str">
        <f t="shared" si="38"/>
        <v/>
      </c>
      <c r="I205" s="73"/>
      <c r="J205" s="73"/>
      <c r="K205" s="73"/>
      <c r="L205" s="242"/>
      <c r="M205" t="str">
        <f>IF(F205="","",'OPĆI DIO'!$C$1)</f>
        <v/>
      </c>
      <c r="N205" t="str">
        <f t="shared" si="39"/>
        <v/>
      </c>
      <c r="O205" t="str">
        <f t="shared" si="40"/>
        <v/>
      </c>
    </row>
    <row r="206" spans="1:24">
      <c r="A206" s="36" t="str">
        <f>IF(F206="","",VLOOKUP('OPĆI DIO'!$C$1,'OPĆI DIO'!$N$4:$W$137,10,FALSE))</f>
        <v/>
      </c>
      <c r="B206" s="36" t="str">
        <f>IF(F206="","",VLOOKUP('OPĆI DIO'!$C$1,'OPĆI DIO'!$N$4:$W$137,9,FALSE))</f>
        <v/>
      </c>
      <c r="C206" s="197" t="str">
        <f t="shared" si="35"/>
        <v/>
      </c>
      <c r="D206" s="197" t="str">
        <f t="shared" si="36"/>
        <v/>
      </c>
      <c r="E206" s="35" t="str">
        <f t="shared" si="41"/>
        <v/>
      </c>
      <c r="F206" s="267" t="str">
        <f t="shared" si="37"/>
        <v/>
      </c>
      <c r="G206" s="198"/>
      <c r="H206" s="199" t="str">
        <f t="shared" si="38"/>
        <v/>
      </c>
      <c r="I206" s="73"/>
      <c r="J206" s="73"/>
      <c r="K206" s="73"/>
      <c r="L206" s="242"/>
      <c r="M206" t="str">
        <f>IF(F206="","",'OPĆI DIO'!$C$1)</f>
        <v/>
      </c>
      <c r="N206" t="str">
        <f t="shared" si="39"/>
        <v/>
      </c>
      <c r="O206" t="str">
        <f t="shared" si="40"/>
        <v/>
      </c>
    </row>
    <row r="207" spans="1:24">
      <c r="A207" s="36" t="str">
        <f>IF(F207="","",VLOOKUP('OPĆI DIO'!$C$1,'OPĆI DIO'!$N$4:$W$137,10,FALSE))</f>
        <v/>
      </c>
      <c r="B207" s="36" t="str">
        <f>IF(F207="","",VLOOKUP('OPĆI DIO'!$C$1,'OPĆI DIO'!$N$4:$W$137,9,FALSE))</f>
        <v/>
      </c>
      <c r="C207" s="197" t="str">
        <f t="shared" si="35"/>
        <v/>
      </c>
      <c r="D207" s="197" t="str">
        <f t="shared" si="36"/>
        <v/>
      </c>
      <c r="E207" s="35" t="str">
        <f t="shared" si="41"/>
        <v/>
      </c>
      <c r="F207" s="267" t="str">
        <f t="shared" si="37"/>
        <v/>
      </c>
      <c r="G207" s="198"/>
      <c r="H207" s="199" t="str">
        <f t="shared" si="38"/>
        <v/>
      </c>
      <c r="I207" s="73"/>
      <c r="J207" s="73"/>
      <c r="K207" s="73"/>
      <c r="L207" s="242"/>
      <c r="M207" t="str">
        <f>IF(F207="","",'OPĆI DIO'!$C$1)</f>
        <v/>
      </c>
      <c r="N207" t="str">
        <f t="shared" si="39"/>
        <v/>
      </c>
      <c r="O207" t="str">
        <f t="shared" si="40"/>
        <v/>
      </c>
    </row>
    <row r="208" spans="1:24">
      <c r="A208" s="36" t="str">
        <f>IF(F208="","",VLOOKUP('OPĆI DIO'!$C$1,'OPĆI DIO'!$N$4:$W$137,10,FALSE))</f>
        <v/>
      </c>
      <c r="B208" s="36" t="str">
        <f>IF(F208="","",VLOOKUP('OPĆI DIO'!$C$1,'OPĆI DIO'!$N$4:$W$137,9,FALSE))</f>
        <v/>
      </c>
      <c r="C208" s="197" t="str">
        <f t="shared" si="35"/>
        <v/>
      </c>
      <c r="D208" s="197" t="str">
        <f t="shared" si="36"/>
        <v/>
      </c>
      <c r="E208" s="35" t="str">
        <f t="shared" si="41"/>
        <v/>
      </c>
      <c r="F208" s="267" t="str">
        <f t="shared" si="37"/>
        <v/>
      </c>
      <c r="G208" s="198"/>
      <c r="H208" s="199" t="str">
        <f t="shared" si="38"/>
        <v/>
      </c>
      <c r="I208" s="73"/>
      <c r="J208" s="73"/>
      <c r="K208" s="73"/>
      <c r="L208" s="242"/>
      <c r="M208" t="str">
        <f>IF(F208="","",'OPĆI DIO'!$C$1)</f>
        <v/>
      </c>
      <c r="N208" t="str">
        <f t="shared" si="39"/>
        <v/>
      </c>
      <c r="O208" t="str">
        <f t="shared" si="40"/>
        <v/>
      </c>
    </row>
    <row r="209" spans="1:15">
      <c r="A209" s="36" t="str">
        <f>IF(F209="","",VLOOKUP('OPĆI DIO'!$C$1,'OPĆI DIO'!$N$4:$W$137,10,FALSE))</f>
        <v/>
      </c>
      <c r="B209" s="36" t="str">
        <f>IF(F209="","",VLOOKUP('OPĆI DIO'!$C$1,'OPĆI DIO'!$N$4:$W$137,9,FALSE))</f>
        <v/>
      </c>
      <c r="C209" s="197" t="str">
        <f t="shared" si="35"/>
        <v/>
      </c>
      <c r="D209" s="197" t="str">
        <f t="shared" si="36"/>
        <v/>
      </c>
      <c r="E209" s="35" t="str">
        <f t="shared" si="41"/>
        <v/>
      </c>
      <c r="F209" s="267" t="str">
        <f t="shared" si="37"/>
        <v/>
      </c>
      <c r="G209" s="198"/>
      <c r="H209" s="199" t="str">
        <f t="shared" si="38"/>
        <v/>
      </c>
      <c r="I209" s="73"/>
      <c r="J209" s="73"/>
      <c r="K209" s="73"/>
      <c r="L209" s="242"/>
      <c r="M209" t="str">
        <f>IF(F209="","",'OPĆI DIO'!$C$1)</f>
        <v/>
      </c>
      <c r="N209" t="str">
        <f t="shared" si="39"/>
        <v/>
      </c>
      <c r="O209" t="str">
        <f t="shared" si="40"/>
        <v/>
      </c>
    </row>
    <row r="210" spans="1:15">
      <c r="A210" s="36" t="str">
        <f>IF(F210="","",VLOOKUP('OPĆI DIO'!$C$1,'OPĆI DIO'!$N$4:$W$137,10,FALSE))</f>
        <v/>
      </c>
      <c r="B210" s="36" t="str">
        <f>IF(F210="","",VLOOKUP('OPĆI DIO'!$C$1,'OPĆI DIO'!$N$4:$W$137,9,FALSE))</f>
        <v/>
      </c>
      <c r="C210" s="197" t="str">
        <f t="shared" si="35"/>
        <v/>
      </c>
      <c r="D210" s="197" t="str">
        <f t="shared" si="36"/>
        <v/>
      </c>
      <c r="E210" s="35" t="str">
        <f t="shared" si="41"/>
        <v/>
      </c>
      <c r="F210" s="267" t="str">
        <f t="shared" si="37"/>
        <v/>
      </c>
      <c r="G210" s="198"/>
      <c r="H210" s="199" t="str">
        <f t="shared" si="38"/>
        <v/>
      </c>
      <c r="I210" s="73"/>
      <c r="J210" s="73"/>
      <c r="K210" s="73"/>
      <c r="L210" s="242"/>
      <c r="M210" t="str">
        <f>IF(F210="","",'OPĆI DIO'!$C$1)</f>
        <v/>
      </c>
      <c r="N210" t="str">
        <f t="shared" si="39"/>
        <v/>
      </c>
      <c r="O210" t="str">
        <f t="shared" si="40"/>
        <v/>
      </c>
    </row>
    <row r="211" spans="1:15">
      <c r="A211" s="36" t="str">
        <f>IF(F211="","",VLOOKUP('OPĆI DIO'!$C$1,'OPĆI DIO'!$N$4:$W$137,10,FALSE))</f>
        <v/>
      </c>
      <c r="B211" s="36" t="str">
        <f>IF(F211="","",VLOOKUP('OPĆI DIO'!$C$1,'OPĆI DIO'!$N$4:$W$137,9,FALSE))</f>
        <v/>
      </c>
      <c r="C211" s="197" t="str">
        <f t="shared" si="35"/>
        <v/>
      </c>
      <c r="D211" s="197" t="str">
        <f t="shared" si="36"/>
        <v/>
      </c>
      <c r="E211" s="35" t="str">
        <f t="shared" si="41"/>
        <v/>
      </c>
      <c r="F211" s="267" t="str">
        <f t="shared" si="37"/>
        <v/>
      </c>
      <c r="G211" s="198"/>
      <c r="H211" s="199" t="str">
        <f t="shared" si="38"/>
        <v/>
      </c>
      <c r="I211" s="73"/>
      <c r="J211" s="73"/>
      <c r="K211" s="73"/>
      <c r="L211" s="242"/>
      <c r="M211" t="str">
        <f>IF(F211="","",'OPĆI DIO'!$C$1)</f>
        <v/>
      </c>
      <c r="N211" t="str">
        <f t="shared" si="39"/>
        <v/>
      </c>
      <c r="O211" t="str">
        <f t="shared" si="40"/>
        <v/>
      </c>
    </row>
    <row r="212" spans="1:15">
      <c r="A212" s="36" t="str">
        <f>IF(F212="","",VLOOKUP('OPĆI DIO'!$C$1,'OPĆI DIO'!$N$4:$W$137,10,FALSE))</f>
        <v/>
      </c>
      <c r="B212" s="36" t="str">
        <f>IF(F212="","",VLOOKUP('OPĆI DIO'!$C$1,'OPĆI DIO'!$N$4:$W$137,9,FALSE))</f>
        <v/>
      </c>
      <c r="C212" s="197" t="str">
        <f t="shared" si="35"/>
        <v/>
      </c>
      <c r="D212" s="197" t="str">
        <f t="shared" si="36"/>
        <v/>
      </c>
      <c r="E212" s="35" t="str">
        <f t="shared" si="41"/>
        <v/>
      </c>
      <c r="F212" s="267" t="str">
        <f t="shared" si="37"/>
        <v/>
      </c>
      <c r="G212" s="198"/>
      <c r="H212" s="199" t="str">
        <f t="shared" si="38"/>
        <v/>
      </c>
      <c r="I212" s="73"/>
      <c r="J212" s="73"/>
      <c r="K212" s="73"/>
      <c r="L212" s="242"/>
      <c r="M212" t="str">
        <f>IF(F212="","",'OPĆI DIO'!$C$1)</f>
        <v/>
      </c>
      <c r="N212" t="str">
        <f t="shared" si="39"/>
        <v/>
      </c>
      <c r="O212" t="str">
        <f t="shared" si="40"/>
        <v/>
      </c>
    </row>
    <row r="213" spans="1:15">
      <c r="A213" s="36" t="str">
        <f>IF(F213="","",VLOOKUP('OPĆI DIO'!$C$1,'OPĆI DIO'!$N$4:$W$137,10,FALSE))</f>
        <v/>
      </c>
      <c r="B213" s="36" t="str">
        <f>IF(F213="","",VLOOKUP('OPĆI DIO'!$C$1,'OPĆI DIO'!$N$4:$W$137,9,FALSE))</f>
        <v/>
      </c>
      <c r="C213" s="197" t="str">
        <f t="shared" si="35"/>
        <v/>
      </c>
      <c r="D213" s="197" t="str">
        <f t="shared" si="36"/>
        <v/>
      </c>
      <c r="E213" s="35" t="str">
        <f t="shared" si="41"/>
        <v/>
      </c>
      <c r="F213" s="267" t="str">
        <f t="shared" si="37"/>
        <v/>
      </c>
      <c r="G213" s="198"/>
      <c r="H213" s="199" t="str">
        <f t="shared" si="38"/>
        <v/>
      </c>
      <c r="I213" s="73"/>
      <c r="J213" s="73"/>
      <c r="K213" s="73"/>
      <c r="L213" s="242"/>
      <c r="M213" t="str">
        <f>IF(F213="","",'OPĆI DIO'!$C$1)</f>
        <v/>
      </c>
      <c r="N213" t="str">
        <f t="shared" si="39"/>
        <v/>
      </c>
      <c r="O213" t="str">
        <f t="shared" si="40"/>
        <v/>
      </c>
    </row>
    <row r="214" spans="1:15">
      <c r="A214" s="36" t="str">
        <f>IF(F214="","",VLOOKUP('OPĆI DIO'!$C$1,'OPĆI DIO'!$N$4:$W$137,10,FALSE))</f>
        <v/>
      </c>
      <c r="B214" s="36" t="str">
        <f>IF(F214="","",VLOOKUP('OPĆI DIO'!$C$1,'OPĆI DIO'!$N$4:$W$137,9,FALSE))</f>
        <v/>
      </c>
      <c r="C214" s="197" t="str">
        <f t="shared" si="35"/>
        <v/>
      </c>
      <c r="D214" s="197" t="str">
        <f t="shared" si="36"/>
        <v/>
      </c>
      <c r="E214" s="35" t="str">
        <f t="shared" si="41"/>
        <v/>
      </c>
      <c r="F214" s="267" t="str">
        <f t="shared" si="37"/>
        <v/>
      </c>
      <c r="G214" s="198"/>
      <c r="H214" s="199" t="str">
        <f t="shared" si="38"/>
        <v/>
      </c>
      <c r="I214" s="73"/>
      <c r="J214" s="73"/>
      <c r="K214" s="73"/>
      <c r="L214" s="242"/>
      <c r="M214" t="str">
        <f>IF(F214="","",'OPĆI DIO'!$C$1)</f>
        <v/>
      </c>
      <c r="N214" t="str">
        <f t="shared" si="39"/>
        <v/>
      </c>
      <c r="O214" t="str">
        <f t="shared" si="40"/>
        <v/>
      </c>
    </row>
    <row r="215" spans="1:15">
      <c r="A215" s="36" t="str">
        <f>IF(F215="","",VLOOKUP('OPĆI DIO'!$C$1,'OPĆI DIO'!$N$4:$W$137,10,FALSE))</f>
        <v/>
      </c>
      <c r="B215" s="36" t="str">
        <f>IF(F215="","",VLOOKUP('OPĆI DIO'!$C$1,'OPĆI DIO'!$N$4:$W$137,9,FALSE))</f>
        <v/>
      </c>
      <c r="C215" s="197" t="str">
        <f t="shared" si="35"/>
        <v/>
      </c>
      <c r="D215" s="197" t="str">
        <f t="shared" si="36"/>
        <v/>
      </c>
      <c r="E215" s="35" t="str">
        <f t="shared" si="41"/>
        <v/>
      </c>
      <c r="F215" s="267" t="str">
        <f t="shared" si="37"/>
        <v/>
      </c>
      <c r="G215" s="198"/>
      <c r="H215" s="199" t="str">
        <f t="shared" si="38"/>
        <v/>
      </c>
      <c r="I215" s="73"/>
      <c r="J215" s="73"/>
      <c r="K215" s="73"/>
      <c r="L215" s="242"/>
      <c r="M215" t="str">
        <f>IF(F215="","",'OPĆI DIO'!$C$1)</f>
        <v/>
      </c>
      <c r="N215" t="str">
        <f t="shared" si="39"/>
        <v/>
      </c>
      <c r="O215" t="str">
        <f t="shared" si="40"/>
        <v/>
      </c>
    </row>
    <row r="216" spans="1:15">
      <c r="A216" s="36" t="str">
        <f>IF(F216="","",VLOOKUP('OPĆI DIO'!$C$1,'OPĆI DIO'!$N$4:$W$137,10,FALSE))</f>
        <v/>
      </c>
      <c r="B216" s="36" t="str">
        <f>IF(F216="","",VLOOKUP('OPĆI DIO'!$C$1,'OPĆI DIO'!$N$4:$W$137,9,FALSE))</f>
        <v/>
      </c>
      <c r="C216" s="197" t="str">
        <f t="shared" si="35"/>
        <v/>
      </c>
      <c r="D216" s="197" t="str">
        <f t="shared" si="36"/>
        <v/>
      </c>
      <c r="E216" s="35" t="str">
        <f t="shared" si="41"/>
        <v/>
      </c>
      <c r="F216" s="267" t="str">
        <f t="shared" si="37"/>
        <v/>
      </c>
      <c r="G216" s="198"/>
      <c r="H216" s="199" t="str">
        <f t="shared" si="38"/>
        <v/>
      </c>
      <c r="I216" s="73"/>
      <c r="J216" s="73"/>
      <c r="K216" s="73"/>
      <c r="L216" s="242"/>
      <c r="M216" t="str">
        <f>IF(F216="","",'OPĆI DIO'!$C$1)</f>
        <v/>
      </c>
      <c r="N216" t="str">
        <f t="shared" si="39"/>
        <v/>
      </c>
      <c r="O216" t="str">
        <f t="shared" si="40"/>
        <v/>
      </c>
    </row>
    <row r="217" spans="1:15">
      <c r="A217" s="36" t="str">
        <f>IF(F217="","",VLOOKUP('OPĆI DIO'!$C$1,'OPĆI DIO'!$N$4:$W$137,10,FALSE))</f>
        <v/>
      </c>
      <c r="B217" s="36" t="str">
        <f>IF(F217="","",VLOOKUP('OPĆI DIO'!$C$1,'OPĆI DIO'!$N$4:$W$137,9,FALSE))</f>
        <v/>
      </c>
      <c r="C217" s="197" t="str">
        <f t="shared" si="35"/>
        <v/>
      </c>
      <c r="D217" s="197" t="str">
        <f t="shared" si="36"/>
        <v/>
      </c>
      <c r="E217" s="35" t="str">
        <f t="shared" si="41"/>
        <v/>
      </c>
      <c r="F217" s="267" t="str">
        <f t="shared" si="37"/>
        <v/>
      </c>
      <c r="G217" s="198"/>
      <c r="H217" s="199" t="str">
        <f t="shared" si="38"/>
        <v/>
      </c>
      <c r="I217" s="73"/>
      <c r="J217" s="73"/>
      <c r="K217" s="73"/>
      <c r="L217" s="242"/>
      <c r="M217" t="str">
        <f>IF(F217="","",'OPĆI DIO'!$C$1)</f>
        <v/>
      </c>
      <c r="N217" t="str">
        <f t="shared" si="39"/>
        <v/>
      </c>
      <c r="O217" t="str">
        <f t="shared" si="40"/>
        <v/>
      </c>
    </row>
    <row r="218" spans="1:15">
      <c r="A218" s="36" t="str">
        <f>IF(F218="","",VLOOKUP('OPĆI DIO'!$C$1,'OPĆI DIO'!$N$4:$W$137,10,FALSE))</f>
        <v/>
      </c>
      <c r="B218" s="36" t="str">
        <f>IF(F218="","",VLOOKUP('OPĆI DIO'!$C$1,'OPĆI DIO'!$N$4:$W$137,9,FALSE))</f>
        <v/>
      </c>
      <c r="C218" s="197" t="str">
        <f t="shared" si="35"/>
        <v/>
      </c>
      <c r="D218" s="197" t="str">
        <f t="shared" si="36"/>
        <v/>
      </c>
      <c r="E218" s="35" t="str">
        <f t="shared" si="41"/>
        <v/>
      </c>
      <c r="F218" s="267" t="str">
        <f t="shared" si="37"/>
        <v/>
      </c>
      <c r="G218" s="198"/>
      <c r="H218" s="199" t="str">
        <f t="shared" si="38"/>
        <v/>
      </c>
      <c r="I218" s="73"/>
      <c r="J218" s="73"/>
      <c r="K218" s="73"/>
      <c r="L218" s="242"/>
      <c r="M218" t="str">
        <f>IF(F218="","",'OPĆI DIO'!$C$1)</f>
        <v/>
      </c>
      <c r="N218" t="str">
        <f t="shared" si="39"/>
        <v/>
      </c>
      <c r="O218" t="str">
        <f t="shared" si="40"/>
        <v/>
      </c>
    </row>
    <row r="219" spans="1:15">
      <c r="A219" s="36" t="str">
        <f>IF(F219="","",VLOOKUP('OPĆI DIO'!$C$1,'OPĆI DIO'!$N$4:$W$137,10,FALSE))</f>
        <v/>
      </c>
      <c r="B219" s="36" t="str">
        <f>IF(F219="","",VLOOKUP('OPĆI DIO'!$C$1,'OPĆI DIO'!$N$4:$W$137,9,FALSE))</f>
        <v/>
      </c>
      <c r="C219" s="197" t="str">
        <f t="shared" si="35"/>
        <v/>
      </c>
      <c r="D219" s="197" t="str">
        <f t="shared" si="36"/>
        <v/>
      </c>
      <c r="E219" s="35" t="str">
        <f t="shared" si="41"/>
        <v/>
      </c>
      <c r="F219" s="267" t="str">
        <f t="shared" si="37"/>
        <v/>
      </c>
      <c r="G219" s="198"/>
      <c r="H219" s="199" t="str">
        <f t="shared" si="38"/>
        <v/>
      </c>
      <c r="I219" s="73"/>
      <c r="J219" s="73"/>
      <c r="K219" s="73"/>
      <c r="L219" s="242"/>
      <c r="M219" t="str">
        <f>IF(F219="","",'OPĆI DIO'!$C$1)</f>
        <v/>
      </c>
      <c r="N219" t="str">
        <f t="shared" si="39"/>
        <v/>
      </c>
      <c r="O219" t="str">
        <f t="shared" si="40"/>
        <v/>
      </c>
    </row>
    <row r="220" spans="1:15">
      <c r="A220" s="36" t="str">
        <f>IF(F220="","",VLOOKUP('OPĆI DIO'!$C$1,'OPĆI DIO'!$N$4:$W$137,10,FALSE))</f>
        <v/>
      </c>
      <c r="B220" s="36" t="str">
        <f>IF(F220="","",VLOOKUP('OPĆI DIO'!$C$1,'OPĆI DIO'!$N$4:$W$137,9,FALSE))</f>
        <v/>
      </c>
      <c r="C220" s="197" t="str">
        <f t="shared" si="35"/>
        <v/>
      </c>
      <c r="D220" s="197" t="str">
        <f t="shared" si="36"/>
        <v/>
      </c>
      <c r="E220" s="35" t="str">
        <f t="shared" si="41"/>
        <v/>
      </c>
      <c r="F220" s="267" t="str">
        <f t="shared" si="37"/>
        <v/>
      </c>
      <c r="G220" s="198"/>
      <c r="H220" s="199" t="str">
        <f t="shared" si="38"/>
        <v/>
      </c>
      <c r="I220" s="73"/>
      <c r="J220" s="73"/>
      <c r="K220" s="73"/>
      <c r="L220" s="242"/>
      <c r="M220" t="str">
        <f>IF(F220="","",'OPĆI DIO'!$C$1)</f>
        <v/>
      </c>
      <c r="N220" t="str">
        <f t="shared" si="39"/>
        <v/>
      </c>
      <c r="O220" t="str">
        <f t="shared" si="40"/>
        <v/>
      </c>
    </row>
    <row r="221" spans="1:15">
      <c r="A221" s="36" t="str">
        <f>IF(F221="","",VLOOKUP('OPĆI DIO'!$C$1,'OPĆI DIO'!$N$4:$W$137,10,FALSE))</f>
        <v/>
      </c>
      <c r="B221" s="36" t="str">
        <f>IF(F221="","",VLOOKUP('OPĆI DIO'!$C$1,'OPĆI DIO'!$N$4:$W$137,9,FALSE))</f>
        <v/>
      </c>
      <c r="C221" s="197" t="str">
        <f t="shared" si="35"/>
        <v/>
      </c>
      <c r="D221" s="197" t="str">
        <f t="shared" si="36"/>
        <v/>
      </c>
      <c r="E221" s="35" t="str">
        <f t="shared" si="41"/>
        <v/>
      </c>
      <c r="F221" s="267" t="str">
        <f t="shared" si="37"/>
        <v/>
      </c>
      <c r="G221" s="198"/>
      <c r="H221" s="199" t="str">
        <f t="shared" si="38"/>
        <v/>
      </c>
      <c r="I221" s="73"/>
      <c r="J221" s="73"/>
      <c r="K221" s="73"/>
      <c r="L221" s="242"/>
      <c r="M221" t="str">
        <f>IF(F221="","",'OPĆI DIO'!$C$1)</f>
        <v/>
      </c>
      <c r="N221" t="str">
        <f t="shared" si="39"/>
        <v/>
      </c>
      <c r="O221" t="str">
        <f t="shared" si="40"/>
        <v/>
      </c>
    </row>
    <row r="222" spans="1:15">
      <c r="A222" s="36" t="str">
        <f>IF(F222="","",VLOOKUP('OPĆI DIO'!$C$1,'OPĆI DIO'!$N$4:$W$137,10,FALSE))</f>
        <v/>
      </c>
      <c r="B222" s="36" t="str">
        <f>IF(F222="","",VLOOKUP('OPĆI DIO'!$C$1,'OPĆI DIO'!$N$4:$W$137,9,FALSE))</f>
        <v/>
      </c>
      <c r="C222" s="197" t="str">
        <f t="shared" si="35"/>
        <v/>
      </c>
      <c r="D222" s="197" t="str">
        <f t="shared" si="36"/>
        <v/>
      </c>
      <c r="E222" s="35" t="str">
        <f t="shared" si="41"/>
        <v/>
      </c>
      <c r="F222" s="267" t="str">
        <f t="shared" si="37"/>
        <v/>
      </c>
      <c r="G222" s="198"/>
      <c r="H222" s="199" t="str">
        <f t="shared" si="38"/>
        <v/>
      </c>
      <c r="I222" s="73"/>
      <c r="J222" s="73"/>
      <c r="K222" s="73"/>
      <c r="L222" s="242"/>
      <c r="M222" t="str">
        <f>IF(F222="","",'OPĆI DIO'!$C$1)</f>
        <v/>
      </c>
      <c r="N222" t="str">
        <f t="shared" si="39"/>
        <v/>
      </c>
      <c r="O222" t="str">
        <f t="shared" si="40"/>
        <v/>
      </c>
    </row>
    <row r="223" spans="1:15">
      <c r="A223" s="36" t="str">
        <f>IF(F223="","",VLOOKUP('OPĆI DIO'!$C$1,'OPĆI DIO'!$N$4:$W$137,10,FALSE))</f>
        <v/>
      </c>
      <c r="B223" s="36" t="str">
        <f>IF(F223="","",VLOOKUP('OPĆI DIO'!$C$1,'OPĆI DIO'!$N$4:$W$137,9,FALSE))</f>
        <v/>
      </c>
      <c r="C223" s="197" t="str">
        <f t="shared" si="35"/>
        <v/>
      </c>
      <c r="D223" s="197" t="str">
        <f t="shared" si="36"/>
        <v/>
      </c>
      <c r="E223" s="35" t="str">
        <f t="shared" si="41"/>
        <v/>
      </c>
      <c r="F223" s="267" t="str">
        <f t="shared" si="37"/>
        <v/>
      </c>
      <c r="G223" s="198"/>
      <c r="H223" s="199" t="str">
        <f t="shared" si="38"/>
        <v/>
      </c>
      <c r="I223" s="73"/>
      <c r="J223" s="73"/>
      <c r="K223" s="73"/>
      <c r="L223" s="242"/>
      <c r="M223" t="str">
        <f>IF(F223="","",'OPĆI DIO'!$C$1)</f>
        <v/>
      </c>
      <c r="N223" t="str">
        <f t="shared" si="39"/>
        <v/>
      </c>
      <c r="O223" t="str">
        <f t="shared" si="40"/>
        <v/>
      </c>
    </row>
    <row r="224" spans="1:15">
      <c r="A224" s="36" t="str">
        <f>IF(F224="","",VLOOKUP('OPĆI DIO'!$C$1,'OPĆI DIO'!$N$4:$W$137,10,FALSE))</f>
        <v/>
      </c>
      <c r="B224" s="36" t="str">
        <f>IF(F224="","",VLOOKUP('OPĆI DIO'!$C$1,'OPĆI DIO'!$N$4:$W$137,9,FALSE))</f>
        <v/>
      </c>
      <c r="C224" s="197" t="str">
        <f t="shared" si="35"/>
        <v/>
      </c>
      <c r="D224" s="197" t="str">
        <f t="shared" si="36"/>
        <v/>
      </c>
      <c r="E224" s="35" t="str">
        <f t="shared" si="41"/>
        <v/>
      </c>
      <c r="F224" s="267" t="str">
        <f t="shared" si="37"/>
        <v/>
      </c>
      <c r="G224" s="198"/>
      <c r="H224" s="199" t="str">
        <f t="shared" si="38"/>
        <v/>
      </c>
      <c r="I224" s="73"/>
      <c r="J224" s="73"/>
      <c r="K224" s="73"/>
      <c r="L224" s="242"/>
      <c r="M224" t="str">
        <f>IF(F224="","",'OPĆI DIO'!$C$1)</f>
        <v/>
      </c>
      <c r="N224" t="str">
        <f t="shared" si="39"/>
        <v/>
      </c>
      <c r="O224" t="str">
        <f t="shared" si="40"/>
        <v/>
      </c>
    </row>
    <row r="225" spans="1:15">
      <c r="A225" s="36" t="str">
        <f>IF(F225="","",VLOOKUP('OPĆI DIO'!$C$1,'OPĆI DIO'!$N$4:$W$137,10,FALSE))</f>
        <v/>
      </c>
      <c r="B225" s="36" t="str">
        <f>IF(F225="","",VLOOKUP('OPĆI DIO'!$C$1,'OPĆI DIO'!$N$4:$W$137,9,FALSE))</f>
        <v/>
      </c>
      <c r="C225" s="197" t="str">
        <f t="shared" si="35"/>
        <v/>
      </c>
      <c r="D225" s="197" t="str">
        <f t="shared" si="36"/>
        <v/>
      </c>
      <c r="E225" s="35" t="str">
        <f t="shared" si="41"/>
        <v/>
      </c>
      <c r="F225" s="267" t="str">
        <f t="shared" si="37"/>
        <v/>
      </c>
      <c r="G225" s="198"/>
      <c r="H225" s="199" t="str">
        <f t="shared" si="38"/>
        <v/>
      </c>
      <c r="I225" s="73"/>
      <c r="J225" s="73"/>
      <c r="K225" s="73"/>
      <c r="L225" s="242"/>
      <c r="M225" t="str">
        <f>IF(F225="","",'OPĆI DIO'!$C$1)</f>
        <v/>
      </c>
      <c r="N225" t="str">
        <f t="shared" si="39"/>
        <v/>
      </c>
      <c r="O225" t="str">
        <f t="shared" si="40"/>
        <v/>
      </c>
    </row>
    <row r="226" spans="1:15">
      <c r="A226" s="36" t="str">
        <f>IF(F226="","",VLOOKUP('OPĆI DIO'!$C$1,'OPĆI DIO'!$N$4:$W$137,10,FALSE))</f>
        <v/>
      </c>
      <c r="B226" s="36" t="str">
        <f>IF(F226="","",VLOOKUP('OPĆI DIO'!$C$1,'OPĆI DIO'!$N$4:$W$137,9,FALSE))</f>
        <v/>
      </c>
      <c r="C226" s="197" t="str">
        <f t="shared" si="35"/>
        <v/>
      </c>
      <c r="D226" s="197" t="str">
        <f t="shared" si="36"/>
        <v/>
      </c>
      <c r="E226" s="35" t="str">
        <f t="shared" si="41"/>
        <v/>
      </c>
      <c r="F226" s="267" t="str">
        <f t="shared" si="37"/>
        <v/>
      </c>
      <c r="G226" s="198"/>
      <c r="H226" s="199" t="str">
        <f t="shared" si="38"/>
        <v/>
      </c>
      <c r="I226" s="73"/>
      <c r="J226" s="73"/>
      <c r="K226" s="73"/>
      <c r="L226" s="242"/>
      <c r="M226" t="str">
        <f>IF(F226="","",'OPĆI DIO'!$C$1)</f>
        <v/>
      </c>
      <c r="N226" t="str">
        <f t="shared" si="39"/>
        <v/>
      </c>
      <c r="O226" t="str">
        <f t="shared" si="40"/>
        <v/>
      </c>
    </row>
    <row r="227" spans="1:15">
      <c r="A227" s="36" t="str">
        <f>IF(F227="","",VLOOKUP('OPĆI DIO'!$C$1,'OPĆI DIO'!$N$4:$W$137,10,FALSE))</f>
        <v/>
      </c>
      <c r="B227" s="36" t="str">
        <f>IF(F227="","",VLOOKUP('OPĆI DIO'!$C$1,'OPĆI DIO'!$N$4:$W$137,9,FALSE))</f>
        <v/>
      </c>
      <c r="C227" s="197" t="str">
        <f t="shared" si="35"/>
        <v/>
      </c>
      <c r="D227" s="197" t="str">
        <f t="shared" si="36"/>
        <v/>
      </c>
      <c r="E227" s="35" t="str">
        <f t="shared" si="41"/>
        <v/>
      </c>
      <c r="F227" s="267" t="str">
        <f t="shared" si="37"/>
        <v/>
      </c>
      <c r="G227" s="198"/>
      <c r="H227" s="199" t="str">
        <f t="shared" si="38"/>
        <v/>
      </c>
      <c r="I227" s="73"/>
      <c r="J227" s="73"/>
      <c r="K227" s="73"/>
      <c r="L227" s="242"/>
      <c r="M227" t="str">
        <f>IF(F227="","",'OPĆI DIO'!$C$1)</f>
        <v/>
      </c>
      <c r="N227" t="str">
        <f t="shared" si="39"/>
        <v/>
      </c>
      <c r="O227" t="str">
        <f t="shared" si="40"/>
        <v/>
      </c>
    </row>
    <row r="228" spans="1:15">
      <c r="A228" s="36" t="str">
        <f>IF(F228="","",VLOOKUP('OPĆI DIO'!$C$1,'OPĆI DIO'!$N$4:$W$137,10,FALSE))</f>
        <v/>
      </c>
      <c r="B228" s="36" t="str">
        <f>IF(F228="","",VLOOKUP('OPĆI DIO'!$C$1,'OPĆI DIO'!$N$4:$W$137,9,FALSE))</f>
        <v/>
      </c>
      <c r="C228" s="197" t="str">
        <f t="shared" si="35"/>
        <v/>
      </c>
      <c r="D228" s="197" t="str">
        <f t="shared" si="36"/>
        <v/>
      </c>
      <c r="E228" s="35" t="str">
        <f t="shared" si="41"/>
        <v/>
      </c>
      <c r="F228" s="267" t="str">
        <f t="shared" si="37"/>
        <v/>
      </c>
      <c r="G228" s="198"/>
      <c r="H228" s="199" t="str">
        <f t="shared" si="38"/>
        <v/>
      </c>
      <c r="I228" s="73"/>
      <c r="J228" s="73"/>
      <c r="K228" s="73"/>
      <c r="L228" s="242"/>
      <c r="M228" t="str">
        <f>IF(F228="","",'OPĆI DIO'!$C$1)</f>
        <v/>
      </c>
      <c r="N228" t="str">
        <f t="shared" si="39"/>
        <v/>
      </c>
      <c r="O228" t="str">
        <f t="shared" si="40"/>
        <v/>
      </c>
    </row>
    <row r="229" spans="1:15">
      <c r="A229" s="36" t="str">
        <f>IF(F229="","",VLOOKUP('OPĆI DIO'!$C$1,'OPĆI DIO'!$N$4:$W$137,10,FALSE))</f>
        <v/>
      </c>
      <c r="B229" s="36" t="str">
        <f>IF(F229="","",VLOOKUP('OPĆI DIO'!$C$1,'OPĆI DIO'!$N$4:$W$137,9,FALSE))</f>
        <v/>
      </c>
      <c r="C229" s="197" t="str">
        <f t="shared" si="35"/>
        <v/>
      </c>
      <c r="D229" s="197" t="str">
        <f t="shared" si="36"/>
        <v/>
      </c>
      <c r="E229" s="35" t="str">
        <f t="shared" si="41"/>
        <v/>
      </c>
      <c r="F229" s="267" t="str">
        <f t="shared" si="37"/>
        <v/>
      </c>
      <c r="G229" s="198"/>
      <c r="H229" s="199" t="str">
        <f t="shared" si="38"/>
        <v/>
      </c>
      <c r="I229" s="73"/>
      <c r="J229" s="73"/>
      <c r="K229" s="73"/>
      <c r="L229" s="242"/>
      <c r="M229" t="str">
        <f>IF(F229="","",'OPĆI DIO'!$C$1)</f>
        <v/>
      </c>
      <c r="N229" t="str">
        <f t="shared" si="39"/>
        <v/>
      </c>
      <c r="O229" t="str">
        <f t="shared" si="40"/>
        <v/>
      </c>
    </row>
    <row r="230" spans="1:15">
      <c r="A230" s="36" t="str">
        <f>IF(F230="","",VLOOKUP('OPĆI DIO'!$C$1,'OPĆI DIO'!$N$4:$W$137,10,FALSE))</f>
        <v/>
      </c>
      <c r="B230" s="36" t="str">
        <f>IF(F230="","",VLOOKUP('OPĆI DIO'!$C$1,'OPĆI DIO'!$N$4:$W$137,9,FALSE))</f>
        <v/>
      </c>
      <c r="C230" s="197" t="str">
        <f t="shared" si="35"/>
        <v/>
      </c>
      <c r="D230" s="197" t="str">
        <f t="shared" si="36"/>
        <v/>
      </c>
      <c r="E230" s="35" t="str">
        <f t="shared" si="41"/>
        <v/>
      </c>
      <c r="F230" s="267" t="str">
        <f t="shared" si="37"/>
        <v/>
      </c>
      <c r="G230" s="198"/>
      <c r="H230" s="199" t="str">
        <f t="shared" si="38"/>
        <v/>
      </c>
      <c r="I230" s="73"/>
      <c r="J230" s="73"/>
      <c r="K230" s="73"/>
      <c r="L230" s="242"/>
      <c r="M230" t="str">
        <f>IF(F230="","",'OPĆI DIO'!$C$1)</f>
        <v/>
      </c>
      <c r="N230" t="str">
        <f t="shared" si="39"/>
        <v/>
      </c>
      <c r="O230" t="str">
        <f t="shared" si="40"/>
        <v/>
      </c>
    </row>
    <row r="231" spans="1:15">
      <c r="A231" s="36" t="str">
        <f>IF(F231="","",VLOOKUP('OPĆI DIO'!$C$1,'OPĆI DIO'!$N$4:$W$137,10,FALSE))</f>
        <v/>
      </c>
      <c r="B231" s="36" t="str">
        <f>IF(F231="","",VLOOKUP('OPĆI DIO'!$C$1,'OPĆI DIO'!$N$4:$W$137,9,FALSE))</f>
        <v/>
      </c>
      <c r="C231" s="197" t="str">
        <f t="shared" si="35"/>
        <v/>
      </c>
      <c r="D231" s="197" t="str">
        <f t="shared" si="36"/>
        <v/>
      </c>
      <c r="E231" s="35" t="str">
        <f t="shared" si="41"/>
        <v/>
      </c>
      <c r="F231" s="267" t="str">
        <f t="shared" si="37"/>
        <v/>
      </c>
      <c r="G231" s="198"/>
      <c r="H231" s="199" t="str">
        <f t="shared" si="38"/>
        <v/>
      </c>
      <c r="I231" s="73"/>
      <c r="J231" s="73"/>
      <c r="K231" s="73"/>
      <c r="L231" s="242"/>
      <c r="M231" t="str">
        <f>IF(F231="","",'OPĆI DIO'!$C$1)</f>
        <v/>
      </c>
      <c r="N231" t="str">
        <f t="shared" si="39"/>
        <v/>
      </c>
      <c r="O231" t="str">
        <f t="shared" si="40"/>
        <v/>
      </c>
    </row>
    <row r="232" spans="1:15">
      <c r="A232" s="36" t="str">
        <f>IF(F232="","",VLOOKUP('OPĆI DIO'!$C$1,'OPĆI DIO'!$N$4:$W$137,10,FALSE))</f>
        <v/>
      </c>
      <c r="B232" s="36" t="str">
        <f>IF(F232="","",VLOOKUP('OPĆI DIO'!$C$1,'OPĆI DIO'!$N$4:$W$137,9,FALSE))</f>
        <v/>
      </c>
      <c r="C232" s="197" t="str">
        <f t="shared" si="35"/>
        <v/>
      </c>
      <c r="D232" s="197" t="str">
        <f t="shared" si="36"/>
        <v/>
      </c>
      <c r="E232" s="35" t="str">
        <f t="shared" si="41"/>
        <v/>
      </c>
      <c r="F232" s="267" t="str">
        <f t="shared" si="37"/>
        <v/>
      </c>
      <c r="G232" s="198"/>
      <c r="H232" s="199" t="str">
        <f t="shared" si="38"/>
        <v/>
      </c>
      <c r="I232" s="73"/>
      <c r="J232" s="73"/>
      <c r="K232" s="73"/>
      <c r="L232" s="242"/>
      <c r="M232" t="str">
        <f>IF(F232="","",'OPĆI DIO'!$C$1)</f>
        <v/>
      </c>
      <c r="N232" t="str">
        <f t="shared" si="39"/>
        <v/>
      </c>
      <c r="O232" t="str">
        <f t="shared" si="40"/>
        <v/>
      </c>
    </row>
    <row r="233" spans="1:15">
      <c r="A233" s="36" t="str">
        <f>IF(F233="","",VLOOKUP('OPĆI DIO'!$C$1,'OPĆI DIO'!$N$4:$W$137,10,FALSE))</f>
        <v/>
      </c>
      <c r="B233" s="36" t="str">
        <f>IF(F233="","",VLOOKUP('OPĆI DIO'!$C$1,'OPĆI DIO'!$N$4:$W$137,9,FALSE))</f>
        <v/>
      </c>
      <c r="C233" s="197" t="str">
        <f t="shared" si="35"/>
        <v/>
      </c>
      <c r="D233" s="197" t="str">
        <f t="shared" si="36"/>
        <v/>
      </c>
      <c r="E233" s="35" t="str">
        <f t="shared" si="41"/>
        <v/>
      </c>
      <c r="F233" s="267" t="str">
        <f t="shared" si="37"/>
        <v/>
      </c>
      <c r="G233" s="198"/>
      <c r="H233" s="199" t="str">
        <f t="shared" si="38"/>
        <v/>
      </c>
      <c r="I233" s="73"/>
      <c r="J233" s="73"/>
      <c r="K233" s="73"/>
      <c r="L233" s="242"/>
      <c r="M233" t="str">
        <f>IF(F233="","",'OPĆI DIO'!$C$1)</f>
        <v/>
      </c>
      <c r="N233" t="str">
        <f t="shared" si="39"/>
        <v/>
      </c>
      <c r="O233" t="str">
        <f t="shared" si="40"/>
        <v/>
      </c>
    </row>
    <row r="234" spans="1:15">
      <c r="A234" s="36" t="str">
        <f>IF(F234="","",VLOOKUP('OPĆI DIO'!$C$1,'OPĆI DIO'!$N$4:$W$137,10,FALSE))</f>
        <v/>
      </c>
      <c r="B234" s="36" t="str">
        <f>IF(F234="","",VLOOKUP('OPĆI DIO'!$C$1,'OPĆI DIO'!$N$4:$W$137,9,FALSE))</f>
        <v/>
      </c>
      <c r="C234" s="197" t="str">
        <f t="shared" si="35"/>
        <v/>
      </c>
      <c r="D234" s="197" t="str">
        <f t="shared" si="36"/>
        <v/>
      </c>
      <c r="E234" s="35" t="str">
        <f t="shared" si="41"/>
        <v/>
      </c>
      <c r="F234" s="267" t="str">
        <f t="shared" si="37"/>
        <v/>
      </c>
      <c r="G234" s="198"/>
      <c r="H234" s="199" t="str">
        <f t="shared" si="38"/>
        <v/>
      </c>
      <c r="I234" s="73"/>
      <c r="J234" s="73"/>
      <c r="K234" s="73"/>
      <c r="L234" s="242"/>
      <c r="M234" t="str">
        <f>IF(F234="","",'OPĆI DIO'!$C$1)</f>
        <v/>
      </c>
      <c r="N234" t="str">
        <f t="shared" si="39"/>
        <v/>
      </c>
      <c r="O234" t="str">
        <f t="shared" si="40"/>
        <v/>
      </c>
    </row>
    <row r="235" spans="1:15">
      <c r="A235" s="36" t="str">
        <f>IF(F235="","",VLOOKUP('OPĆI DIO'!$C$1,'OPĆI DIO'!$N$4:$W$137,10,FALSE))</f>
        <v/>
      </c>
      <c r="B235" s="36" t="str">
        <f>IF(F235="","",VLOOKUP('OPĆI DIO'!$C$1,'OPĆI DIO'!$N$4:$W$137,9,FALSE))</f>
        <v/>
      </c>
      <c r="C235" s="197" t="str">
        <f t="shared" si="35"/>
        <v/>
      </c>
      <c r="D235" s="197" t="str">
        <f t="shared" si="36"/>
        <v/>
      </c>
      <c r="E235" s="35" t="str">
        <f t="shared" si="41"/>
        <v/>
      </c>
      <c r="F235" s="267" t="str">
        <f t="shared" si="37"/>
        <v/>
      </c>
      <c r="G235" s="198"/>
      <c r="H235" s="199" t="str">
        <f t="shared" si="38"/>
        <v/>
      </c>
      <c r="I235" s="73"/>
      <c r="J235" s="73"/>
      <c r="K235" s="73"/>
      <c r="L235" s="242"/>
      <c r="M235" t="str">
        <f>IF(F235="","",'OPĆI DIO'!$C$1)</f>
        <v/>
      </c>
      <c r="N235" t="str">
        <f t="shared" si="39"/>
        <v/>
      </c>
      <c r="O235" t="str">
        <f t="shared" si="40"/>
        <v/>
      </c>
    </row>
    <row r="236" spans="1:15">
      <c r="A236" s="36" t="str">
        <f>IF(F236="","",VLOOKUP('OPĆI DIO'!$C$1,'OPĆI DIO'!$N$4:$W$137,10,FALSE))</f>
        <v/>
      </c>
      <c r="B236" s="36" t="str">
        <f>IF(F236="","",VLOOKUP('OPĆI DIO'!$C$1,'OPĆI DIO'!$N$4:$W$137,9,FALSE))</f>
        <v/>
      </c>
      <c r="C236" s="197" t="str">
        <f t="shared" si="35"/>
        <v/>
      </c>
      <c r="D236" s="197" t="str">
        <f t="shared" si="36"/>
        <v/>
      </c>
      <c r="E236" s="35" t="str">
        <f t="shared" si="41"/>
        <v/>
      </c>
      <c r="F236" s="267" t="str">
        <f t="shared" si="37"/>
        <v/>
      </c>
      <c r="G236" s="198"/>
      <c r="H236" s="199" t="str">
        <f t="shared" si="38"/>
        <v/>
      </c>
      <c r="I236" s="73"/>
      <c r="J236" s="73"/>
      <c r="K236" s="73"/>
      <c r="L236" s="242"/>
      <c r="M236" t="str">
        <f>IF(F236="","",'OPĆI DIO'!$C$1)</f>
        <v/>
      </c>
      <c r="N236" t="str">
        <f t="shared" si="39"/>
        <v/>
      </c>
      <c r="O236" t="str">
        <f t="shared" si="40"/>
        <v/>
      </c>
    </row>
    <row r="237" spans="1:15">
      <c r="A237" s="36" t="str">
        <f>IF(F237="","",VLOOKUP('OPĆI DIO'!$C$1,'OPĆI DIO'!$N$4:$W$137,10,FALSE))</f>
        <v/>
      </c>
      <c r="B237" s="36" t="str">
        <f>IF(F237="","",VLOOKUP('OPĆI DIO'!$C$1,'OPĆI DIO'!$N$4:$W$137,9,FALSE))</f>
        <v/>
      </c>
      <c r="C237" s="197" t="str">
        <f t="shared" si="35"/>
        <v/>
      </c>
      <c r="D237" s="197" t="str">
        <f t="shared" si="36"/>
        <v/>
      </c>
      <c r="E237" s="35" t="str">
        <f t="shared" si="41"/>
        <v/>
      </c>
      <c r="F237" s="267" t="str">
        <f t="shared" si="37"/>
        <v/>
      </c>
      <c r="G237" s="198"/>
      <c r="H237" s="199" t="str">
        <f t="shared" si="38"/>
        <v/>
      </c>
      <c r="I237" s="73"/>
      <c r="J237" s="73"/>
      <c r="K237" s="73"/>
      <c r="L237" s="242"/>
      <c r="M237" t="str">
        <f>IF(F237="","",'OPĆI DIO'!$C$1)</f>
        <v/>
      </c>
      <c r="N237" t="str">
        <f t="shared" si="39"/>
        <v/>
      </c>
      <c r="O237" t="str">
        <f t="shared" si="40"/>
        <v/>
      </c>
    </row>
    <row r="238" spans="1:15">
      <c r="A238" s="36" t="str">
        <f>IF(F238="","",VLOOKUP('OPĆI DIO'!$C$1,'OPĆI DIO'!$N$4:$W$137,10,FALSE))</f>
        <v/>
      </c>
      <c r="B238" s="36" t="str">
        <f>IF(F238="","",VLOOKUP('OPĆI DIO'!$C$1,'OPĆI DIO'!$N$4:$W$137,9,FALSE))</f>
        <v/>
      </c>
      <c r="C238" s="197" t="str">
        <f t="shared" si="35"/>
        <v/>
      </c>
      <c r="D238" s="197" t="str">
        <f t="shared" si="36"/>
        <v/>
      </c>
      <c r="E238" s="35" t="str">
        <f t="shared" si="41"/>
        <v/>
      </c>
      <c r="F238" s="267" t="str">
        <f t="shared" si="37"/>
        <v/>
      </c>
      <c r="G238" s="198"/>
      <c r="H238" s="199" t="str">
        <f t="shared" si="38"/>
        <v/>
      </c>
      <c r="I238" s="73"/>
      <c r="J238" s="73"/>
      <c r="K238" s="73"/>
      <c r="L238" s="242"/>
      <c r="M238" t="str">
        <f>IF(F238="","",'OPĆI DIO'!$C$1)</f>
        <v/>
      </c>
      <c r="N238" t="str">
        <f t="shared" si="39"/>
        <v/>
      </c>
      <c r="O238" t="str">
        <f t="shared" si="40"/>
        <v/>
      </c>
    </row>
    <row r="239" spans="1:15">
      <c r="A239" s="36" t="str">
        <f>IF(F239="","",VLOOKUP('OPĆI DIO'!$C$1,'OPĆI DIO'!$N$4:$W$137,10,FALSE))</f>
        <v/>
      </c>
      <c r="B239" s="36" t="str">
        <f>IF(F239="","",VLOOKUP('OPĆI DIO'!$C$1,'OPĆI DIO'!$N$4:$W$137,9,FALSE))</f>
        <v/>
      </c>
      <c r="C239" s="197" t="str">
        <f t="shared" si="35"/>
        <v/>
      </c>
      <c r="D239" s="197" t="str">
        <f t="shared" si="36"/>
        <v/>
      </c>
      <c r="E239" s="35" t="str">
        <f t="shared" si="41"/>
        <v/>
      </c>
      <c r="F239" s="267" t="str">
        <f t="shared" si="37"/>
        <v/>
      </c>
      <c r="G239" s="198"/>
      <c r="H239" s="199" t="str">
        <f t="shared" si="38"/>
        <v/>
      </c>
      <c r="I239" s="73"/>
      <c r="J239" s="73"/>
      <c r="K239" s="73"/>
      <c r="L239" s="242"/>
      <c r="M239" t="str">
        <f>IF(F239="","",'OPĆI DIO'!$C$1)</f>
        <v/>
      </c>
      <c r="N239" t="str">
        <f t="shared" si="39"/>
        <v/>
      </c>
      <c r="O239" t="str">
        <f t="shared" si="40"/>
        <v/>
      </c>
    </row>
    <row r="240" spans="1:15">
      <c r="A240" s="36" t="str">
        <f>IF(F240="","",VLOOKUP('OPĆI DIO'!$C$1,'OPĆI DIO'!$N$4:$W$137,10,FALSE))</f>
        <v/>
      </c>
      <c r="B240" s="36" t="str">
        <f>IF(F240="","",VLOOKUP('OPĆI DIO'!$C$1,'OPĆI DIO'!$N$4:$W$137,9,FALSE))</f>
        <v/>
      </c>
      <c r="C240" s="197" t="str">
        <f t="shared" si="35"/>
        <v/>
      </c>
      <c r="D240" s="197" t="str">
        <f t="shared" si="36"/>
        <v/>
      </c>
      <c r="E240" s="35" t="str">
        <f t="shared" si="41"/>
        <v/>
      </c>
      <c r="F240" s="267" t="str">
        <f t="shared" si="37"/>
        <v/>
      </c>
      <c r="G240" s="198"/>
      <c r="H240" s="199" t="str">
        <f t="shared" si="38"/>
        <v/>
      </c>
      <c r="I240" s="73"/>
      <c r="J240" s="73"/>
      <c r="K240" s="73"/>
      <c r="L240" s="242"/>
      <c r="M240" t="str">
        <f>IF(F240="","",'OPĆI DIO'!$C$1)</f>
        <v/>
      </c>
      <c r="N240" t="str">
        <f t="shared" si="39"/>
        <v/>
      </c>
      <c r="O240" t="str">
        <f t="shared" si="40"/>
        <v/>
      </c>
    </row>
    <row r="241" spans="1:15">
      <c r="A241" s="36" t="str">
        <f>IF(F241="","",VLOOKUP('OPĆI DIO'!$C$1,'OPĆI DIO'!$N$4:$W$137,10,FALSE))</f>
        <v/>
      </c>
      <c r="B241" s="36" t="str">
        <f>IF(F241="","",VLOOKUP('OPĆI DIO'!$C$1,'OPĆI DIO'!$N$4:$W$137,9,FALSE))</f>
        <v/>
      </c>
      <c r="C241" s="197" t="str">
        <f t="shared" si="35"/>
        <v/>
      </c>
      <c r="D241" s="197" t="str">
        <f t="shared" si="36"/>
        <v/>
      </c>
      <c r="E241" s="35" t="str">
        <f t="shared" si="41"/>
        <v/>
      </c>
      <c r="F241" s="267" t="str">
        <f t="shared" si="37"/>
        <v/>
      </c>
      <c r="G241" s="198"/>
      <c r="H241" s="199" t="str">
        <f t="shared" si="38"/>
        <v/>
      </c>
      <c r="I241" s="73"/>
      <c r="J241" s="73"/>
      <c r="K241" s="73"/>
      <c r="L241" s="242"/>
      <c r="M241" t="str">
        <f>IF(F241="","",'OPĆI DIO'!$C$1)</f>
        <v/>
      </c>
      <c r="N241" t="str">
        <f t="shared" si="39"/>
        <v/>
      </c>
      <c r="O241" t="str">
        <f t="shared" si="40"/>
        <v/>
      </c>
    </row>
    <row r="242" spans="1:15">
      <c r="A242" s="36" t="str">
        <f>IF(F242="","",VLOOKUP('OPĆI DIO'!$C$1,'OPĆI DIO'!$N$4:$W$137,10,FALSE))</f>
        <v/>
      </c>
      <c r="B242" s="36" t="str">
        <f>IF(F242="","",VLOOKUP('OPĆI DIO'!$C$1,'OPĆI DIO'!$N$4:$W$137,9,FALSE))</f>
        <v/>
      </c>
      <c r="C242" s="197" t="str">
        <f t="shared" si="35"/>
        <v/>
      </c>
      <c r="D242" s="197" t="str">
        <f t="shared" si="36"/>
        <v/>
      </c>
      <c r="E242" s="35" t="str">
        <f t="shared" si="41"/>
        <v/>
      </c>
      <c r="F242" s="267" t="str">
        <f t="shared" si="37"/>
        <v/>
      </c>
      <c r="G242" s="198"/>
      <c r="H242" s="199" t="str">
        <f t="shared" si="38"/>
        <v/>
      </c>
      <c r="I242" s="73"/>
      <c r="J242" s="73"/>
      <c r="K242" s="73"/>
      <c r="L242" s="242"/>
      <c r="M242" t="str">
        <f>IF(F242="","",'OPĆI DIO'!$C$1)</f>
        <v/>
      </c>
      <c r="N242" t="str">
        <f t="shared" si="39"/>
        <v/>
      </c>
      <c r="O242" t="str">
        <f t="shared" si="40"/>
        <v/>
      </c>
    </row>
    <row r="243" spans="1:15">
      <c r="A243" s="36" t="str">
        <f>IF(F243="","",VLOOKUP('OPĆI DIO'!$C$1,'OPĆI DIO'!$N$4:$W$137,10,FALSE))</f>
        <v/>
      </c>
      <c r="B243" s="36" t="str">
        <f>IF(F243="","",VLOOKUP('OPĆI DIO'!$C$1,'OPĆI DIO'!$N$4:$W$137,9,FALSE))</f>
        <v/>
      </c>
      <c r="C243" s="197" t="str">
        <f t="shared" si="35"/>
        <v/>
      </c>
      <c r="D243" s="197" t="str">
        <f t="shared" si="36"/>
        <v/>
      </c>
      <c r="E243" s="35" t="str">
        <f t="shared" si="41"/>
        <v/>
      </c>
      <c r="F243" s="267" t="str">
        <f t="shared" si="37"/>
        <v/>
      </c>
      <c r="G243" s="198"/>
      <c r="H243" s="199" t="str">
        <f t="shared" si="38"/>
        <v/>
      </c>
      <c r="I243" s="73"/>
      <c r="J243" s="73"/>
      <c r="K243" s="73"/>
      <c r="L243" s="242"/>
      <c r="M243" t="str">
        <f>IF(F243="","",'OPĆI DIO'!$C$1)</f>
        <v/>
      </c>
      <c r="N243" t="str">
        <f t="shared" si="39"/>
        <v/>
      </c>
      <c r="O243" t="str">
        <f t="shared" si="40"/>
        <v/>
      </c>
    </row>
    <row r="244" spans="1:15">
      <c r="A244" s="36" t="str">
        <f>IF(F244="","",VLOOKUP('OPĆI DIO'!$C$1,'OPĆI DIO'!$N$4:$W$137,10,FALSE))</f>
        <v/>
      </c>
      <c r="B244" s="36" t="str">
        <f>IF(F244="","",VLOOKUP('OPĆI DIO'!$C$1,'OPĆI DIO'!$N$4:$W$137,9,FALSE))</f>
        <v/>
      </c>
      <c r="C244" s="197" t="str">
        <f t="shared" si="35"/>
        <v/>
      </c>
      <c r="D244" s="197" t="str">
        <f t="shared" si="36"/>
        <v/>
      </c>
      <c r="E244" s="35" t="str">
        <f t="shared" si="41"/>
        <v/>
      </c>
      <c r="F244" s="267" t="str">
        <f t="shared" si="37"/>
        <v/>
      </c>
      <c r="G244" s="198"/>
      <c r="H244" s="199" t="str">
        <f t="shared" si="38"/>
        <v/>
      </c>
      <c r="I244" s="73"/>
      <c r="J244" s="73"/>
      <c r="K244" s="73"/>
      <c r="L244" s="242"/>
      <c r="M244" t="str">
        <f>IF(F244="","",'OPĆI DIO'!$C$1)</f>
        <v/>
      </c>
      <c r="N244" t="str">
        <f t="shared" si="39"/>
        <v/>
      </c>
      <c r="O244" t="str">
        <f t="shared" si="40"/>
        <v/>
      </c>
    </row>
    <row r="245" spans="1:15">
      <c r="A245" s="36" t="str">
        <f>IF(F245="","",VLOOKUP('OPĆI DIO'!$C$1,'OPĆI DIO'!$N$4:$W$137,10,FALSE))</f>
        <v/>
      </c>
      <c r="B245" s="36" t="str">
        <f>IF(F245="","",VLOOKUP('OPĆI DIO'!$C$1,'OPĆI DIO'!$N$4:$W$137,9,FALSE))</f>
        <v/>
      </c>
      <c r="C245" s="197" t="str">
        <f t="shared" si="35"/>
        <v/>
      </c>
      <c r="D245" s="197" t="str">
        <f t="shared" si="36"/>
        <v/>
      </c>
      <c r="E245" s="35" t="str">
        <f t="shared" si="41"/>
        <v/>
      </c>
      <c r="F245" s="267" t="str">
        <f t="shared" si="37"/>
        <v/>
      </c>
      <c r="G245" s="198"/>
      <c r="H245" s="199" t="str">
        <f t="shared" si="38"/>
        <v/>
      </c>
      <c r="I245" s="73"/>
      <c r="J245" s="73"/>
      <c r="K245" s="73"/>
      <c r="L245" s="242"/>
      <c r="M245" t="str">
        <f>IF(F245="","",'OPĆI DIO'!$C$1)</f>
        <v/>
      </c>
      <c r="N245" t="str">
        <f t="shared" si="39"/>
        <v/>
      </c>
      <c r="O245" t="str">
        <f t="shared" si="40"/>
        <v/>
      </c>
    </row>
    <row r="246" spans="1:15">
      <c r="A246" s="36" t="str">
        <f>IF(F246="","",VLOOKUP('OPĆI DIO'!$C$1,'OPĆI DIO'!$N$4:$W$137,10,FALSE))</f>
        <v/>
      </c>
      <c r="B246" s="36" t="str">
        <f>IF(F246="","",VLOOKUP('OPĆI DIO'!$C$1,'OPĆI DIO'!$N$4:$W$137,9,FALSE))</f>
        <v/>
      </c>
      <c r="C246" s="197" t="str">
        <f t="shared" si="35"/>
        <v/>
      </c>
      <c r="D246" s="197" t="str">
        <f t="shared" si="36"/>
        <v/>
      </c>
      <c r="E246" s="35" t="str">
        <f t="shared" si="41"/>
        <v/>
      </c>
      <c r="F246" s="267" t="str">
        <f t="shared" si="37"/>
        <v/>
      </c>
      <c r="G246" s="198"/>
      <c r="H246" s="199" t="str">
        <f t="shared" si="38"/>
        <v/>
      </c>
      <c r="I246" s="73"/>
      <c r="J246" s="73"/>
      <c r="K246" s="73"/>
      <c r="L246" s="242"/>
      <c r="M246" t="str">
        <f>IF(F246="","",'OPĆI DIO'!$C$1)</f>
        <v/>
      </c>
      <c r="N246" t="str">
        <f t="shared" si="39"/>
        <v/>
      </c>
      <c r="O246" t="str">
        <f t="shared" si="40"/>
        <v/>
      </c>
    </row>
    <row r="247" spans="1:15">
      <c r="A247" s="36" t="str">
        <f>IF(F247="","",VLOOKUP('OPĆI DIO'!$C$1,'OPĆI DIO'!$N$4:$W$137,10,FALSE))</f>
        <v/>
      </c>
      <c r="B247" s="36" t="str">
        <f>IF(F247="","",VLOOKUP('OPĆI DIO'!$C$1,'OPĆI DIO'!$N$4:$W$137,9,FALSE))</f>
        <v/>
      </c>
      <c r="C247" s="197" t="str">
        <f t="shared" si="35"/>
        <v/>
      </c>
      <c r="D247" s="197" t="str">
        <f t="shared" si="36"/>
        <v/>
      </c>
      <c r="E247" s="35" t="str">
        <f t="shared" si="41"/>
        <v/>
      </c>
      <c r="F247" s="267" t="str">
        <f t="shared" si="37"/>
        <v/>
      </c>
      <c r="G247" s="198"/>
      <c r="H247" s="199" t="str">
        <f t="shared" si="38"/>
        <v/>
      </c>
      <c r="I247" s="73"/>
      <c r="J247" s="73"/>
      <c r="K247" s="73"/>
      <c r="L247" s="242"/>
      <c r="M247" t="str">
        <f>IF(F247="","",'OPĆI DIO'!$C$1)</f>
        <v/>
      </c>
      <c r="N247" t="str">
        <f t="shared" si="39"/>
        <v/>
      </c>
      <c r="O247" t="str">
        <f t="shared" si="40"/>
        <v/>
      </c>
    </row>
    <row r="248" spans="1:15">
      <c r="A248" s="36" t="str">
        <f>IF(F248="","",VLOOKUP('OPĆI DIO'!$C$1,'OPĆI DIO'!$N$4:$W$137,10,FALSE))</f>
        <v/>
      </c>
      <c r="B248" s="36" t="str">
        <f>IF(F248="","",VLOOKUP('OPĆI DIO'!$C$1,'OPĆI DIO'!$N$4:$W$137,9,FALSE))</f>
        <v/>
      </c>
      <c r="C248" s="197" t="str">
        <f t="shared" si="35"/>
        <v/>
      </c>
      <c r="D248" s="197" t="str">
        <f t="shared" si="36"/>
        <v/>
      </c>
      <c r="E248" s="35" t="str">
        <f t="shared" si="41"/>
        <v/>
      </c>
      <c r="F248" s="267" t="str">
        <f t="shared" si="37"/>
        <v/>
      </c>
      <c r="G248" s="198"/>
      <c r="H248" s="199" t="str">
        <f t="shared" si="38"/>
        <v/>
      </c>
      <c r="I248" s="73"/>
      <c r="J248" s="73"/>
      <c r="K248" s="73"/>
      <c r="L248" s="242"/>
      <c r="M248" t="str">
        <f>IF(F248="","",'OPĆI DIO'!$C$1)</f>
        <v/>
      </c>
      <c r="N248" t="str">
        <f t="shared" si="39"/>
        <v/>
      </c>
      <c r="O248" t="str">
        <f t="shared" si="40"/>
        <v/>
      </c>
    </row>
    <row r="249" spans="1:15">
      <c r="A249" s="36" t="str">
        <f>IF(F249="","",VLOOKUP('OPĆI DIO'!$C$1,'OPĆI DIO'!$N$4:$W$137,10,FALSE))</f>
        <v/>
      </c>
      <c r="B249" s="36" t="str">
        <f>IF(F249="","",VLOOKUP('OPĆI DIO'!$C$1,'OPĆI DIO'!$N$4:$W$137,9,FALSE))</f>
        <v/>
      </c>
      <c r="C249" s="197" t="str">
        <f t="shared" si="35"/>
        <v/>
      </c>
      <c r="D249" s="197" t="str">
        <f t="shared" si="36"/>
        <v/>
      </c>
      <c r="E249" s="35" t="str">
        <f t="shared" si="41"/>
        <v/>
      </c>
      <c r="F249" s="267" t="str">
        <f t="shared" si="37"/>
        <v/>
      </c>
      <c r="G249" s="198"/>
      <c r="H249" s="199" t="str">
        <f t="shared" si="38"/>
        <v/>
      </c>
      <c r="I249" s="73"/>
      <c r="J249" s="73"/>
      <c r="K249" s="73"/>
      <c r="L249" s="242"/>
      <c r="M249" t="str">
        <f>IF(F249="","",'OPĆI DIO'!$C$1)</f>
        <v/>
      </c>
      <c r="N249" t="str">
        <f t="shared" si="39"/>
        <v/>
      </c>
      <c r="O249" t="str">
        <f t="shared" si="40"/>
        <v/>
      </c>
    </row>
    <row r="250" spans="1:15">
      <c r="A250" s="36" t="str">
        <f>IF(F250="","",VLOOKUP('OPĆI DIO'!$C$1,'OPĆI DIO'!$N$4:$W$137,10,FALSE))</f>
        <v/>
      </c>
      <c r="B250" s="36" t="str">
        <f>IF(F250="","",VLOOKUP('OPĆI DIO'!$C$1,'OPĆI DIO'!$N$4:$W$137,9,FALSE))</f>
        <v/>
      </c>
      <c r="C250" s="197" t="str">
        <f t="shared" si="35"/>
        <v/>
      </c>
      <c r="D250" s="197" t="str">
        <f t="shared" si="36"/>
        <v/>
      </c>
      <c r="E250" s="35" t="str">
        <f t="shared" si="41"/>
        <v/>
      </c>
      <c r="F250" s="267" t="str">
        <f t="shared" si="37"/>
        <v/>
      </c>
      <c r="G250" s="198"/>
      <c r="H250" s="199" t="str">
        <f t="shared" si="38"/>
        <v/>
      </c>
      <c r="I250" s="73"/>
      <c r="J250" s="73"/>
      <c r="K250" s="73"/>
      <c r="L250" s="242"/>
      <c r="M250" t="str">
        <f>IF(F250="","",'OPĆI DIO'!$C$1)</f>
        <v/>
      </c>
      <c r="N250" t="str">
        <f t="shared" si="39"/>
        <v/>
      </c>
      <c r="O250" t="str">
        <f t="shared" si="40"/>
        <v/>
      </c>
    </row>
    <row r="251" spans="1:15">
      <c r="A251" s="36" t="str">
        <f>IF(F251="","",VLOOKUP('OPĆI DIO'!$C$1,'OPĆI DIO'!$N$4:$W$137,10,FALSE))</f>
        <v/>
      </c>
      <c r="B251" s="36" t="str">
        <f>IF(F251="","",VLOOKUP('OPĆI DIO'!$C$1,'OPĆI DIO'!$N$4:$W$137,9,FALSE))</f>
        <v/>
      </c>
      <c r="C251" s="197" t="str">
        <f t="shared" si="35"/>
        <v/>
      </c>
      <c r="D251" s="197" t="str">
        <f t="shared" si="36"/>
        <v/>
      </c>
      <c r="E251" s="35" t="str">
        <f t="shared" si="41"/>
        <v/>
      </c>
      <c r="F251" s="267" t="str">
        <f t="shared" si="37"/>
        <v/>
      </c>
      <c r="G251" s="198"/>
      <c r="H251" s="199" t="str">
        <f t="shared" si="38"/>
        <v/>
      </c>
      <c r="I251" s="73"/>
      <c r="J251" s="73"/>
      <c r="K251" s="73"/>
      <c r="L251" s="242"/>
      <c r="M251" t="str">
        <f>IF(F251="","",'OPĆI DIO'!$C$1)</f>
        <v/>
      </c>
      <c r="N251" t="str">
        <f t="shared" si="39"/>
        <v/>
      </c>
      <c r="O251" t="str">
        <f t="shared" si="40"/>
        <v/>
      </c>
    </row>
    <row r="252" spans="1:15">
      <c r="A252" s="36" t="str">
        <f>IF(F252="","",VLOOKUP('OPĆI DIO'!$C$1,'OPĆI DIO'!$N$4:$W$137,10,FALSE))</f>
        <v/>
      </c>
      <c r="B252" s="36" t="str">
        <f>IF(F252="","",VLOOKUP('OPĆI DIO'!$C$1,'OPĆI DIO'!$N$4:$W$137,9,FALSE))</f>
        <v/>
      </c>
      <c r="C252" s="197" t="str">
        <f t="shared" si="35"/>
        <v/>
      </c>
      <c r="D252" s="197" t="str">
        <f t="shared" si="36"/>
        <v/>
      </c>
      <c r="E252" s="35" t="str">
        <f t="shared" si="41"/>
        <v/>
      </c>
      <c r="F252" s="267" t="str">
        <f t="shared" si="37"/>
        <v/>
      </c>
      <c r="G252" s="198"/>
      <c r="H252" s="199" t="str">
        <f t="shared" si="38"/>
        <v/>
      </c>
      <c r="I252" s="73"/>
      <c r="J252" s="73"/>
      <c r="K252" s="73"/>
      <c r="L252" s="242"/>
      <c r="M252" t="str">
        <f>IF(F252="","",'OPĆI DIO'!$C$1)</f>
        <v/>
      </c>
      <c r="N252" t="str">
        <f t="shared" si="39"/>
        <v/>
      </c>
      <c r="O252" t="str">
        <f t="shared" si="40"/>
        <v/>
      </c>
    </row>
    <row r="253" spans="1:15">
      <c r="A253" s="36" t="str">
        <f>IF(F253="","",VLOOKUP('OPĆI DIO'!$C$1,'OPĆI DIO'!$N$4:$W$137,10,FALSE))</f>
        <v/>
      </c>
      <c r="B253" s="36" t="str">
        <f>IF(F253="","",VLOOKUP('OPĆI DIO'!$C$1,'OPĆI DIO'!$N$4:$W$137,9,FALSE))</f>
        <v/>
      </c>
      <c r="C253" s="197" t="str">
        <f t="shared" si="35"/>
        <v/>
      </c>
      <c r="D253" s="197" t="str">
        <f t="shared" si="36"/>
        <v/>
      </c>
      <c r="E253" s="35" t="str">
        <f t="shared" si="41"/>
        <v/>
      </c>
      <c r="F253" s="267" t="str">
        <f t="shared" si="37"/>
        <v/>
      </c>
      <c r="G253" s="198"/>
      <c r="H253" s="199" t="str">
        <f t="shared" si="38"/>
        <v/>
      </c>
      <c r="I253" s="73"/>
      <c r="J253" s="73"/>
      <c r="K253" s="73"/>
      <c r="L253" s="242"/>
      <c r="M253" t="str">
        <f>IF(F253="","",'OPĆI DIO'!$C$1)</f>
        <v/>
      </c>
      <c r="N253" t="str">
        <f t="shared" si="39"/>
        <v/>
      </c>
      <c r="O253" t="str">
        <f t="shared" si="40"/>
        <v/>
      </c>
    </row>
    <row r="254" spans="1:15">
      <c r="A254" s="36" t="str">
        <f>IF(F254="","",VLOOKUP('OPĆI DIO'!$C$1,'OPĆI DIO'!$N$4:$W$137,10,FALSE))</f>
        <v/>
      </c>
      <c r="B254" s="36" t="str">
        <f>IF(F254="","",VLOOKUP('OPĆI DIO'!$C$1,'OPĆI DIO'!$N$4:$W$137,9,FALSE))</f>
        <v/>
      </c>
      <c r="C254" s="197" t="str">
        <f t="shared" si="35"/>
        <v/>
      </c>
      <c r="D254" s="197" t="str">
        <f t="shared" si="36"/>
        <v/>
      </c>
      <c r="E254" s="35" t="str">
        <f t="shared" si="41"/>
        <v/>
      </c>
      <c r="F254" s="267" t="str">
        <f t="shared" si="37"/>
        <v/>
      </c>
      <c r="G254" s="198"/>
      <c r="H254" s="199" t="str">
        <f t="shared" si="38"/>
        <v/>
      </c>
      <c r="I254" s="73"/>
      <c r="J254" s="73"/>
      <c r="K254" s="73"/>
      <c r="L254" s="242"/>
      <c r="M254" t="str">
        <f>IF(F254="","",'OPĆI DIO'!$C$1)</f>
        <v/>
      </c>
      <c r="N254" t="str">
        <f t="shared" si="39"/>
        <v/>
      </c>
      <c r="O254" t="str">
        <f t="shared" si="40"/>
        <v/>
      </c>
    </row>
    <row r="255" spans="1:15">
      <c r="A255" s="36" t="str">
        <f>IF(F255="","",VLOOKUP('OPĆI DIO'!$C$1,'OPĆI DIO'!$N$4:$W$137,10,FALSE))</f>
        <v/>
      </c>
      <c r="B255" s="36" t="str">
        <f>IF(F255="","",VLOOKUP('OPĆI DIO'!$C$1,'OPĆI DIO'!$N$4:$W$137,9,FALSE))</f>
        <v/>
      </c>
      <c r="C255" s="197" t="str">
        <f t="shared" si="35"/>
        <v/>
      </c>
      <c r="D255" s="197" t="str">
        <f t="shared" si="36"/>
        <v/>
      </c>
      <c r="E255" s="35" t="str">
        <f t="shared" si="41"/>
        <v/>
      </c>
      <c r="F255" s="267" t="str">
        <f t="shared" si="37"/>
        <v/>
      </c>
      <c r="G255" s="198"/>
      <c r="H255" s="199" t="str">
        <f t="shared" si="38"/>
        <v/>
      </c>
      <c r="I255" s="73"/>
      <c r="J255" s="73"/>
      <c r="K255" s="73"/>
      <c r="L255" s="242"/>
      <c r="M255" t="str">
        <f>IF(F255="","",'OPĆI DIO'!$C$1)</f>
        <v/>
      </c>
      <c r="N255" t="str">
        <f t="shared" si="39"/>
        <v/>
      </c>
      <c r="O255" t="str">
        <f t="shared" si="40"/>
        <v/>
      </c>
    </row>
    <row r="256" spans="1:15">
      <c r="A256" s="36" t="str">
        <f>IF(F256="","",VLOOKUP('OPĆI DIO'!$C$1,'OPĆI DIO'!$N$4:$W$137,10,FALSE))</f>
        <v/>
      </c>
      <c r="B256" s="36" t="str">
        <f>IF(F256="","",VLOOKUP('OPĆI DIO'!$C$1,'OPĆI DIO'!$N$4:$W$137,9,FALSE))</f>
        <v/>
      </c>
      <c r="C256" s="197" t="str">
        <f t="shared" si="35"/>
        <v/>
      </c>
      <c r="D256" s="197" t="str">
        <f t="shared" si="36"/>
        <v/>
      </c>
      <c r="E256" s="35" t="str">
        <f t="shared" si="41"/>
        <v/>
      </c>
      <c r="F256" s="267" t="str">
        <f t="shared" si="37"/>
        <v/>
      </c>
      <c r="G256" s="198"/>
      <c r="H256" s="199" t="str">
        <f t="shared" si="38"/>
        <v/>
      </c>
      <c r="I256" s="73"/>
      <c r="J256" s="73"/>
      <c r="K256" s="73"/>
      <c r="L256" s="242"/>
      <c r="M256" t="str">
        <f>IF(F256="","",'OPĆI DIO'!$C$1)</f>
        <v/>
      </c>
      <c r="N256" t="str">
        <f t="shared" si="39"/>
        <v/>
      </c>
      <c r="O256" t="str">
        <f t="shared" si="40"/>
        <v/>
      </c>
    </row>
    <row r="257" spans="1:15">
      <c r="A257" s="36" t="str">
        <f>IF(F257="","",VLOOKUP('OPĆI DIO'!$C$1,'OPĆI DIO'!$N$4:$W$137,10,FALSE))</f>
        <v/>
      </c>
      <c r="B257" s="36" t="str">
        <f>IF(F257="","",VLOOKUP('OPĆI DIO'!$C$1,'OPĆI DIO'!$N$4:$W$137,9,FALSE))</f>
        <v/>
      </c>
      <c r="C257" s="197" t="str">
        <f t="shared" si="35"/>
        <v/>
      </c>
      <c r="D257" s="197" t="str">
        <f t="shared" si="36"/>
        <v/>
      </c>
      <c r="E257" s="35" t="str">
        <f t="shared" si="41"/>
        <v/>
      </c>
      <c r="F257" s="267" t="str">
        <f t="shared" si="37"/>
        <v/>
      </c>
      <c r="G257" s="198"/>
      <c r="H257" s="199" t="str">
        <f t="shared" si="38"/>
        <v/>
      </c>
      <c r="I257" s="73"/>
      <c r="J257" s="73"/>
      <c r="K257" s="73"/>
      <c r="L257" s="242"/>
      <c r="M257" t="str">
        <f>IF(F257="","",'OPĆI DIO'!$C$1)</f>
        <v/>
      </c>
      <c r="N257" t="str">
        <f t="shared" si="39"/>
        <v/>
      </c>
      <c r="O257" t="str">
        <f t="shared" si="40"/>
        <v/>
      </c>
    </row>
    <row r="258" spans="1:15">
      <c r="A258" s="36" t="str">
        <f>IF(F258="","",VLOOKUP('OPĆI DIO'!$C$1,'OPĆI DIO'!$N$4:$W$137,10,FALSE))</f>
        <v/>
      </c>
      <c r="B258" s="36" t="str">
        <f>IF(F258="","",VLOOKUP('OPĆI DIO'!$C$1,'OPĆI DIO'!$N$4:$W$137,9,FALSE))</f>
        <v/>
      </c>
      <c r="C258" s="197" t="str">
        <f t="shared" si="35"/>
        <v/>
      </c>
      <c r="D258" s="197" t="str">
        <f t="shared" si="36"/>
        <v/>
      </c>
      <c r="E258" s="35" t="str">
        <f t="shared" si="41"/>
        <v/>
      </c>
      <c r="F258" s="267" t="str">
        <f t="shared" si="37"/>
        <v/>
      </c>
      <c r="G258" s="198"/>
      <c r="H258" s="199" t="str">
        <f t="shared" si="38"/>
        <v/>
      </c>
      <c r="I258" s="73"/>
      <c r="J258" s="73"/>
      <c r="K258" s="73"/>
      <c r="L258" s="242"/>
      <c r="M258" t="str">
        <f>IF(F258="","",'OPĆI DIO'!$C$1)</f>
        <v/>
      </c>
      <c r="N258" t="str">
        <f t="shared" si="39"/>
        <v/>
      </c>
      <c r="O258" t="str">
        <f t="shared" si="40"/>
        <v/>
      </c>
    </row>
    <row r="259" spans="1:15">
      <c r="A259" s="36" t="str">
        <f>IF(F259="","",VLOOKUP('OPĆI DIO'!$C$1,'OPĆI DIO'!$N$4:$W$137,10,FALSE))</f>
        <v/>
      </c>
      <c r="B259" s="36" t="str">
        <f>IF(F259="","",VLOOKUP('OPĆI DIO'!$C$1,'OPĆI DIO'!$N$4:$W$137,9,FALSE))</f>
        <v/>
      </c>
      <c r="C259" s="197" t="str">
        <f t="shared" ref="C259:C322" si="42">IFERROR(VLOOKUP(G259,$T$6:$AA$185,8,FALSE),"")</f>
        <v/>
      </c>
      <c r="D259" s="197" t="str">
        <f t="shared" ref="D259:D322" si="43">IFERROR(VLOOKUP(G259,$T$6:$AA$185,4,FALSE),"")</f>
        <v/>
      </c>
      <c r="E259" s="35" t="str">
        <f t="shared" si="41"/>
        <v/>
      </c>
      <c r="F259" s="267" t="str">
        <f t="shared" ref="F259:F322" si="44">IFERROR(VLOOKUP(G259,$T$6:$AA$185,2,FALSE),"")</f>
        <v/>
      </c>
      <c r="G259" s="198"/>
      <c r="H259" s="199" t="str">
        <f t="shared" ref="H259:H322" si="45">IFERROR(VLOOKUP(G259,$T$6:$AA$185,3,FALSE),"")</f>
        <v/>
      </c>
      <c r="I259" s="73"/>
      <c r="J259" s="73"/>
      <c r="K259" s="73"/>
      <c r="L259" s="242"/>
      <c r="M259" t="str">
        <f>IF(F259="","",'OPĆI DIO'!$C$1)</f>
        <v/>
      </c>
      <c r="N259" t="str">
        <f t="shared" si="39"/>
        <v/>
      </c>
      <c r="O259" t="str">
        <f t="shared" si="40"/>
        <v/>
      </c>
    </row>
    <row r="260" spans="1:15">
      <c r="A260" s="36" t="str">
        <f>IF(F260="","",VLOOKUP('OPĆI DIO'!$C$1,'OPĆI DIO'!$N$4:$W$137,10,FALSE))</f>
        <v/>
      </c>
      <c r="B260" s="36" t="str">
        <f>IF(F260="","",VLOOKUP('OPĆI DIO'!$C$1,'OPĆI DIO'!$N$4:$W$137,9,FALSE))</f>
        <v/>
      </c>
      <c r="C260" s="197" t="str">
        <f t="shared" si="42"/>
        <v/>
      </c>
      <c r="D260" s="197" t="str">
        <f t="shared" si="43"/>
        <v/>
      </c>
      <c r="E260" s="35" t="str">
        <f t="shared" si="41"/>
        <v/>
      </c>
      <c r="F260" s="267" t="str">
        <f t="shared" si="44"/>
        <v/>
      </c>
      <c r="G260" s="198"/>
      <c r="H260" s="199" t="str">
        <f t="shared" si="45"/>
        <v/>
      </c>
      <c r="I260" s="73"/>
      <c r="J260" s="73"/>
      <c r="K260" s="73"/>
      <c r="L260" s="242"/>
      <c r="M260" t="str">
        <f>IF(F260="","",'OPĆI DIO'!$C$1)</f>
        <v/>
      </c>
      <c r="N260" t="str">
        <f t="shared" si="39"/>
        <v/>
      </c>
      <c r="O260" t="str">
        <f t="shared" si="40"/>
        <v/>
      </c>
    </row>
    <row r="261" spans="1:15">
      <c r="A261" s="36" t="str">
        <f>IF(F261="","",VLOOKUP('OPĆI DIO'!$C$1,'OPĆI DIO'!$N$4:$W$137,10,FALSE))</f>
        <v/>
      </c>
      <c r="B261" s="36" t="str">
        <f>IF(F261="","",VLOOKUP('OPĆI DIO'!$C$1,'OPĆI DIO'!$N$4:$W$137,9,FALSE))</f>
        <v/>
      </c>
      <c r="C261" s="197" t="str">
        <f t="shared" si="42"/>
        <v/>
      </c>
      <c r="D261" s="197" t="str">
        <f t="shared" si="43"/>
        <v/>
      </c>
      <c r="E261" s="35" t="str">
        <f t="shared" si="41"/>
        <v/>
      </c>
      <c r="F261" s="267" t="str">
        <f t="shared" si="44"/>
        <v/>
      </c>
      <c r="G261" s="198"/>
      <c r="H261" s="199" t="str">
        <f t="shared" si="45"/>
        <v/>
      </c>
      <c r="I261" s="73"/>
      <c r="J261" s="73"/>
      <c r="K261" s="73"/>
      <c r="L261" s="242"/>
      <c r="M261" t="str">
        <f>IF(F261="","",'OPĆI DIO'!$C$1)</f>
        <v/>
      </c>
      <c r="N261" t="str">
        <f t="shared" si="39"/>
        <v/>
      </c>
      <c r="O261" t="str">
        <f t="shared" si="40"/>
        <v/>
      </c>
    </row>
    <row r="262" spans="1:15">
      <c r="A262" s="36" t="str">
        <f>IF(F262="","",VLOOKUP('OPĆI DIO'!$C$1,'OPĆI DIO'!$N$4:$W$137,10,FALSE))</f>
        <v/>
      </c>
      <c r="B262" s="36" t="str">
        <f>IF(F262="","",VLOOKUP('OPĆI DIO'!$C$1,'OPĆI DIO'!$N$4:$W$137,9,FALSE))</f>
        <v/>
      </c>
      <c r="C262" s="197" t="str">
        <f t="shared" si="42"/>
        <v/>
      </c>
      <c r="D262" s="197" t="str">
        <f t="shared" si="43"/>
        <v/>
      </c>
      <c r="E262" s="35" t="str">
        <f t="shared" si="41"/>
        <v/>
      </c>
      <c r="F262" s="267" t="str">
        <f t="shared" si="44"/>
        <v/>
      </c>
      <c r="G262" s="198"/>
      <c r="H262" s="199" t="str">
        <f t="shared" si="45"/>
        <v/>
      </c>
      <c r="I262" s="73"/>
      <c r="J262" s="73"/>
      <c r="K262" s="73"/>
      <c r="L262" s="242"/>
      <c r="M262" t="str">
        <f>IF(F262="","",'OPĆI DIO'!$C$1)</f>
        <v/>
      </c>
      <c r="N262" t="str">
        <f t="shared" si="39"/>
        <v/>
      </c>
      <c r="O262" t="str">
        <f t="shared" si="40"/>
        <v/>
      </c>
    </row>
    <row r="263" spans="1:15">
      <c r="A263" s="36" t="str">
        <f>IF(F263="","",VLOOKUP('OPĆI DIO'!$C$1,'OPĆI DIO'!$N$4:$W$137,10,FALSE))</f>
        <v/>
      </c>
      <c r="B263" s="36" t="str">
        <f>IF(F263="","",VLOOKUP('OPĆI DIO'!$C$1,'OPĆI DIO'!$N$4:$W$137,9,FALSE))</f>
        <v/>
      </c>
      <c r="C263" s="197" t="str">
        <f t="shared" si="42"/>
        <v/>
      </c>
      <c r="D263" s="197" t="str">
        <f t="shared" si="43"/>
        <v/>
      </c>
      <c r="E263" s="35" t="str">
        <f t="shared" si="41"/>
        <v/>
      </c>
      <c r="F263" s="267" t="str">
        <f t="shared" si="44"/>
        <v/>
      </c>
      <c r="G263" s="198"/>
      <c r="H263" s="199" t="str">
        <f t="shared" si="45"/>
        <v/>
      </c>
      <c r="I263" s="73"/>
      <c r="J263" s="73"/>
      <c r="K263" s="73"/>
      <c r="L263" s="242"/>
      <c r="M263" t="str">
        <f>IF(F263="","",'OPĆI DIO'!$C$1)</f>
        <v/>
      </c>
      <c r="N263" t="str">
        <f t="shared" si="39"/>
        <v/>
      </c>
      <c r="O263" t="str">
        <f t="shared" si="40"/>
        <v/>
      </c>
    </row>
    <row r="264" spans="1:15">
      <c r="A264" s="36" t="str">
        <f>IF(F264="","",VLOOKUP('OPĆI DIO'!$C$1,'OPĆI DIO'!$N$4:$W$137,10,FALSE))</f>
        <v/>
      </c>
      <c r="B264" s="36" t="str">
        <f>IF(F264="","",VLOOKUP('OPĆI DIO'!$C$1,'OPĆI DIO'!$N$4:$W$137,9,FALSE))</f>
        <v/>
      </c>
      <c r="C264" s="197" t="str">
        <f t="shared" si="42"/>
        <v/>
      </c>
      <c r="D264" s="197" t="str">
        <f t="shared" si="43"/>
        <v/>
      </c>
      <c r="E264" s="35" t="str">
        <f t="shared" si="41"/>
        <v/>
      </c>
      <c r="F264" s="267" t="str">
        <f t="shared" si="44"/>
        <v/>
      </c>
      <c r="G264" s="198"/>
      <c r="H264" s="199" t="str">
        <f t="shared" si="45"/>
        <v/>
      </c>
      <c r="I264" s="73"/>
      <c r="J264" s="73"/>
      <c r="K264" s="73"/>
      <c r="L264" s="242"/>
      <c r="M264" t="str">
        <f>IF(F264="","",'OPĆI DIO'!$C$1)</f>
        <v/>
      </c>
      <c r="N264" t="str">
        <f t="shared" ref="N264:N327" si="46">LEFT(F264,2)</f>
        <v/>
      </c>
      <c r="O264" t="str">
        <f t="shared" ref="O264:O327" si="47">LEFT(F264,3)</f>
        <v/>
      </c>
    </row>
    <row r="265" spans="1:15">
      <c r="A265" s="36" t="str">
        <f>IF(F265="","",VLOOKUP('OPĆI DIO'!$C$1,'OPĆI DIO'!$N$4:$W$137,10,FALSE))</f>
        <v/>
      </c>
      <c r="B265" s="36" t="str">
        <f>IF(F265="","",VLOOKUP('OPĆI DIO'!$C$1,'OPĆI DIO'!$N$4:$W$137,9,FALSE))</f>
        <v/>
      </c>
      <c r="C265" s="197" t="str">
        <f t="shared" si="42"/>
        <v/>
      </c>
      <c r="D265" s="197" t="str">
        <f t="shared" si="43"/>
        <v/>
      </c>
      <c r="E265" s="35" t="str">
        <f t="shared" si="41"/>
        <v/>
      </c>
      <c r="F265" s="267" t="str">
        <f t="shared" si="44"/>
        <v/>
      </c>
      <c r="G265" s="198"/>
      <c r="H265" s="199" t="str">
        <f t="shared" si="45"/>
        <v/>
      </c>
      <c r="I265" s="73"/>
      <c r="J265" s="73"/>
      <c r="K265" s="73"/>
      <c r="L265" s="242"/>
      <c r="M265" t="str">
        <f>IF(F265="","",'OPĆI DIO'!$C$1)</f>
        <v/>
      </c>
      <c r="N265" t="str">
        <f t="shared" si="46"/>
        <v/>
      </c>
      <c r="O265" t="str">
        <f t="shared" si="47"/>
        <v/>
      </c>
    </row>
    <row r="266" spans="1:15">
      <c r="A266" s="36" t="str">
        <f>IF(F266="","",VLOOKUP('OPĆI DIO'!$C$1,'OPĆI DIO'!$N$4:$W$137,10,FALSE))</f>
        <v/>
      </c>
      <c r="B266" s="36" t="str">
        <f>IF(F266="","",VLOOKUP('OPĆI DIO'!$C$1,'OPĆI DIO'!$N$4:$W$137,9,FALSE))</f>
        <v/>
      </c>
      <c r="C266" s="197" t="str">
        <f t="shared" si="42"/>
        <v/>
      </c>
      <c r="D266" s="197" t="str">
        <f t="shared" si="43"/>
        <v/>
      </c>
      <c r="E266" s="35" t="str">
        <f t="shared" si="41"/>
        <v/>
      </c>
      <c r="F266" s="267" t="str">
        <f t="shared" si="44"/>
        <v/>
      </c>
      <c r="G266" s="198"/>
      <c r="H266" s="199" t="str">
        <f t="shared" si="45"/>
        <v/>
      </c>
      <c r="I266" s="73"/>
      <c r="J266" s="73"/>
      <c r="K266" s="73"/>
      <c r="L266" s="242"/>
      <c r="M266" t="str">
        <f>IF(F266="","",'OPĆI DIO'!$C$1)</f>
        <v/>
      </c>
      <c r="N266" t="str">
        <f t="shared" si="46"/>
        <v/>
      </c>
      <c r="O266" t="str">
        <f t="shared" si="47"/>
        <v/>
      </c>
    </row>
    <row r="267" spans="1:15">
      <c r="A267" s="36" t="str">
        <f>IF(F267="","",VLOOKUP('OPĆI DIO'!$C$1,'OPĆI DIO'!$N$4:$W$137,10,FALSE))</f>
        <v/>
      </c>
      <c r="B267" s="36" t="str">
        <f>IF(F267="","",VLOOKUP('OPĆI DIO'!$C$1,'OPĆI DIO'!$N$4:$W$137,9,FALSE))</f>
        <v/>
      </c>
      <c r="C267" s="197" t="str">
        <f t="shared" si="42"/>
        <v/>
      </c>
      <c r="D267" s="197" t="str">
        <f t="shared" si="43"/>
        <v/>
      </c>
      <c r="E267" s="35" t="str">
        <f t="shared" ref="E267:E330" si="48">IFERROR(VLOOKUP(F267,$U$6:$X$113,4,FALSE),"")</f>
        <v/>
      </c>
      <c r="F267" s="267" t="str">
        <f t="shared" si="44"/>
        <v/>
      </c>
      <c r="G267" s="198"/>
      <c r="H267" s="199" t="str">
        <f t="shared" si="45"/>
        <v/>
      </c>
      <c r="I267" s="73"/>
      <c r="J267" s="73"/>
      <c r="K267" s="73"/>
      <c r="L267" s="242"/>
      <c r="M267" t="str">
        <f>IF(F267="","",'OPĆI DIO'!$C$1)</f>
        <v/>
      </c>
      <c r="N267" t="str">
        <f t="shared" si="46"/>
        <v/>
      </c>
      <c r="O267" t="str">
        <f t="shared" si="47"/>
        <v/>
      </c>
    </row>
    <row r="268" spans="1:15">
      <c r="A268" s="36" t="str">
        <f>IF(F268="","",VLOOKUP('OPĆI DIO'!$C$1,'OPĆI DIO'!$N$4:$W$137,10,FALSE))</f>
        <v/>
      </c>
      <c r="B268" s="36" t="str">
        <f>IF(F268="","",VLOOKUP('OPĆI DIO'!$C$1,'OPĆI DIO'!$N$4:$W$137,9,FALSE))</f>
        <v/>
      </c>
      <c r="C268" s="197" t="str">
        <f t="shared" si="42"/>
        <v/>
      </c>
      <c r="D268" s="197" t="str">
        <f t="shared" si="43"/>
        <v/>
      </c>
      <c r="E268" s="35" t="str">
        <f t="shared" si="48"/>
        <v/>
      </c>
      <c r="F268" s="267" t="str">
        <f t="shared" si="44"/>
        <v/>
      </c>
      <c r="G268" s="198"/>
      <c r="H268" s="199" t="str">
        <f t="shared" si="45"/>
        <v/>
      </c>
      <c r="I268" s="73"/>
      <c r="J268" s="73"/>
      <c r="K268" s="73"/>
      <c r="L268" s="242"/>
      <c r="M268" t="str">
        <f>IF(F268="","",'OPĆI DIO'!$C$1)</f>
        <v/>
      </c>
      <c r="N268" t="str">
        <f t="shared" si="46"/>
        <v/>
      </c>
      <c r="O268" t="str">
        <f t="shared" si="47"/>
        <v/>
      </c>
    </row>
    <row r="269" spans="1:15">
      <c r="A269" s="36" t="str">
        <f>IF(F269="","",VLOOKUP('OPĆI DIO'!$C$1,'OPĆI DIO'!$N$4:$W$137,10,FALSE))</f>
        <v/>
      </c>
      <c r="B269" s="36" t="str">
        <f>IF(F269="","",VLOOKUP('OPĆI DIO'!$C$1,'OPĆI DIO'!$N$4:$W$137,9,FALSE))</f>
        <v/>
      </c>
      <c r="C269" s="197" t="str">
        <f t="shared" si="42"/>
        <v/>
      </c>
      <c r="D269" s="197" t="str">
        <f t="shared" si="43"/>
        <v/>
      </c>
      <c r="E269" s="35" t="str">
        <f t="shared" si="48"/>
        <v/>
      </c>
      <c r="F269" s="267" t="str">
        <f t="shared" si="44"/>
        <v/>
      </c>
      <c r="G269" s="198"/>
      <c r="H269" s="199" t="str">
        <f t="shared" si="45"/>
        <v/>
      </c>
      <c r="I269" s="73"/>
      <c r="J269" s="73"/>
      <c r="K269" s="73"/>
      <c r="L269" s="242"/>
      <c r="M269" t="str">
        <f>IF(F269="","",'OPĆI DIO'!$C$1)</f>
        <v/>
      </c>
      <c r="N269" t="str">
        <f t="shared" si="46"/>
        <v/>
      </c>
      <c r="O269" t="str">
        <f t="shared" si="47"/>
        <v/>
      </c>
    </row>
    <row r="270" spans="1:15">
      <c r="A270" s="36" t="str">
        <f>IF(F270="","",VLOOKUP('OPĆI DIO'!$C$1,'OPĆI DIO'!$N$4:$W$137,10,FALSE))</f>
        <v/>
      </c>
      <c r="B270" s="36" t="str">
        <f>IF(F270="","",VLOOKUP('OPĆI DIO'!$C$1,'OPĆI DIO'!$N$4:$W$137,9,FALSE))</f>
        <v/>
      </c>
      <c r="C270" s="197" t="str">
        <f t="shared" si="42"/>
        <v/>
      </c>
      <c r="D270" s="197" t="str">
        <f t="shared" si="43"/>
        <v/>
      </c>
      <c r="E270" s="35" t="str">
        <f t="shared" si="48"/>
        <v/>
      </c>
      <c r="F270" s="267" t="str">
        <f t="shared" si="44"/>
        <v/>
      </c>
      <c r="G270" s="198"/>
      <c r="H270" s="199" t="str">
        <f t="shared" si="45"/>
        <v/>
      </c>
      <c r="I270" s="73"/>
      <c r="J270" s="73"/>
      <c r="K270" s="73"/>
      <c r="L270" s="242"/>
      <c r="M270" t="str">
        <f>IF(F270="","",'OPĆI DIO'!$C$1)</f>
        <v/>
      </c>
      <c r="N270" t="str">
        <f t="shared" si="46"/>
        <v/>
      </c>
      <c r="O270" t="str">
        <f t="shared" si="47"/>
        <v/>
      </c>
    </row>
    <row r="271" spans="1:15">
      <c r="A271" s="36" t="str">
        <f>IF(F271="","",VLOOKUP('OPĆI DIO'!$C$1,'OPĆI DIO'!$N$4:$W$137,10,FALSE))</f>
        <v/>
      </c>
      <c r="B271" s="36" t="str">
        <f>IF(F271="","",VLOOKUP('OPĆI DIO'!$C$1,'OPĆI DIO'!$N$4:$W$137,9,FALSE))</f>
        <v/>
      </c>
      <c r="C271" s="197" t="str">
        <f t="shared" si="42"/>
        <v/>
      </c>
      <c r="D271" s="197" t="str">
        <f t="shared" si="43"/>
        <v/>
      </c>
      <c r="E271" s="35" t="str">
        <f t="shared" si="48"/>
        <v/>
      </c>
      <c r="F271" s="267" t="str">
        <f t="shared" si="44"/>
        <v/>
      </c>
      <c r="G271" s="198"/>
      <c r="H271" s="199" t="str">
        <f t="shared" si="45"/>
        <v/>
      </c>
      <c r="I271" s="73"/>
      <c r="J271" s="73"/>
      <c r="K271" s="73"/>
      <c r="L271" s="242"/>
      <c r="M271" t="str">
        <f>IF(F271="","",'OPĆI DIO'!$C$1)</f>
        <v/>
      </c>
      <c r="N271" t="str">
        <f t="shared" si="46"/>
        <v/>
      </c>
      <c r="O271" t="str">
        <f t="shared" si="47"/>
        <v/>
      </c>
    </row>
    <row r="272" spans="1:15">
      <c r="A272" s="36" t="str">
        <f>IF(F272="","",VLOOKUP('OPĆI DIO'!$C$1,'OPĆI DIO'!$N$4:$W$137,10,FALSE))</f>
        <v/>
      </c>
      <c r="B272" s="36" t="str">
        <f>IF(F272="","",VLOOKUP('OPĆI DIO'!$C$1,'OPĆI DIO'!$N$4:$W$137,9,FALSE))</f>
        <v/>
      </c>
      <c r="C272" s="197" t="str">
        <f t="shared" si="42"/>
        <v/>
      </c>
      <c r="D272" s="197" t="str">
        <f t="shared" si="43"/>
        <v/>
      </c>
      <c r="E272" s="35" t="str">
        <f t="shared" si="48"/>
        <v/>
      </c>
      <c r="F272" s="267" t="str">
        <f t="shared" si="44"/>
        <v/>
      </c>
      <c r="G272" s="198"/>
      <c r="H272" s="199" t="str">
        <f t="shared" si="45"/>
        <v/>
      </c>
      <c r="I272" s="73"/>
      <c r="J272" s="73"/>
      <c r="K272" s="73"/>
      <c r="L272" s="242"/>
      <c r="M272" t="str">
        <f>IF(F272="","",'OPĆI DIO'!$C$1)</f>
        <v/>
      </c>
      <c r="N272" t="str">
        <f t="shared" si="46"/>
        <v/>
      </c>
      <c r="O272" t="str">
        <f t="shared" si="47"/>
        <v/>
      </c>
    </row>
    <row r="273" spans="1:15">
      <c r="A273" s="36" t="str">
        <f>IF(F273="","",VLOOKUP('OPĆI DIO'!$C$1,'OPĆI DIO'!$N$4:$W$137,10,FALSE))</f>
        <v/>
      </c>
      <c r="B273" s="36" t="str">
        <f>IF(F273="","",VLOOKUP('OPĆI DIO'!$C$1,'OPĆI DIO'!$N$4:$W$137,9,FALSE))</f>
        <v/>
      </c>
      <c r="C273" s="197" t="str">
        <f t="shared" si="42"/>
        <v/>
      </c>
      <c r="D273" s="197" t="str">
        <f t="shared" si="43"/>
        <v/>
      </c>
      <c r="E273" s="35" t="str">
        <f t="shared" si="48"/>
        <v/>
      </c>
      <c r="F273" s="267" t="str">
        <f t="shared" si="44"/>
        <v/>
      </c>
      <c r="G273" s="198"/>
      <c r="H273" s="199" t="str">
        <f t="shared" si="45"/>
        <v/>
      </c>
      <c r="I273" s="73"/>
      <c r="J273" s="73"/>
      <c r="K273" s="73"/>
      <c r="L273" s="242"/>
      <c r="M273" t="str">
        <f>IF(F273="","",'OPĆI DIO'!$C$1)</f>
        <v/>
      </c>
      <c r="N273" t="str">
        <f t="shared" si="46"/>
        <v/>
      </c>
      <c r="O273" t="str">
        <f t="shared" si="47"/>
        <v/>
      </c>
    </row>
    <row r="274" spans="1:15">
      <c r="A274" s="36" t="str">
        <f>IF(F274="","",VLOOKUP('OPĆI DIO'!$C$1,'OPĆI DIO'!$N$4:$W$137,10,FALSE))</f>
        <v/>
      </c>
      <c r="B274" s="36" t="str">
        <f>IF(F274="","",VLOOKUP('OPĆI DIO'!$C$1,'OPĆI DIO'!$N$4:$W$137,9,FALSE))</f>
        <v/>
      </c>
      <c r="C274" s="197" t="str">
        <f t="shared" si="42"/>
        <v/>
      </c>
      <c r="D274" s="197" t="str">
        <f t="shared" si="43"/>
        <v/>
      </c>
      <c r="E274" s="35" t="str">
        <f t="shared" si="48"/>
        <v/>
      </c>
      <c r="F274" s="267" t="str">
        <f t="shared" si="44"/>
        <v/>
      </c>
      <c r="G274" s="198"/>
      <c r="H274" s="199" t="str">
        <f t="shared" si="45"/>
        <v/>
      </c>
      <c r="I274" s="73"/>
      <c r="J274" s="73"/>
      <c r="K274" s="73"/>
      <c r="L274" s="242"/>
      <c r="M274" t="str">
        <f>IF(F274="","",'OPĆI DIO'!$C$1)</f>
        <v/>
      </c>
      <c r="N274" t="str">
        <f t="shared" si="46"/>
        <v/>
      </c>
      <c r="O274" t="str">
        <f t="shared" si="47"/>
        <v/>
      </c>
    </row>
    <row r="275" spans="1:15">
      <c r="A275" s="36" t="str">
        <f>IF(F275="","",VLOOKUP('OPĆI DIO'!$C$1,'OPĆI DIO'!$N$4:$W$137,10,FALSE))</f>
        <v/>
      </c>
      <c r="B275" s="36" t="str">
        <f>IF(F275="","",VLOOKUP('OPĆI DIO'!$C$1,'OPĆI DIO'!$N$4:$W$137,9,FALSE))</f>
        <v/>
      </c>
      <c r="C275" s="197" t="str">
        <f t="shared" si="42"/>
        <v/>
      </c>
      <c r="D275" s="197" t="str">
        <f t="shared" si="43"/>
        <v/>
      </c>
      <c r="E275" s="35" t="str">
        <f t="shared" si="48"/>
        <v/>
      </c>
      <c r="F275" s="267" t="str">
        <f t="shared" si="44"/>
        <v/>
      </c>
      <c r="G275" s="198"/>
      <c r="H275" s="199" t="str">
        <f t="shared" si="45"/>
        <v/>
      </c>
      <c r="I275" s="73"/>
      <c r="J275" s="73"/>
      <c r="K275" s="73"/>
      <c r="L275" s="242"/>
      <c r="M275" t="str">
        <f>IF(F275="","",'OPĆI DIO'!$C$1)</f>
        <v/>
      </c>
      <c r="N275" t="str">
        <f t="shared" si="46"/>
        <v/>
      </c>
      <c r="O275" t="str">
        <f t="shared" si="47"/>
        <v/>
      </c>
    </row>
    <row r="276" spans="1:15">
      <c r="A276" s="36" t="str">
        <f>IF(F276="","",VLOOKUP('OPĆI DIO'!$C$1,'OPĆI DIO'!$N$4:$W$137,10,FALSE))</f>
        <v/>
      </c>
      <c r="B276" s="36" t="str">
        <f>IF(F276="","",VLOOKUP('OPĆI DIO'!$C$1,'OPĆI DIO'!$N$4:$W$137,9,FALSE))</f>
        <v/>
      </c>
      <c r="C276" s="197" t="str">
        <f t="shared" si="42"/>
        <v/>
      </c>
      <c r="D276" s="197" t="str">
        <f t="shared" si="43"/>
        <v/>
      </c>
      <c r="E276" s="35" t="str">
        <f t="shared" si="48"/>
        <v/>
      </c>
      <c r="F276" s="267" t="str">
        <f t="shared" si="44"/>
        <v/>
      </c>
      <c r="G276" s="198"/>
      <c r="H276" s="199" t="str">
        <f t="shared" si="45"/>
        <v/>
      </c>
      <c r="I276" s="73"/>
      <c r="J276" s="73"/>
      <c r="K276" s="73"/>
      <c r="L276" s="242"/>
      <c r="M276" t="str">
        <f>IF(F276="","",'OPĆI DIO'!$C$1)</f>
        <v/>
      </c>
      <c r="N276" t="str">
        <f t="shared" si="46"/>
        <v/>
      </c>
      <c r="O276" t="str">
        <f t="shared" si="47"/>
        <v/>
      </c>
    </row>
    <row r="277" spans="1:15">
      <c r="A277" s="36" t="str">
        <f>IF(F277="","",VLOOKUP('OPĆI DIO'!$C$1,'OPĆI DIO'!$N$4:$W$137,10,FALSE))</f>
        <v/>
      </c>
      <c r="B277" s="36" t="str">
        <f>IF(F277="","",VLOOKUP('OPĆI DIO'!$C$1,'OPĆI DIO'!$N$4:$W$137,9,FALSE))</f>
        <v/>
      </c>
      <c r="C277" s="197" t="str">
        <f t="shared" si="42"/>
        <v/>
      </c>
      <c r="D277" s="197" t="str">
        <f t="shared" si="43"/>
        <v/>
      </c>
      <c r="E277" s="35" t="str">
        <f t="shared" si="48"/>
        <v/>
      </c>
      <c r="F277" s="267" t="str">
        <f t="shared" si="44"/>
        <v/>
      </c>
      <c r="G277" s="198"/>
      <c r="H277" s="199" t="str">
        <f t="shared" si="45"/>
        <v/>
      </c>
      <c r="I277" s="73"/>
      <c r="J277" s="73"/>
      <c r="K277" s="73"/>
      <c r="L277" s="242"/>
      <c r="M277" t="str">
        <f>IF(F277="","",'OPĆI DIO'!$C$1)</f>
        <v/>
      </c>
      <c r="N277" t="str">
        <f t="shared" si="46"/>
        <v/>
      </c>
      <c r="O277" t="str">
        <f t="shared" si="47"/>
        <v/>
      </c>
    </row>
    <row r="278" spans="1:15">
      <c r="A278" s="36" t="str">
        <f>IF(F278="","",VLOOKUP('OPĆI DIO'!$C$1,'OPĆI DIO'!$N$4:$W$137,10,FALSE))</f>
        <v/>
      </c>
      <c r="B278" s="36" t="str">
        <f>IF(F278="","",VLOOKUP('OPĆI DIO'!$C$1,'OPĆI DIO'!$N$4:$W$137,9,FALSE))</f>
        <v/>
      </c>
      <c r="C278" s="197" t="str">
        <f t="shared" si="42"/>
        <v/>
      </c>
      <c r="D278" s="197" t="str">
        <f t="shared" si="43"/>
        <v/>
      </c>
      <c r="E278" s="35" t="str">
        <f t="shared" si="48"/>
        <v/>
      </c>
      <c r="F278" s="267" t="str">
        <f t="shared" si="44"/>
        <v/>
      </c>
      <c r="G278" s="198"/>
      <c r="H278" s="199" t="str">
        <f t="shared" si="45"/>
        <v/>
      </c>
      <c r="I278" s="73"/>
      <c r="J278" s="73"/>
      <c r="K278" s="73"/>
      <c r="L278" s="242"/>
      <c r="M278" t="str">
        <f>IF(F278="","",'OPĆI DIO'!$C$1)</f>
        <v/>
      </c>
      <c r="N278" t="str">
        <f t="shared" si="46"/>
        <v/>
      </c>
      <c r="O278" t="str">
        <f t="shared" si="47"/>
        <v/>
      </c>
    </row>
    <row r="279" spans="1:15">
      <c r="A279" s="36" t="str">
        <f>IF(F279="","",VLOOKUP('OPĆI DIO'!$C$1,'OPĆI DIO'!$N$4:$W$137,10,FALSE))</f>
        <v/>
      </c>
      <c r="B279" s="36" t="str">
        <f>IF(F279="","",VLOOKUP('OPĆI DIO'!$C$1,'OPĆI DIO'!$N$4:$W$137,9,FALSE))</f>
        <v/>
      </c>
      <c r="C279" s="197" t="str">
        <f t="shared" si="42"/>
        <v/>
      </c>
      <c r="D279" s="197" t="str">
        <f t="shared" si="43"/>
        <v/>
      </c>
      <c r="E279" s="35" t="str">
        <f t="shared" si="48"/>
        <v/>
      </c>
      <c r="F279" s="267" t="str">
        <f t="shared" si="44"/>
        <v/>
      </c>
      <c r="G279" s="198"/>
      <c r="H279" s="199" t="str">
        <f t="shared" si="45"/>
        <v/>
      </c>
      <c r="I279" s="73"/>
      <c r="J279" s="73"/>
      <c r="K279" s="73"/>
      <c r="L279" s="242"/>
      <c r="M279" t="str">
        <f>IF(F279="","",'OPĆI DIO'!$C$1)</f>
        <v/>
      </c>
      <c r="N279" t="str">
        <f t="shared" si="46"/>
        <v/>
      </c>
      <c r="O279" t="str">
        <f t="shared" si="47"/>
        <v/>
      </c>
    </row>
    <row r="280" spans="1:15">
      <c r="A280" s="36" t="str">
        <f>IF(F280="","",VLOOKUP('OPĆI DIO'!$C$1,'OPĆI DIO'!$N$4:$W$137,10,FALSE))</f>
        <v/>
      </c>
      <c r="B280" s="36" t="str">
        <f>IF(F280="","",VLOOKUP('OPĆI DIO'!$C$1,'OPĆI DIO'!$N$4:$W$137,9,FALSE))</f>
        <v/>
      </c>
      <c r="C280" s="197" t="str">
        <f t="shared" si="42"/>
        <v/>
      </c>
      <c r="D280" s="197" t="str">
        <f t="shared" si="43"/>
        <v/>
      </c>
      <c r="E280" s="35" t="str">
        <f t="shared" si="48"/>
        <v/>
      </c>
      <c r="F280" s="267" t="str">
        <f t="shared" si="44"/>
        <v/>
      </c>
      <c r="G280" s="198"/>
      <c r="H280" s="199" t="str">
        <f t="shared" si="45"/>
        <v/>
      </c>
      <c r="I280" s="73"/>
      <c r="J280" s="73"/>
      <c r="K280" s="73"/>
      <c r="L280" s="242"/>
      <c r="M280" t="str">
        <f>IF(F280="","",'OPĆI DIO'!$C$1)</f>
        <v/>
      </c>
      <c r="N280" t="str">
        <f t="shared" si="46"/>
        <v/>
      </c>
      <c r="O280" t="str">
        <f t="shared" si="47"/>
        <v/>
      </c>
    </row>
    <row r="281" spans="1:15">
      <c r="A281" s="36" t="str">
        <f>IF(F281="","",VLOOKUP('OPĆI DIO'!$C$1,'OPĆI DIO'!$N$4:$W$137,10,FALSE))</f>
        <v/>
      </c>
      <c r="B281" s="36" t="str">
        <f>IF(F281="","",VLOOKUP('OPĆI DIO'!$C$1,'OPĆI DIO'!$N$4:$W$137,9,FALSE))</f>
        <v/>
      </c>
      <c r="C281" s="197" t="str">
        <f t="shared" si="42"/>
        <v/>
      </c>
      <c r="D281" s="197" t="str">
        <f t="shared" si="43"/>
        <v/>
      </c>
      <c r="E281" s="35" t="str">
        <f t="shared" si="48"/>
        <v/>
      </c>
      <c r="F281" s="267" t="str">
        <f t="shared" si="44"/>
        <v/>
      </c>
      <c r="G281" s="198"/>
      <c r="H281" s="199" t="str">
        <f t="shared" si="45"/>
        <v/>
      </c>
      <c r="I281" s="73"/>
      <c r="J281" s="73"/>
      <c r="K281" s="73"/>
      <c r="L281" s="242"/>
      <c r="M281" t="str">
        <f>IF(F281="","",'OPĆI DIO'!$C$1)</f>
        <v/>
      </c>
      <c r="N281" t="str">
        <f t="shared" si="46"/>
        <v/>
      </c>
      <c r="O281" t="str">
        <f t="shared" si="47"/>
        <v/>
      </c>
    </row>
    <row r="282" spans="1:15">
      <c r="A282" s="36" t="str">
        <f>IF(F282="","",VLOOKUP('OPĆI DIO'!$C$1,'OPĆI DIO'!$N$4:$W$137,10,FALSE))</f>
        <v/>
      </c>
      <c r="B282" s="36" t="str">
        <f>IF(F282="","",VLOOKUP('OPĆI DIO'!$C$1,'OPĆI DIO'!$N$4:$W$137,9,FALSE))</f>
        <v/>
      </c>
      <c r="C282" s="197" t="str">
        <f t="shared" si="42"/>
        <v/>
      </c>
      <c r="D282" s="197" t="str">
        <f t="shared" si="43"/>
        <v/>
      </c>
      <c r="E282" s="35" t="str">
        <f t="shared" si="48"/>
        <v/>
      </c>
      <c r="F282" s="267" t="str">
        <f t="shared" si="44"/>
        <v/>
      </c>
      <c r="G282" s="198"/>
      <c r="H282" s="199" t="str">
        <f t="shared" si="45"/>
        <v/>
      </c>
      <c r="I282" s="73"/>
      <c r="J282" s="73"/>
      <c r="K282" s="73"/>
      <c r="L282" s="242"/>
      <c r="M282" t="str">
        <f>IF(F282="","",'OPĆI DIO'!$C$1)</f>
        <v/>
      </c>
      <c r="N282" t="str">
        <f t="shared" si="46"/>
        <v/>
      </c>
      <c r="O282" t="str">
        <f t="shared" si="47"/>
        <v/>
      </c>
    </row>
    <row r="283" spans="1:15">
      <c r="A283" s="36" t="str">
        <f>IF(F283="","",VLOOKUP('OPĆI DIO'!$C$1,'OPĆI DIO'!$N$4:$W$137,10,FALSE))</f>
        <v/>
      </c>
      <c r="B283" s="36" t="str">
        <f>IF(F283="","",VLOOKUP('OPĆI DIO'!$C$1,'OPĆI DIO'!$N$4:$W$137,9,FALSE))</f>
        <v/>
      </c>
      <c r="C283" s="197" t="str">
        <f t="shared" si="42"/>
        <v/>
      </c>
      <c r="D283" s="197" t="str">
        <f t="shared" si="43"/>
        <v/>
      </c>
      <c r="E283" s="35" t="str">
        <f t="shared" si="48"/>
        <v/>
      </c>
      <c r="F283" s="267" t="str">
        <f t="shared" si="44"/>
        <v/>
      </c>
      <c r="G283" s="198"/>
      <c r="H283" s="199" t="str">
        <f t="shared" si="45"/>
        <v/>
      </c>
      <c r="I283" s="73"/>
      <c r="J283" s="73"/>
      <c r="K283" s="73"/>
      <c r="L283" s="242"/>
      <c r="M283" t="str">
        <f>IF(F283="","",'OPĆI DIO'!$C$1)</f>
        <v/>
      </c>
      <c r="N283" t="str">
        <f t="shared" si="46"/>
        <v/>
      </c>
      <c r="O283" t="str">
        <f t="shared" si="47"/>
        <v/>
      </c>
    </row>
    <row r="284" spans="1:15">
      <c r="A284" s="36" t="str">
        <f>IF(F284="","",VLOOKUP('OPĆI DIO'!$C$1,'OPĆI DIO'!$N$4:$W$137,10,FALSE))</f>
        <v/>
      </c>
      <c r="B284" s="36" t="str">
        <f>IF(F284="","",VLOOKUP('OPĆI DIO'!$C$1,'OPĆI DIO'!$N$4:$W$137,9,FALSE))</f>
        <v/>
      </c>
      <c r="C284" s="197" t="str">
        <f t="shared" si="42"/>
        <v/>
      </c>
      <c r="D284" s="197" t="str">
        <f t="shared" si="43"/>
        <v/>
      </c>
      <c r="E284" s="35" t="str">
        <f t="shared" si="48"/>
        <v/>
      </c>
      <c r="F284" s="267" t="str">
        <f t="shared" si="44"/>
        <v/>
      </c>
      <c r="G284" s="198"/>
      <c r="H284" s="199" t="str">
        <f t="shared" si="45"/>
        <v/>
      </c>
      <c r="I284" s="73"/>
      <c r="J284" s="73"/>
      <c r="K284" s="73"/>
      <c r="L284" s="242"/>
      <c r="M284" t="str">
        <f>IF(F284="","",'OPĆI DIO'!$C$1)</f>
        <v/>
      </c>
      <c r="N284" t="str">
        <f t="shared" si="46"/>
        <v/>
      </c>
      <c r="O284" t="str">
        <f t="shared" si="47"/>
        <v/>
      </c>
    </row>
    <row r="285" spans="1:15">
      <c r="A285" s="36" t="str">
        <f>IF(F285="","",VLOOKUP('OPĆI DIO'!$C$1,'OPĆI DIO'!$N$4:$W$137,10,FALSE))</f>
        <v/>
      </c>
      <c r="B285" s="36" t="str">
        <f>IF(F285="","",VLOOKUP('OPĆI DIO'!$C$1,'OPĆI DIO'!$N$4:$W$137,9,FALSE))</f>
        <v/>
      </c>
      <c r="C285" s="197" t="str">
        <f t="shared" si="42"/>
        <v/>
      </c>
      <c r="D285" s="197" t="str">
        <f t="shared" si="43"/>
        <v/>
      </c>
      <c r="E285" s="35" t="str">
        <f t="shared" si="48"/>
        <v/>
      </c>
      <c r="F285" s="267" t="str">
        <f t="shared" si="44"/>
        <v/>
      </c>
      <c r="G285" s="198"/>
      <c r="H285" s="199" t="str">
        <f t="shared" si="45"/>
        <v/>
      </c>
      <c r="I285" s="73"/>
      <c r="J285" s="73"/>
      <c r="K285" s="73"/>
      <c r="L285" s="242"/>
      <c r="M285" t="str">
        <f>IF(F285="","",'OPĆI DIO'!$C$1)</f>
        <v/>
      </c>
      <c r="N285" t="str">
        <f t="shared" si="46"/>
        <v/>
      </c>
      <c r="O285" t="str">
        <f t="shared" si="47"/>
        <v/>
      </c>
    </row>
    <row r="286" spans="1:15">
      <c r="A286" s="36" t="str">
        <f>IF(F286="","",VLOOKUP('OPĆI DIO'!$C$1,'OPĆI DIO'!$N$4:$W$137,10,FALSE))</f>
        <v/>
      </c>
      <c r="B286" s="36" t="str">
        <f>IF(F286="","",VLOOKUP('OPĆI DIO'!$C$1,'OPĆI DIO'!$N$4:$W$137,9,FALSE))</f>
        <v/>
      </c>
      <c r="C286" s="197" t="str">
        <f t="shared" si="42"/>
        <v/>
      </c>
      <c r="D286" s="197" t="str">
        <f t="shared" si="43"/>
        <v/>
      </c>
      <c r="E286" s="35" t="str">
        <f t="shared" si="48"/>
        <v/>
      </c>
      <c r="F286" s="267" t="str">
        <f t="shared" si="44"/>
        <v/>
      </c>
      <c r="G286" s="198"/>
      <c r="H286" s="199" t="str">
        <f t="shared" si="45"/>
        <v/>
      </c>
      <c r="I286" s="73"/>
      <c r="J286" s="73"/>
      <c r="K286" s="73"/>
      <c r="L286" s="242"/>
      <c r="M286" t="str">
        <f>IF(F286="","",'OPĆI DIO'!$C$1)</f>
        <v/>
      </c>
      <c r="N286" t="str">
        <f t="shared" si="46"/>
        <v/>
      </c>
      <c r="O286" t="str">
        <f t="shared" si="47"/>
        <v/>
      </c>
    </row>
    <row r="287" spans="1:15">
      <c r="A287" s="36" t="str">
        <f>IF(F287="","",VLOOKUP('OPĆI DIO'!$C$1,'OPĆI DIO'!$N$4:$W$137,10,FALSE))</f>
        <v/>
      </c>
      <c r="B287" s="36" t="str">
        <f>IF(F287="","",VLOOKUP('OPĆI DIO'!$C$1,'OPĆI DIO'!$N$4:$W$137,9,FALSE))</f>
        <v/>
      </c>
      <c r="C287" s="197" t="str">
        <f t="shared" si="42"/>
        <v/>
      </c>
      <c r="D287" s="197" t="str">
        <f t="shared" si="43"/>
        <v/>
      </c>
      <c r="E287" s="35" t="str">
        <f t="shared" si="48"/>
        <v/>
      </c>
      <c r="F287" s="267" t="str">
        <f t="shared" si="44"/>
        <v/>
      </c>
      <c r="G287" s="198"/>
      <c r="H287" s="199" t="str">
        <f t="shared" si="45"/>
        <v/>
      </c>
      <c r="I287" s="73"/>
      <c r="J287" s="73"/>
      <c r="K287" s="73"/>
      <c r="L287" s="242"/>
      <c r="M287" t="str">
        <f>IF(F287="","",'OPĆI DIO'!$C$1)</f>
        <v/>
      </c>
      <c r="N287" t="str">
        <f t="shared" si="46"/>
        <v/>
      </c>
      <c r="O287" t="str">
        <f t="shared" si="47"/>
        <v/>
      </c>
    </row>
    <row r="288" spans="1:15">
      <c r="A288" s="36" t="str">
        <f>IF(F288="","",VLOOKUP('OPĆI DIO'!$C$1,'OPĆI DIO'!$N$4:$W$137,10,FALSE))</f>
        <v/>
      </c>
      <c r="B288" s="36" t="str">
        <f>IF(F288="","",VLOOKUP('OPĆI DIO'!$C$1,'OPĆI DIO'!$N$4:$W$137,9,FALSE))</f>
        <v/>
      </c>
      <c r="C288" s="197" t="str">
        <f t="shared" si="42"/>
        <v/>
      </c>
      <c r="D288" s="197" t="str">
        <f t="shared" si="43"/>
        <v/>
      </c>
      <c r="E288" s="35" t="str">
        <f t="shared" si="48"/>
        <v/>
      </c>
      <c r="F288" s="267" t="str">
        <f t="shared" si="44"/>
        <v/>
      </c>
      <c r="G288" s="198"/>
      <c r="H288" s="199" t="str">
        <f t="shared" si="45"/>
        <v/>
      </c>
      <c r="I288" s="73"/>
      <c r="J288" s="73"/>
      <c r="K288" s="73"/>
      <c r="L288" s="242"/>
      <c r="M288" t="str">
        <f>IF(F288="","",'OPĆI DIO'!$C$1)</f>
        <v/>
      </c>
      <c r="N288" t="str">
        <f t="shared" si="46"/>
        <v/>
      </c>
      <c r="O288" t="str">
        <f t="shared" si="47"/>
        <v/>
      </c>
    </row>
    <row r="289" spans="1:15">
      <c r="A289" s="36" t="str">
        <f>IF(F289="","",VLOOKUP('OPĆI DIO'!$C$1,'OPĆI DIO'!$N$4:$W$137,10,FALSE))</f>
        <v/>
      </c>
      <c r="B289" s="36" t="str">
        <f>IF(F289="","",VLOOKUP('OPĆI DIO'!$C$1,'OPĆI DIO'!$N$4:$W$137,9,FALSE))</f>
        <v/>
      </c>
      <c r="C289" s="197" t="str">
        <f t="shared" si="42"/>
        <v/>
      </c>
      <c r="D289" s="197" t="str">
        <f t="shared" si="43"/>
        <v/>
      </c>
      <c r="E289" s="35" t="str">
        <f t="shared" si="48"/>
        <v/>
      </c>
      <c r="F289" s="267" t="str">
        <f t="shared" si="44"/>
        <v/>
      </c>
      <c r="G289" s="198"/>
      <c r="H289" s="199" t="str">
        <f t="shared" si="45"/>
        <v/>
      </c>
      <c r="I289" s="73"/>
      <c r="J289" s="73"/>
      <c r="K289" s="73"/>
      <c r="L289" s="242"/>
      <c r="M289" t="str">
        <f>IF(F289="","",'OPĆI DIO'!$C$1)</f>
        <v/>
      </c>
      <c r="N289" t="str">
        <f t="shared" si="46"/>
        <v/>
      </c>
      <c r="O289" t="str">
        <f t="shared" si="47"/>
        <v/>
      </c>
    </row>
    <row r="290" spans="1:15">
      <c r="A290" s="36" t="str">
        <f>IF(F290="","",VLOOKUP('OPĆI DIO'!$C$1,'OPĆI DIO'!$N$4:$W$137,10,FALSE))</f>
        <v/>
      </c>
      <c r="B290" s="36" t="str">
        <f>IF(F290="","",VLOOKUP('OPĆI DIO'!$C$1,'OPĆI DIO'!$N$4:$W$137,9,FALSE))</f>
        <v/>
      </c>
      <c r="C290" s="197" t="str">
        <f t="shared" si="42"/>
        <v/>
      </c>
      <c r="D290" s="197" t="str">
        <f t="shared" si="43"/>
        <v/>
      </c>
      <c r="E290" s="35" t="str">
        <f t="shared" si="48"/>
        <v/>
      </c>
      <c r="F290" s="267" t="str">
        <f t="shared" si="44"/>
        <v/>
      </c>
      <c r="G290" s="198"/>
      <c r="H290" s="199" t="str">
        <f t="shared" si="45"/>
        <v/>
      </c>
      <c r="I290" s="73"/>
      <c r="J290" s="73"/>
      <c r="K290" s="73"/>
      <c r="L290" s="242"/>
      <c r="M290" t="str">
        <f>IF(F290="","",'OPĆI DIO'!$C$1)</f>
        <v/>
      </c>
      <c r="N290" t="str">
        <f t="shared" si="46"/>
        <v/>
      </c>
      <c r="O290" t="str">
        <f t="shared" si="47"/>
        <v/>
      </c>
    </row>
    <row r="291" spans="1:15">
      <c r="A291" s="36" t="str">
        <f>IF(F291="","",VLOOKUP('OPĆI DIO'!$C$1,'OPĆI DIO'!$N$4:$W$137,10,FALSE))</f>
        <v/>
      </c>
      <c r="B291" s="36" t="str">
        <f>IF(F291="","",VLOOKUP('OPĆI DIO'!$C$1,'OPĆI DIO'!$N$4:$W$137,9,FALSE))</f>
        <v/>
      </c>
      <c r="C291" s="197" t="str">
        <f t="shared" si="42"/>
        <v/>
      </c>
      <c r="D291" s="197" t="str">
        <f t="shared" si="43"/>
        <v/>
      </c>
      <c r="E291" s="35" t="str">
        <f t="shared" si="48"/>
        <v/>
      </c>
      <c r="F291" s="267" t="str">
        <f t="shared" si="44"/>
        <v/>
      </c>
      <c r="G291" s="198"/>
      <c r="H291" s="199" t="str">
        <f t="shared" si="45"/>
        <v/>
      </c>
      <c r="I291" s="73"/>
      <c r="J291" s="73"/>
      <c r="K291" s="73"/>
      <c r="L291" s="242"/>
      <c r="M291" t="str">
        <f>IF(F291="","",'OPĆI DIO'!$C$1)</f>
        <v/>
      </c>
      <c r="N291" t="str">
        <f t="shared" si="46"/>
        <v/>
      </c>
      <c r="O291" t="str">
        <f t="shared" si="47"/>
        <v/>
      </c>
    </row>
    <row r="292" spans="1:15">
      <c r="A292" s="36" t="str">
        <f>IF(F292="","",VLOOKUP('OPĆI DIO'!$C$1,'OPĆI DIO'!$N$4:$W$137,10,FALSE))</f>
        <v/>
      </c>
      <c r="B292" s="36" t="str">
        <f>IF(F292="","",VLOOKUP('OPĆI DIO'!$C$1,'OPĆI DIO'!$N$4:$W$137,9,FALSE))</f>
        <v/>
      </c>
      <c r="C292" s="197" t="str">
        <f t="shared" si="42"/>
        <v/>
      </c>
      <c r="D292" s="197" t="str">
        <f t="shared" si="43"/>
        <v/>
      </c>
      <c r="E292" s="35" t="str">
        <f t="shared" si="48"/>
        <v/>
      </c>
      <c r="F292" s="267" t="str">
        <f t="shared" si="44"/>
        <v/>
      </c>
      <c r="G292" s="198"/>
      <c r="H292" s="199" t="str">
        <f t="shared" si="45"/>
        <v/>
      </c>
      <c r="I292" s="73"/>
      <c r="J292" s="73"/>
      <c r="K292" s="73"/>
      <c r="L292" s="242"/>
      <c r="M292" t="str">
        <f>IF(F292="","",'OPĆI DIO'!$C$1)</f>
        <v/>
      </c>
      <c r="N292" t="str">
        <f t="shared" si="46"/>
        <v/>
      </c>
      <c r="O292" t="str">
        <f t="shared" si="47"/>
        <v/>
      </c>
    </row>
    <row r="293" spans="1:15">
      <c r="A293" s="36" t="str">
        <f>IF(F293="","",VLOOKUP('OPĆI DIO'!$C$1,'OPĆI DIO'!$N$4:$W$137,10,FALSE))</f>
        <v/>
      </c>
      <c r="B293" s="36" t="str">
        <f>IF(F293="","",VLOOKUP('OPĆI DIO'!$C$1,'OPĆI DIO'!$N$4:$W$137,9,FALSE))</f>
        <v/>
      </c>
      <c r="C293" s="197" t="str">
        <f t="shared" si="42"/>
        <v/>
      </c>
      <c r="D293" s="197" t="str">
        <f t="shared" si="43"/>
        <v/>
      </c>
      <c r="E293" s="35" t="str">
        <f t="shared" si="48"/>
        <v/>
      </c>
      <c r="F293" s="267" t="str">
        <f t="shared" si="44"/>
        <v/>
      </c>
      <c r="G293" s="198"/>
      <c r="H293" s="199" t="str">
        <f t="shared" si="45"/>
        <v/>
      </c>
      <c r="I293" s="73"/>
      <c r="J293" s="73"/>
      <c r="K293" s="73"/>
      <c r="L293" s="242"/>
      <c r="M293" t="str">
        <f>IF(F293="","",'OPĆI DIO'!$C$1)</f>
        <v/>
      </c>
      <c r="N293" t="str">
        <f t="shared" si="46"/>
        <v/>
      </c>
      <c r="O293" t="str">
        <f t="shared" si="47"/>
        <v/>
      </c>
    </row>
    <row r="294" spans="1:15">
      <c r="A294" s="36" t="str">
        <f>IF(F294="","",VLOOKUP('OPĆI DIO'!$C$1,'OPĆI DIO'!$N$4:$W$137,10,FALSE))</f>
        <v/>
      </c>
      <c r="B294" s="36" t="str">
        <f>IF(F294="","",VLOOKUP('OPĆI DIO'!$C$1,'OPĆI DIO'!$N$4:$W$137,9,FALSE))</f>
        <v/>
      </c>
      <c r="C294" s="197" t="str">
        <f t="shared" si="42"/>
        <v/>
      </c>
      <c r="D294" s="197" t="str">
        <f t="shared" si="43"/>
        <v/>
      </c>
      <c r="E294" s="35" t="str">
        <f t="shared" si="48"/>
        <v/>
      </c>
      <c r="F294" s="267" t="str">
        <f t="shared" si="44"/>
        <v/>
      </c>
      <c r="G294" s="198"/>
      <c r="H294" s="199" t="str">
        <f t="shared" si="45"/>
        <v/>
      </c>
      <c r="I294" s="73"/>
      <c r="J294" s="73"/>
      <c r="K294" s="73"/>
      <c r="L294" s="242"/>
      <c r="M294" t="str">
        <f>IF(F294="","",'OPĆI DIO'!$C$1)</f>
        <v/>
      </c>
      <c r="N294" t="str">
        <f t="shared" si="46"/>
        <v/>
      </c>
      <c r="O294" t="str">
        <f t="shared" si="47"/>
        <v/>
      </c>
    </row>
    <row r="295" spans="1:15">
      <c r="A295" s="36" t="str">
        <f>IF(F295="","",VLOOKUP('OPĆI DIO'!$C$1,'OPĆI DIO'!$N$4:$W$137,10,FALSE))</f>
        <v/>
      </c>
      <c r="B295" s="36" t="str">
        <f>IF(F295="","",VLOOKUP('OPĆI DIO'!$C$1,'OPĆI DIO'!$N$4:$W$137,9,FALSE))</f>
        <v/>
      </c>
      <c r="C295" s="197" t="str">
        <f t="shared" si="42"/>
        <v/>
      </c>
      <c r="D295" s="197" t="str">
        <f t="shared" si="43"/>
        <v/>
      </c>
      <c r="E295" s="35" t="str">
        <f t="shared" si="48"/>
        <v/>
      </c>
      <c r="F295" s="267" t="str">
        <f t="shared" si="44"/>
        <v/>
      </c>
      <c r="G295" s="198"/>
      <c r="H295" s="199" t="str">
        <f t="shared" si="45"/>
        <v/>
      </c>
      <c r="I295" s="73"/>
      <c r="J295" s="73"/>
      <c r="K295" s="73"/>
      <c r="L295" s="242"/>
      <c r="M295" t="str">
        <f>IF(F295="","",'OPĆI DIO'!$C$1)</f>
        <v/>
      </c>
      <c r="N295" t="str">
        <f t="shared" si="46"/>
        <v/>
      </c>
      <c r="O295" t="str">
        <f t="shared" si="47"/>
        <v/>
      </c>
    </row>
    <row r="296" spans="1:15">
      <c r="A296" s="36" t="str">
        <f>IF(F296="","",VLOOKUP('OPĆI DIO'!$C$1,'OPĆI DIO'!$N$4:$W$137,10,FALSE))</f>
        <v/>
      </c>
      <c r="B296" s="36" t="str">
        <f>IF(F296="","",VLOOKUP('OPĆI DIO'!$C$1,'OPĆI DIO'!$N$4:$W$137,9,FALSE))</f>
        <v/>
      </c>
      <c r="C296" s="197" t="str">
        <f t="shared" si="42"/>
        <v/>
      </c>
      <c r="D296" s="197" t="str">
        <f t="shared" si="43"/>
        <v/>
      </c>
      <c r="E296" s="35" t="str">
        <f t="shared" si="48"/>
        <v/>
      </c>
      <c r="F296" s="267" t="str">
        <f t="shared" si="44"/>
        <v/>
      </c>
      <c r="G296" s="198"/>
      <c r="H296" s="199" t="str">
        <f t="shared" si="45"/>
        <v/>
      </c>
      <c r="I296" s="73"/>
      <c r="J296" s="73"/>
      <c r="K296" s="73"/>
      <c r="L296" s="242"/>
      <c r="M296" t="str">
        <f>IF(F296="","",'OPĆI DIO'!$C$1)</f>
        <v/>
      </c>
      <c r="N296" t="str">
        <f t="shared" si="46"/>
        <v/>
      </c>
      <c r="O296" t="str">
        <f t="shared" si="47"/>
        <v/>
      </c>
    </row>
    <row r="297" spans="1:15">
      <c r="A297" s="36" t="str">
        <f>IF(F297="","",VLOOKUP('OPĆI DIO'!$C$1,'OPĆI DIO'!$N$4:$W$137,10,FALSE))</f>
        <v/>
      </c>
      <c r="B297" s="36" t="str">
        <f>IF(F297="","",VLOOKUP('OPĆI DIO'!$C$1,'OPĆI DIO'!$N$4:$W$137,9,FALSE))</f>
        <v/>
      </c>
      <c r="C297" s="197" t="str">
        <f t="shared" si="42"/>
        <v/>
      </c>
      <c r="D297" s="197" t="str">
        <f t="shared" si="43"/>
        <v/>
      </c>
      <c r="E297" s="35" t="str">
        <f t="shared" si="48"/>
        <v/>
      </c>
      <c r="F297" s="267" t="str">
        <f t="shared" si="44"/>
        <v/>
      </c>
      <c r="G297" s="198"/>
      <c r="H297" s="199" t="str">
        <f t="shared" si="45"/>
        <v/>
      </c>
      <c r="I297" s="73"/>
      <c r="J297" s="73"/>
      <c r="K297" s="73"/>
      <c r="L297" s="242"/>
      <c r="M297" t="str">
        <f>IF(F297="","",'OPĆI DIO'!$C$1)</f>
        <v/>
      </c>
      <c r="N297" t="str">
        <f t="shared" si="46"/>
        <v/>
      </c>
      <c r="O297" t="str">
        <f t="shared" si="47"/>
        <v/>
      </c>
    </row>
    <row r="298" spans="1:15">
      <c r="A298" s="36" t="str">
        <f>IF(F298="","",VLOOKUP('OPĆI DIO'!$C$1,'OPĆI DIO'!$N$4:$W$137,10,FALSE))</f>
        <v/>
      </c>
      <c r="B298" s="36" t="str">
        <f>IF(F298="","",VLOOKUP('OPĆI DIO'!$C$1,'OPĆI DIO'!$N$4:$W$137,9,FALSE))</f>
        <v/>
      </c>
      <c r="C298" s="197" t="str">
        <f t="shared" si="42"/>
        <v/>
      </c>
      <c r="D298" s="197" t="str">
        <f t="shared" si="43"/>
        <v/>
      </c>
      <c r="E298" s="35" t="str">
        <f t="shared" si="48"/>
        <v/>
      </c>
      <c r="F298" s="267" t="str">
        <f t="shared" si="44"/>
        <v/>
      </c>
      <c r="G298" s="198"/>
      <c r="H298" s="199" t="str">
        <f t="shared" si="45"/>
        <v/>
      </c>
      <c r="I298" s="73"/>
      <c r="J298" s="73"/>
      <c r="K298" s="73"/>
      <c r="L298" s="242"/>
      <c r="M298" t="str">
        <f>IF(F298="","",'OPĆI DIO'!$C$1)</f>
        <v/>
      </c>
      <c r="N298" t="str">
        <f t="shared" si="46"/>
        <v/>
      </c>
      <c r="O298" t="str">
        <f t="shared" si="47"/>
        <v/>
      </c>
    </row>
    <row r="299" spans="1:15">
      <c r="A299" s="36" t="str">
        <f>IF(F299="","",VLOOKUP('OPĆI DIO'!$C$1,'OPĆI DIO'!$N$4:$W$137,10,FALSE))</f>
        <v/>
      </c>
      <c r="B299" s="36" t="str">
        <f>IF(F299="","",VLOOKUP('OPĆI DIO'!$C$1,'OPĆI DIO'!$N$4:$W$137,9,FALSE))</f>
        <v/>
      </c>
      <c r="C299" s="197" t="str">
        <f t="shared" si="42"/>
        <v/>
      </c>
      <c r="D299" s="197" t="str">
        <f t="shared" si="43"/>
        <v/>
      </c>
      <c r="E299" s="35" t="str">
        <f t="shared" si="48"/>
        <v/>
      </c>
      <c r="F299" s="267" t="str">
        <f t="shared" si="44"/>
        <v/>
      </c>
      <c r="G299" s="198"/>
      <c r="H299" s="199" t="str">
        <f t="shared" si="45"/>
        <v/>
      </c>
      <c r="I299" s="73"/>
      <c r="J299" s="73"/>
      <c r="K299" s="73"/>
      <c r="L299" s="242"/>
      <c r="M299" t="str">
        <f>IF(F299="","",'OPĆI DIO'!$C$1)</f>
        <v/>
      </c>
      <c r="N299" t="str">
        <f t="shared" si="46"/>
        <v/>
      </c>
      <c r="O299" t="str">
        <f t="shared" si="47"/>
        <v/>
      </c>
    </row>
    <row r="300" spans="1:15">
      <c r="A300" s="36" t="str">
        <f>IF(F300="","",VLOOKUP('OPĆI DIO'!$C$1,'OPĆI DIO'!$N$4:$W$137,10,FALSE))</f>
        <v/>
      </c>
      <c r="B300" s="36" t="str">
        <f>IF(F300="","",VLOOKUP('OPĆI DIO'!$C$1,'OPĆI DIO'!$N$4:$W$137,9,FALSE))</f>
        <v/>
      </c>
      <c r="C300" s="197" t="str">
        <f t="shared" si="42"/>
        <v/>
      </c>
      <c r="D300" s="197" t="str">
        <f t="shared" si="43"/>
        <v/>
      </c>
      <c r="E300" s="35" t="str">
        <f t="shared" si="48"/>
        <v/>
      </c>
      <c r="F300" s="267" t="str">
        <f t="shared" si="44"/>
        <v/>
      </c>
      <c r="G300" s="198"/>
      <c r="H300" s="199" t="str">
        <f t="shared" si="45"/>
        <v/>
      </c>
      <c r="I300" s="73"/>
      <c r="J300" s="73"/>
      <c r="K300" s="73"/>
      <c r="L300" s="242"/>
      <c r="M300" t="str">
        <f>IF(F300="","",'OPĆI DIO'!$C$1)</f>
        <v/>
      </c>
      <c r="N300" t="str">
        <f t="shared" si="46"/>
        <v/>
      </c>
      <c r="O300" t="str">
        <f t="shared" si="47"/>
        <v/>
      </c>
    </row>
    <row r="301" spans="1:15">
      <c r="A301" s="36" t="str">
        <f>IF(F301="","",VLOOKUP('OPĆI DIO'!$C$1,'OPĆI DIO'!$N$4:$W$137,10,FALSE))</f>
        <v/>
      </c>
      <c r="B301" s="36" t="str">
        <f>IF(F301="","",VLOOKUP('OPĆI DIO'!$C$1,'OPĆI DIO'!$N$4:$W$137,9,FALSE))</f>
        <v/>
      </c>
      <c r="C301" s="197" t="str">
        <f t="shared" si="42"/>
        <v/>
      </c>
      <c r="D301" s="197" t="str">
        <f t="shared" si="43"/>
        <v/>
      </c>
      <c r="E301" s="35" t="str">
        <f t="shared" si="48"/>
        <v/>
      </c>
      <c r="F301" s="267" t="str">
        <f t="shared" si="44"/>
        <v/>
      </c>
      <c r="G301" s="198"/>
      <c r="H301" s="199" t="str">
        <f t="shared" si="45"/>
        <v/>
      </c>
      <c r="I301" s="73"/>
      <c r="J301" s="73"/>
      <c r="K301" s="73"/>
      <c r="L301" s="242"/>
      <c r="M301" t="str">
        <f>IF(F301="","",'OPĆI DIO'!$C$1)</f>
        <v/>
      </c>
      <c r="N301" t="str">
        <f t="shared" si="46"/>
        <v/>
      </c>
      <c r="O301" t="str">
        <f t="shared" si="47"/>
        <v/>
      </c>
    </row>
    <row r="302" spans="1:15">
      <c r="A302" s="36" t="str">
        <f>IF(F302="","",VLOOKUP('OPĆI DIO'!$C$1,'OPĆI DIO'!$N$4:$W$137,10,FALSE))</f>
        <v/>
      </c>
      <c r="B302" s="36" t="str">
        <f>IF(F302="","",VLOOKUP('OPĆI DIO'!$C$1,'OPĆI DIO'!$N$4:$W$137,9,FALSE))</f>
        <v/>
      </c>
      <c r="C302" s="197" t="str">
        <f t="shared" si="42"/>
        <v/>
      </c>
      <c r="D302" s="197" t="str">
        <f t="shared" si="43"/>
        <v/>
      </c>
      <c r="E302" s="35" t="str">
        <f t="shared" si="48"/>
        <v/>
      </c>
      <c r="F302" s="267" t="str">
        <f t="shared" si="44"/>
        <v/>
      </c>
      <c r="G302" s="198"/>
      <c r="H302" s="199" t="str">
        <f t="shared" si="45"/>
        <v/>
      </c>
      <c r="I302" s="73"/>
      <c r="J302" s="73"/>
      <c r="K302" s="73"/>
      <c r="L302" s="242"/>
      <c r="M302" t="str">
        <f>IF(F302="","",'OPĆI DIO'!$C$1)</f>
        <v/>
      </c>
      <c r="N302" t="str">
        <f t="shared" si="46"/>
        <v/>
      </c>
      <c r="O302" t="str">
        <f t="shared" si="47"/>
        <v/>
      </c>
    </row>
    <row r="303" spans="1:15">
      <c r="A303" s="36" t="str">
        <f>IF(F303="","",VLOOKUP('OPĆI DIO'!$C$1,'OPĆI DIO'!$N$4:$W$137,10,FALSE))</f>
        <v/>
      </c>
      <c r="B303" s="36" t="str">
        <f>IF(F303="","",VLOOKUP('OPĆI DIO'!$C$1,'OPĆI DIO'!$N$4:$W$137,9,FALSE))</f>
        <v/>
      </c>
      <c r="C303" s="197" t="str">
        <f t="shared" si="42"/>
        <v/>
      </c>
      <c r="D303" s="197" t="str">
        <f t="shared" si="43"/>
        <v/>
      </c>
      <c r="E303" s="35" t="str">
        <f t="shared" si="48"/>
        <v/>
      </c>
      <c r="F303" s="267" t="str">
        <f t="shared" si="44"/>
        <v/>
      </c>
      <c r="G303" s="198"/>
      <c r="H303" s="199" t="str">
        <f t="shared" si="45"/>
        <v/>
      </c>
      <c r="I303" s="73"/>
      <c r="J303" s="73"/>
      <c r="K303" s="73"/>
      <c r="L303" s="242"/>
      <c r="M303" t="str">
        <f>IF(F303="","",'OPĆI DIO'!$C$1)</f>
        <v/>
      </c>
      <c r="N303" t="str">
        <f t="shared" si="46"/>
        <v/>
      </c>
      <c r="O303" t="str">
        <f t="shared" si="47"/>
        <v/>
      </c>
    </row>
    <row r="304" spans="1:15">
      <c r="A304" s="36" t="str">
        <f>IF(F304="","",VLOOKUP('OPĆI DIO'!$C$1,'OPĆI DIO'!$N$4:$W$137,10,FALSE))</f>
        <v/>
      </c>
      <c r="B304" s="36" t="str">
        <f>IF(F304="","",VLOOKUP('OPĆI DIO'!$C$1,'OPĆI DIO'!$N$4:$W$137,9,FALSE))</f>
        <v/>
      </c>
      <c r="C304" s="197" t="str">
        <f t="shared" si="42"/>
        <v/>
      </c>
      <c r="D304" s="197" t="str">
        <f t="shared" si="43"/>
        <v/>
      </c>
      <c r="E304" s="35" t="str">
        <f t="shared" si="48"/>
        <v/>
      </c>
      <c r="F304" s="267" t="str">
        <f t="shared" si="44"/>
        <v/>
      </c>
      <c r="G304" s="198"/>
      <c r="H304" s="199" t="str">
        <f t="shared" si="45"/>
        <v/>
      </c>
      <c r="I304" s="73"/>
      <c r="J304" s="73"/>
      <c r="K304" s="73"/>
      <c r="L304" s="242"/>
      <c r="M304" t="str">
        <f>IF(F304="","",'OPĆI DIO'!$C$1)</f>
        <v/>
      </c>
      <c r="N304" t="str">
        <f t="shared" si="46"/>
        <v/>
      </c>
      <c r="O304" t="str">
        <f t="shared" si="47"/>
        <v/>
      </c>
    </row>
    <row r="305" spans="1:15">
      <c r="A305" s="36" t="str">
        <f>IF(F305="","",VLOOKUP('OPĆI DIO'!$C$1,'OPĆI DIO'!$N$4:$W$137,10,FALSE))</f>
        <v/>
      </c>
      <c r="B305" s="36" t="str">
        <f>IF(F305="","",VLOOKUP('OPĆI DIO'!$C$1,'OPĆI DIO'!$N$4:$W$137,9,FALSE))</f>
        <v/>
      </c>
      <c r="C305" s="197" t="str">
        <f t="shared" si="42"/>
        <v/>
      </c>
      <c r="D305" s="197" t="str">
        <f t="shared" si="43"/>
        <v/>
      </c>
      <c r="E305" s="35" t="str">
        <f t="shared" si="48"/>
        <v/>
      </c>
      <c r="F305" s="267" t="str">
        <f t="shared" si="44"/>
        <v/>
      </c>
      <c r="G305" s="198"/>
      <c r="H305" s="199" t="str">
        <f t="shared" si="45"/>
        <v/>
      </c>
      <c r="I305" s="73"/>
      <c r="J305" s="73"/>
      <c r="K305" s="73"/>
      <c r="L305" s="242"/>
      <c r="M305" t="str">
        <f>IF(F305="","",'OPĆI DIO'!$C$1)</f>
        <v/>
      </c>
      <c r="N305" t="str">
        <f t="shared" si="46"/>
        <v/>
      </c>
      <c r="O305" t="str">
        <f t="shared" si="47"/>
        <v/>
      </c>
    </row>
    <row r="306" spans="1:15">
      <c r="A306" s="36" t="str">
        <f>IF(F306="","",VLOOKUP('OPĆI DIO'!$C$1,'OPĆI DIO'!$N$4:$W$137,10,FALSE))</f>
        <v/>
      </c>
      <c r="B306" s="36" t="str">
        <f>IF(F306="","",VLOOKUP('OPĆI DIO'!$C$1,'OPĆI DIO'!$N$4:$W$137,9,FALSE))</f>
        <v/>
      </c>
      <c r="C306" s="197" t="str">
        <f t="shared" si="42"/>
        <v/>
      </c>
      <c r="D306" s="197" t="str">
        <f t="shared" si="43"/>
        <v/>
      </c>
      <c r="E306" s="35" t="str">
        <f t="shared" si="48"/>
        <v/>
      </c>
      <c r="F306" s="267" t="str">
        <f t="shared" si="44"/>
        <v/>
      </c>
      <c r="G306" s="198"/>
      <c r="H306" s="199" t="str">
        <f t="shared" si="45"/>
        <v/>
      </c>
      <c r="I306" s="73"/>
      <c r="J306" s="73"/>
      <c r="K306" s="73"/>
      <c r="L306" s="242"/>
      <c r="M306" t="str">
        <f>IF(F306="","",'OPĆI DIO'!$C$1)</f>
        <v/>
      </c>
      <c r="N306" t="str">
        <f t="shared" si="46"/>
        <v/>
      </c>
      <c r="O306" t="str">
        <f t="shared" si="47"/>
        <v/>
      </c>
    </row>
    <row r="307" spans="1:15">
      <c r="A307" s="36" t="str">
        <f>IF(F307="","",VLOOKUP('OPĆI DIO'!$C$1,'OPĆI DIO'!$N$4:$W$137,10,FALSE))</f>
        <v/>
      </c>
      <c r="B307" s="36" t="str">
        <f>IF(F307="","",VLOOKUP('OPĆI DIO'!$C$1,'OPĆI DIO'!$N$4:$W$137,9,FALSE))</f>
        <v/>
      </c>
      <c r="C307" s="197" t="str">
        <f t="shared" si="42"/>
        <v/>
      </c>
      <c r="D307" s="197" t="str">
        <f t="shared" si="43"/>
        <v/>
      </c>
      <c r="E307" s="35" t="str">
        <f t="shared" si="48"/>
        <v/>
      </c>
      <c r="F307" s="267" t="str">
        <f t="shared" si="44"/>
        <v/>
      </c>
      <c r="G307" s="198"/>
      <c r="H307" s="199" t="str">
        <f t="shared" si="45"/>
        <v/>
      </c>
      <c r="I307" s="73"/>
      <c r="J307" s="73"/>
      <c r="K307" s="73"/>
      <c r="L307" s="242"/>
      <c r="M307" t="str">
        <f>IF(F307="","",'OPĆI DIO'!$C$1)</f>
        <v/>
      </c>
      <c r="N307" t="str">
        <f t="shared" si="46"/>
        <v/>
      </c>
      <c r="O307" t="str">
        <f t="shared" si="47"/>
        <v/>
      </c>
    </row>
    <row r="308" spans="1:15">
      <c r="A308" s="36" t="str">
        <f>IF(F308="","",VLOOKUP('OPĆI DIO'!$C$1,'OPĆI DIO'!$N$4:$W$137,10,FALSE))</f>
        <v/>
      </c>
      <c r="B308" s="36" t="str">
        <f>IF(F308="","",VLOOKUP('OPĆI DIO'!$C$1,'OPĆI DIO'!$N$4:$W$137,9,FALSE))</f>
        <v/>
      </c>
      <c r="C308" s="197" t="str">
        <f t="shared" si="42"/>
        <v/>
      </c>
      <c r="D308" s="197" t="str">
        <f t="shared" si="43"/>
        <v/>
      </c>
      <c r="E308" s="35" t="str">
        <f t="shared" si="48"/>
        <v/>
      </c>
      <c r="F308" s="267" t="str">
        <f t="shared" si="44"/>
        <v/>
      </c>
      <c r="G308" s="198"/>
      <c r="H308" s="199" t="str">
        <f t="shared" si="45"/>
        <v/>
      </c>
      <c r="I308" s="73"/>
      <c r="J308" s="73"/>
      <c r="K308" s="73"/>
      <c r="L308" s="242"/>
      <c r="M308" t="str">
        <f>IF(F308="","",'OPĆI DIO'!$C$1)</f>
        <v/>
      </c>
      <c r="N308" t="str">
        <f t="shared" si="46"/>
        <v/>
      </c>
      <c r="O308" t="str">
        <f t="shared" si="47"/>
        <v/>
      </c>
    </row>
    <row r="309" spans="1:15">
      <c r="A309" s="36" t="str">
        <f>IF(F309="","",VLOOKUP('OPĆI DIO'!$C$1,'OPĆI DIO'!$N$4:$W$137,10,FALSE))</f>
        <v/>
      </c>
      <c r="B309" s="36" t="str">
        <f>IF(F309="","",VLOOKUP('OPĆI DIO'!$C$1,'OPĆI DIO'!$N$4:$W$137,9,FALSE))</f>
        <v/>
      </c>
      <c r="C309" s="197" t="str">
        <f t="shared" si="42"/>
        <v/>
      </c>
      <c r="D309" s="197" t="str">
        <f t="shared" si="43"/>
        <v/>
      </c>
      <c r="E309" s="35" t="str">
        <f t="shared" si="48"/>
        <v/>
      </c>
      <c r="F309" s="267" t="str">
        <f t="shared" si="44"/>
        <v/>
      </c>
      <c r="G309" s="198"/>
      <c r="H309" s="199" t="str">
        <f t="shared" si="45"/>
        <v/>
      </c>
      <c r="I309" s="73"/>
      <c r="J309" s="73"/>
      <c r="K309" s="73"/>
      <c r="L309" s="242"/>
      <c r="M309" t="str">
        <f>IF(F309="","",'OPĆI DIO'!$C$1)</f>
        <v/>
      </c>
      <c r="N309" t="str">
        <f t="shared" si="46"/>
        <v/>
      </c>
      <c r="O309" t="str">
        <f t="shared" si="47"/>
        <v/>
      </c>
    </row>
    <row r="310" spans="1:15">
      <c r="A310" s="36" t="str">
        <f>IF(F310="","",VLOOKUP('OPĆI DIO'!$C$1,'OPĆI DIO'!$N$4:$W$137,10,FALSE))</f>
        <v/>
      </c>
      <c r="B310" s="36" t="str">
        <f>IF(F310="","",VLOOKUP('OPĆI DIO'!$C$1,'OPĆI DIO'!$N$4:$W$137,9,FALSE))</f>
        <v/>
      </c>
      <c r="C310" s="197" t="str">
        <f t="shared" si="42"/>
        <v/>
      </c>
      <c r="D310" s="197" t="str">
        <f t="shared" si="43"/>
        <v/>
      </c>
      <c r="E310" s="35" t="str">
        <f t="shared" si="48"/>
        <v/>
      </c>
      <c r="F310" s="267" t="str">
        <f t="shared" si="44"/>
        <v/>
      </c>
      <c r="G310" s="198"/>
      <c r="H310" s="199" t="str">
        <f t="shared" si="45"/>
        <v/>
      </c>
      <c r="I310" s="73"/>
      <c r="J310" s="73"/>
      <c r="K310" s="73"/>
      <c r="L310" s="242"/>
      <c r="M310" t="str">
        <f>IF(F310="","",'OPĆI DIO'!$C$1)</f>
        <v/>
      </c>
      <c r="N310" t="str">
        <f t="shared" si="46"/>
        <v/>
      </c>
      <c r="O310" t="str">
        <f t="shared" si="47"/>
        <v/>
      </c>
    </row>
    <row r="311" spans="1:15">
      <c r="A311" s="36" t="str">
        <f>IF(F311="","",VLOOKUP('OPĆI DIO'!$C$1,'OPĆI DIO'!$N$4:$W$137,10,FALSE))</f>
        <v/>
      </c>
      <c r="B311" s="36" t="str">
        <f>IF(F311="","",VLOOKUP('OPĆI DIO'!$C$1,'OPĆI DIO'!$N$4:$W$137,9,FALSE))</f>
        <v/>
      </c>
      <c r="C311" s="197" t="str">
        <f t="shared" si="42"/>
        <v/>
      </c>
      <c r="D311" s="197" t="str">
        <f t="shared" si="43"/>
        <v/>
      </c>
      <c r="E311" s="35" t="str">
        <f t="shared" si="48"/>
        <v/>
      </c>
      <c r="F311" s="267" t="str">
        <f t="shared" si="44"/>
        <v/>
      </c>
      <c r="G311" s="198"/>
      <c r="H311" s="199" t="str">
        <f t="shared" si="45"/>
        <v/>
      </c>
      <c r="I311" s="73"/>
      <c r="J311" s="73"/>
      <c r="K311" s="73"/>
      <c r="L311" s="242"/>
      <c r="M311" t="str">
        <f>IF(F311="","",'OPĆI DIO'!$C$1)</f>
        <v/>
      </c>
      <c r="N311" t="str">
        <f t="shared" si="46"/>
        <v/>
      </c>
      <c r="O311" t="str">
        <f t="shared" si="47"/>
        <v/>
      </c>
    </row>
    <row r="312" spans="1:15">
      <c r="A312" s="36" t="str">
        <f>IF(F312="","",VLOOKUP('OPĆI DIO'!$C$1,'OPĆI DIO'!$N$4:$W$137,10,FALSE))</f>
        <v/>
      </c>
      <c r="B312" s="36" t="str">
        <f>IF(F312="","",VLOOKUP('OPĆI DIO'!$C$1,'OPĆI DIO'!$N$4:$W$137,9,FALSE))</f>
        <v/>
      </c>
      <c r="C312" s="197" t="str">
        <f t="shared" si="42"/>
        <v/>
      </c>
      <c r="D312" s="197" t="str">
        <f t="shared" si="43"/>
        <v/>
      </c>
      <c r="E312" s="35" t="str">
        <f t="shared" si="48"/>
        <v/>
      </c>
      <c r="F312" s="267" t="str">
        <f t="shared" si="44"/>
        <v/>
      </c>
      <c r="G312" s="198"/>
      <c r="H312" s="199" t="str">
        <f t="shared" si="45"/>
        <v/>
      </c>
      <c r="I312" s="73"/>
      <c r="J312" s="73"/>
      <c r="K312" s="73"/>
      <c r="L312" s="242"/>
      <c r="M312" t="str">
        <f>IF(F312="","",'OPĆI DIO'!$C$1)</f>
        <v/>
      </c>
      <c r="N312" t="str">
        <f t="shared" si="46"/>
        <v/>
      </c>
      <c r="O312" t="str">
        <f t="shared" si="47"/>
        <v/>
      </c>
    </row>
    <row r="313" spans="1:15">
      <c r="A313" s="36" t="str">
        <f>IF(F313="","",VLOOKUP('OPĆI DIO'!$C$1,'OPĆI DIO'!$N$4:$W$137,10,FALSE))</f>
        <v/>
      </c>
      <c r="B313" s="36" t="str">
        <f>IF(F313="","",VLOOKUP('OPĆI DIO'!$C$1,'OPĆI DIO'!$N$4:$W$137,9,FALSE))</f>
        <v/>
      </c>
      <c r="C313" s="197" t="str">
        <f t="shared" si="42"/>
        <v/>
      </c>
      <c r="D313" s="197" t="str">
        <f t="shared" si="43"/>
        <v/>
      </c>
      <c r="E313" s="35" t="str">
        <f t="shared" si="48"/>
        <v/>
      </c>
      <c r="F313" s="267" t="str">
        <f t="shared" si="44"/>
        <v/>
      </c>
      <c r="G313" s="198"/>
      <c r="H313" s="199" t="str">
        <f t="shared" si="45"/>
        <v/>
      </c>
      <c r="I313" s="73"/>
      <c r="J313" s="73"/>
      <c r="K313" s="73"/>
      <c r="L313" s="242"/>
      <c r="M313" t="str">
        <f>IF(F313="","",'OPĆI DIO'!$C$1)</f>
        <v/>
      </c>
      <c r="N313" t="str">
        <f t="shared" si="46"/>
        <v/>
      </c>
      <c r="O313" t="str">
        <f t="shared" si="47"/>
        <v/>
      </c>
    </row>
    <row r="314" spans="1:15">
      <c r="A314" s="36" t="str">
        <f>IF(F314="","",VLOOKUP('OPĆI DIO'!$C$1,'OPĆI DIO'!$N$4:$W$137,10,FALSE))</f>
        <v/>
      </c>
      <c r="B314" s="36" t="str">
        <f>IF(F314="","",VLOOKUP('OPĆI DIO'!$C$1,'OPĆI DIO'!$N$4:$W$137,9,FALSE))</f>
        <v/>
      </c>
      <c r="C314" s="197" t="str">
        <f t="shared" si="42"/>
        <v/>
      </c>
      <c r="D314" s="197" t="str">
        <f t="shared" si="43"/>
        <v/>
      </c>
      <c r="E314" s="35" t="str">
        <f t="shared" si="48"/>
        <v/>
      </c>
      <c r="F314" s="267" t="str">
        <f t="shared" si="44"/>
        <v/>
      </c>
      <c r="G314" s="198"/>
      <c r="H314" s="199" t="str">
        <f t="shared" si="45"/>
        <v/>
      </c>
      <c r="I314" s="73"/>
      <c r="J314" s="73"/>
      <c r="K314" s="73"/>
      <c r="L314" s="242"/>
      <c r="M314" t="str">
        <f>IF(F314="","",'OPĆI DIO'!$C$1)</f>
        <v/>
      </c>
      <c r="N314" t="str">
        <f t="shared" si="46"/>
        <v/>
      </c>
      <c r="O314" t="str">
        <f t="shared" si="47"/>
        <v/>
      </c>
    </row>
    <row r="315" spans="1:15">
      <c r="A315" s="36" t="str">
        <f>IF(F315="","",VLOOKUP('OPĆI DIO'!$C$1,'OPĆI DIO'!$N$4:$W$137,10,FALSE))</f>
        <v/>
      </c>
      <c r="B315" s="36" t="str">
        <f>IF(F315="","",VLOOKUP('OPĆI DIO'!$C$1,'OPĆI DIO'!$N$4:$W$137,9,FALSE))</f>
        <v/>
      </c>
      <c r="C315" s="197" t="str">
        <f t="shared" si="42"/>
        <v/>
      </c>
      <c r="D315" s="197" t="str">
        <f t="shared" si="43"/>
        <v/>
      </c>
      <c r="E315" s="35" t="str">
        <f t="shared" si="48"/>
        <v/>
      </c>
      <c r="F315" s="267" t="str">
        <f t="shared" si="44"/>
        <v/>
      </c>
      <c r="G315" s="198"/>
      <c r="H315" s="199" t="str">
        <f t="shared" si="45"/>
        <v/>
      </c>
      <c r="I315" s="73"/>
      <c r="J315" s="73"/>
      <c r="K315" s="73"/>
      <c r="L315" s="242"/>
      <c r="M315" t="str">
        <f>IF(F315="","",'OPĆI DIO'!$C$1)</f>
        <v/>
      </c>
      <c r="N315" t="str">
        <f t="shared" si="46"/>
        <v/>
      </c>
      <c r="O315" t="str">
        <f t="shared" si="47"/>
        <v/>
      </c>
    </row>
    <row r="316" spans="1:15">
      <c r="A316" s="36" t="str">
        <f>IF(F316="","",VLOOKUP('OPĆI DIO'!$C$1,'OPĆI DIO'!$N$4:$W$137,10,FALSE))</f>
        <v/>
      </c>
      <c r="B316" s="36" t="str">
        <f>IF(F316="","",VLOOKUP('OPĆI DIO'!$C$1,'OPĆI DIO'!$N$4:$W$137,9,FALSE))</f>
        <v/>
      </c>
      <c r="C316" s="197" t="str">
        <f t="shared" si="42"/>
        <v/>
      </c>
      <c r="D316" s="197" t="str">
        <f t="shared" si="43"/>
        <v/>
      </c>
      <c r="E316" s="35" t="str">
        <f t="shared" si="48"/>
        <v/>
      </c>
      <c r="F316" s="267" t="str">
        <f t="shared" si="44"/>
        <v/>
      </c>
      <c r="G316" s="198"/>
      <c r="H316" s="199" t="str">
        <f t="shared" si="45"/>
        <v/>
      </c>
      <c r="I316" s="73"/>
      <c r="J316" s="73"/>
      <c r="K316" s="73"/>
      <c r="L316" s="242"/>
      <c r="M316" t="str">
        <f>IF(F316="","",'OPĆI DIO'!$C$1)</f>
        <v/>
      </c>
      <c r="N316" t="str">
        <f t="shared" si="46"/>
        <v/>
      </c>
      <c r="O316" t="str">
        <f t="shared" si="47"/>
        <v/>
      </c>
    </row>
    <row r="317" spans="1:15">
      <c r="A317" s="36" t="str">
        <f>IF(F317="","",VLOOKUP('OPĆI DIO'!$C$1,'OPĆI DIO'!$N$4:$W$137,10,FALSE))</f>
        <v/>
      </c>
      <c r="B317" s="36" t="str">
        <f>IF(F317="","",VLOOKUP('OPĆI DIO'!$C$1,'OPĆI DIO'!$N$4:$W$137,9,FALSE))</f>
        <v/>
      </c>
      <c r="C317" s="197" t="str">
        <f t="shared" si="42"/>
        <v/>
      </c>
      <c r="D317" s="197" t="str">
        <f t="shared" si="43"/>
        <v/>
      </c>
      <c r="E317" s="35" t="str">
        <f t="shared" si="48"/>
        <v/>
      </c>
      <c r="F317" s="267" t="str">
        <f t="shared" si="44"/>
        <v/>
      </c>
      <c r="G317" s="198"/>
      <c r="H317" s="199" t="str">
        <f t="shared" si="45"/>
        <v/>
      </c>
      <c r="I317" s="73"/>
      <c r="J317" s="73"/>
      <c r="K317" s="73"/>
      <c r="L317" s="242"/>
      <c r="M317" t="str">
        <f>IF(F317="","",'OPĆI DIO'!$C$1)</f>
        <v/>
      </c>
      <c r="N317" t="str">
        <f t="shared" si="46"/>
        <v/>
      </c>
      <c r="O317" t="str">
        <f t="shared" si="47"/>
        <v/>
      </c>
    </row>
    <row r="318" spans="1:15">
      <c r="A318" s="36" t="str">
        <f>IF(F318="","",VLOOKUP('OPĆI DIO'!$C$1,'OPĆI DIO'!$N$4:$W$137,10,FALSE))</f>
        <v/>
      </c>
      <c r="B318" s="36" t="str">
        <f>IF(F318="","",VLOOKUP('OPĆI DIO'!$C$1,'OPĆI DIO'!$N$4:$W$137,9,FALSE))</f>
        <v/>
      </c>
      <c r="C318" s="197" t="str">
        <f t="shared" si="42"/>
        <v/>
      </c>
      <c r="D318" s="197" t="str">
        <f t="shared" si="43"/>
        <v/>
      </c>
      <c r="E318" s="35" t="str">
        <f t="shared" si="48"/>
        <v/>
      </c>
      <c r="F318" s="267" t="str">
        <f t="shared" si="44"/>
        <v/>
      </c>
      <c r="G318" s="198"/>
      <c r="H318" s="199" t="str">
        <f t="shared" si="45"/>
        <v/>
      </c>
      <c r="I318" s="73"/>
      <c r="J318" s="73"/>
      <c r="K318" s="73"/>
      <c r="L318" s="242"/>
      <c r="M318" t="str">
        <f>IF(F318="","",'OPĆI DIO'!$C$1)</f>
        <v/>
      </c>
      <c r="N318" t="str">
        <f t="shared" si="46"/>
        <v/>
      </c>
      <c r="O318" t="str">
        <f t="shared" si="47"/>
        <v/>
      </c>
    </row>
    <row r="319" spans="1:15">
      <c r="A319" s="36" t="str">
        <f>IF(F319="","",VLOOKUP('OPĆI DIO'!$C$1,'OPĆI DIO'!$N$4:$W$137,10,FALSE))</f>
        <v/>
      </c>
      <c r="B319" s="36" t="str">
        <f>IF(F319="","",VLOOKUP('OPĆI DIO'!$C$1,'OPĆI DIO'!$N$4:$W$137,9,FALSE))</f>
        <v/>
      </c>
      <c r="C319" s="197" t="str">
        <f t="shared" si="42"/>
        <v/>
      </c>
      <c r="D319" s="197" t="str">
        <f t="shared" si="43"/>
        <v/>
      </c>
      <c r="E319" s="35" t="str">
        <f t="shared" si="48"/>
        <v/>
      </c>
      <c r="F319" s="267" t="str">
        <f t="shared" si="44"/>
        <v/>
      </c>
      <c r="G319" s="198"/>
      <c r="H319" s="199" t="str">
        <f t="shared" si="45"/>
        <v/>
      </c>
      <c r="I319" s="73"/>
      <c r="J319" s="73"/>
      <c r="K319" s="73"/>
      <c r="L319" s="242"/>
      <c r="M319" t="str">
        <f>IF(F319="","",'OPĆI DIO'!$C$1)</f>
        <v/>
      </c>
      <c r="N319" t="str">
        <f t="shared" si="46"/>
        <v/>
      </c>
      <c r="O319" t="str">
        <f t="shared" si="47"/>
        <v/>
      </c>
    </row>
    <row r="320" spans="1:15">
      <c r="A320" s="36" t="str">
        <f>IF(F320="","",VLOOKUP('OPĆI DIO'!$C$1,'OPĆI DIO'!$N$4:$W$137,10,FALSE))</f>
        <v/>
      </c>
      <c r="B320" s="36" t="str">
        <f>IF(F320="","",VLOOKUP('OPĆI DIO'!$C$1,'OPĆI DIO'!$N$4:$W$137,9,FALSE))</f>
        <v/>
      </c>
      <c r="C320" s="197" t="str">
        <f t="shared" si="42"/>
        <v/>
      </c>
      <c r="D320" s="197" t="str">
        <f t="shared" si="43"/>
        <v/>
      </c>
      <c r="E320" s="35" t="str">
        <f t="shared" si="48"/>
        <v/>
      </c>
      <c r="F320" s="267" t="str">
        <f t="shared" si="44"/>
        <v/>
      </c>
      <c r="G320" s="198"/>
      <c r="H320" s="199" t="str">
        <f t="shared" si="45"/>
        <v/>
      </c>
      <c r="I320" s="73"/>
      <c r="J320" s="73"/>
      <c r="K320" s="73"/>
      <c r="L320" s="242"/>
      <c r="M320" t="str">
        <f>IF(F320="","",'OPĆI DIO'!$C$1)</f>
        <v/>
      </c>
      <c r="N320" t="str">
        <f t="shared" si="46"/>
        <v/>
      </c>
      <c r="O320" t="str">
        <f t="shared" si="47"/>
        <v/>
      </c>
    </row>
    <row r="321" spans="1:15">
      <c r="A321" s="36" t="str">
        <f>IF(F321="","",VLOOKUP('OPĆI DIO'!$C$1,'OPĆI DIO'!$N$4:$W$137,10,FALSE))</f>
        <v/>
      </c>
      <c r="B321" s="36" t="str">
        <f>IF(F321="","",VLOOKUP('OPĆI DIO'!$C$1,'OPĆI DIO'!$N$4:$W$137,9,FALSE))</f>
        <v/>
      </c>
      <c r="C321" s="197" t="str">
        <f t="shared" si="42"/>
        <v/>
      </c>
      <c r="D321" s="197" t="str">
        <f t="shared" si="43"/>
        <v/>
      </c>
      <c r="E321" s="35" t="str">
        <f t="shared" si="48"/>
        <v/>
      </c>
      <c r="F321" s="267" t="str">
        <f t="shared" si="44"/>
        <v/>
      </c>
      <c r="G321" s="198"/>
      <c r="H321" s="199" t="str">
        <f t="shared" si="45"/>
        <v/>
      </c>
      <c r="I321" s="73"/>
      <c r="J321" s="73"/>
      <c r="K321" s="73"/>
      <c r="L321" s="242"/>
      <c r="M321" t="str">
        <f>IF(F321="","",'OPĆI DIO'!$C$1)</f>
        <v/>
      </c>
      <c r="N321" t="str">
        <f t="shared" si="46"/>
        <v/>
      </c>
      <c r="O321" t="str">
        <f t="shared" si="47"/>
        <v/>
      </c>
    </row>
    <row r="322" spans="1:15">
      <c r="A322" s="36" t="str">
        <f>IF(F322="","",VLOOKUP('OPĆI DIO'!$C$1,'OPĆI DIO'!$N$4:$W$137,10,FALSE))</f>
        <v/>
      </c>
      <c r="B322" s="36" t="str">
        <f>IF(F322="","",VLOOKUP('OPĆI DIO'!$C$1,'OPĆI DIO'!$N$4:$W$137,9,FALSE))</f>
        <v/>
      </c>
      <c r="C322" s="197" t="str">
        <f t="shared" si="42"/>
        <v/>
      </c>
      <c r="D322" s="197" t="str">
        <f t="shared" si="43"/>
        <v/>
      </c>
      <c r="E322" s="35" t="str">
        <f t="shared" si="48"/>
        <v/>
      </c>
      <c r="F322" s="267" t="str">
        <f t="shared" si="44"/>
        <v/>
      </c>
      <c r="G322" s="198"/>
      <c r="H322" s="199" t="str">
        <f t="shared" si="45"/>
        <v/>
      </c>
      <c r="I322" s="73"/>
      <c r="J322" s="73"/>
      <c r="K322" s="73"/>
      <c r="L322" s="242"/>
      <c r="M322" t="str">
        <f>IF(F322="","",'OPĆI DIO'!$C$1)</f>
        <v/>
      </c>
      <c r="N322" t="str">
        <f t="shared" si="46"/>
        <v/>
      </c>
      <c r="O322" t="str">
        <f t="shared" si="47"/>
        <v/>
      </c>
    </row>
    <row r="323" spans="1:15">
      <c r="A323" s="36" t="str">
        <f>IF(F323="","",VLOOKUP('OPĆI DIO'!$C$1,'OPĆI DIO'!$N$4:$W$137,10,FALSE))</f>
        <v/>
      </c>
      <c r="B323" s="36" t="str">
        <f>IF(F323="","",VLOOKUP('OPĆI DIO'!$C$1,'OPĆI DIO'!$N$4:$W$137,9,FALSE))</f>
        <v/>
      </c>
      <c r="C323" s="197" t="str">
        <f t="shared" ref="C323:C386" si="49">IFERROR(VLOOKUP(G323,$T$6:$AA$185,8,FALSE),"")</f>
        <v/>
      </c>
      <c r="D323" s="197" t="str">
        <f t="shared" ref="D323:D386" si="50">IFERROR(VLOOKUP(G323,$T$6:$AA$185,4,FALSE),"")</f>
        <v/>
      </c>
      <c r="E323" s="35" t="str">
        <f t="shared" si="48"/>
        <v/>
      </c>
      <c r="F323" s="267" t="str">
        <f t="shared" ref="F323:F386" si="51">IFERROR(VLOOKUP(G323,$T$6:$AA$185,2,FALSE),"")</f>
        <v/>
      </c>
      <c r="G323" s="198"/>
      <c r="H323" s="199" t="str">
        <f t="shared" ref="H323:H386" si="52">IFERROR(VLOOKUP(G323,$T$6:$AA$185,3,FALSE),"")</f>
        <v/>
      </c>
      <c r="I323" s="73"/>
      <c r="J323" s="73"/>
      <c r="K323" s="73"/>
      <c r="L323" s="242"/>
      <c r="M323" t="str">
        <f>IF(F323="","",'OPĆI DIO'!$C$1)</f>
        <v/>
      </c>
      <c r="N323" t="str">
        <f t="shared" si="46"/>
        <v/>
      </c>
      <c r="O323" t="str">
        <f t="shared" si="47"/>
        <v/>
      </c>
    </row>
    <row r="324" spans="1:15">
      <c r="A324" s="36" t="str">
        <f>IF(F324="","",VLOOKUP('OPĆI DIO'!$C$1,'OPĆI DIO'!$N$4:$W$137,10,FALSE))</f>
        <v/>
      </c>
      <c r="B324" s="36" t="str">
        <f>IF(F324="","",VLOOKUP('OPĆI DIO'!$C$1,'OPĆI DIO'!$N$4:$W$137,9,FALSE))</f>
        <v/>
      </c>
      <c r="C324" s="197" t="str">
        <f t="shared" si="49"/>
        <v/>
      </c>
      <c r="D324" s="197" t="str">
        <f t="shared" si="50"/>
        <v/>
      </c>
      <c r="E324" s="35" t="str">
        <f t="shared" si="48"/>
        <v/>
      </c>
      <c r="F324" s="267" t="str">
        <f t="shared" si="51"/>
        <v/>
      </c>
      <c r="G324" s="198"/>
      <c r="H324" s="199" t="str">
        <f t="shared" si="52"/>
        <v/>
      </c>
      <c r="I324" s="73"/>
      <c r="J324" s="73"/>
      <c r="K324" s="73"/>
      <c r="L324" s="242"/>
      <c r="M324" t="str">
        <f>IF(F324="","",'OPĆI DIO'!$C$1)</f>
        <v/>
      </c>
      <c r="N324" t="str">
        <f t="shared" si="46"/>
        <v/>
      </c>
      <c r="O324" t="str">
        <f t="shared" si="47"/>
        <v/>
      </c>
    </row>
    <row r="325" spans="1:15">
      <c r="A325" s="36" t="str">
        <f>IF(F325="","",VLOOKUP('OPĆI DIO'!$C$1,'OPĆI DIO'!$N$4:$W$137,10,FALSE))</f>
        <v/>
      </c>
      <c r="B325" s="36" t="str">
        <f>IF(F325="","",VLOOKUP('OPĆI DIO'!$C$1,'OPĆI DIO'!$N$4:$W$137,9,FALSE))</f>
        <v/>
      </c>
      <c r="C325" s="197" t="str">
        <f t="shared" si="49"/>
        <v/>
      </c>
      <c r="D325" s="197" t="str">
        <f t="shared" si="50"/>
        <v/>
      </c>
      <c r="E325" s="35" t="str">
        <f t="shared" si="48"/>
        <v/>
      </c>
      <c r="F325" s="267" t="str">
        <f t="shared" si="51"/>
        <v/>
      </c>
      <c r="G325" s="198"/>
      <c r="H325" s="199" t="str">
        <f t="shared" si="52"/>
        <v/>
      </c>
      <c r="I325" s="73"/>
      <c r="J325" s="73"/>
      <c r="K325" s="73"/>
      <c r="L325" s="242"/>
      <c r="M325" t="str">
        <f>IF(F325="","",'OPĆI DIO'!$C$1)</f>
        <v/>
      </c>
      <c r="N325" t="str">
        <f t="shared" si="46"/>
        <v/>
      </c>
      <c r="O325" t="str">
        <f t="shared" si="47"/>
        <v/>
      </c>
    </row>
    <row r="326" spans="1:15">
      <c r="A326" s="36" t="str">
        <f>IF(F326="","",VLOOKUP('OPĆI DIO'!$C$1,'OPĆI DIO'!$N$4:$W$137,10,FALSE))</f>
        <v/>
      </c>
      <c r="B326" s="36" t="str">
        <f>IF(F326="","",VLOOKUP('OPĆI DIO'!$C$1,'OPĆI DIO'!$N$4:$W$137,9,FALSE))</f>
        <v/>
      </c>
      <c r="C326" s="197" t="str">
        <f t="shared" si="49"/>
        <v/>
      </c>
      <c r="D326" s="197" t="str">
        <f t="shared" si="50"/>
        <v/>
      </c>
      <c r="E326" s="35" t="str">
        <f t="shared" si="48"/>
        <v/>
      </c>
      <c r="F326" s="267" t="str">
        <f t="shared" si="51"/>
        <v/>
      </c>
      <c r="G326" s="198"/>
      <c r="H326" s="199" t="str">
        <f t="shared" si="52"/>
        <v/>
      </c>
      <c r="I326" s="73"/>
      <c r="J326" s="73"/>
      <c r="K326" s="73"/>
      <c r="L326" s="242"/>
      <c r="M326" t="str">
        <f>IF(F326="","",'OPĆI DIO'!$C$1)</f>
        <v/>
      </c>
      <c r="N326" t="str">
        <f t="shared" si="46"/>
        <v/>
      </c>
      <c r="O326" t="str">
        <f t="shared" si="47"/>
        <v/>
      </c>
    </row>
    <row r="327" spans="1:15">
      <c r="A327" s="36" t="str">
        <f>IF(F327="","",VLOOKUP('OPĆI DIO'!$C$1,'OPĆI DIO'!$N$4:$W$137,10,FALSE))</f>
        <v/>
      </c>
      <c r="B327" s="36" t="str">
        <f>IF(F327="","",VLOOKUP('OPĆI DIO'!$C$1,'OPĆI DIO'!$N$4:$W$137,9,FALSE))</f>
        <v/>
      </c>
      <c r="C327" s="197" t="str">
        <f t="shared" si="49"/>
        <v/>
      </c>
      <c r="D327" s="197" t="str">
        <f t="shared" si="50"/>
        <v/>
      </c>
      <c r="E327" s="35" t="str">
        <f t="shared" si="48"/>
        <v/>
      </c>
      <c r="F327" s="267" t="str">
        <f t="shared" si="51"/>
        <v/>
      </c>
      <c r="G327" s="198"/>
      <c r="H327" s="199" t="str">
        <f t="shared" si="52"/>
        <v/>
      </c>
      <c r="I327" s="73"/>
      <c r="J327" s="73"/>
      <c r="K327" s="73"/>
      <c r="L327" s="242"/>
      <c r="M327" t="str">
        <f>IF(F327="","",'OPĆI DIO'!$C$1)</f>
        <v/>
      </c>
      <c r="N327" t="str">
        <f t="shared" si="46"/>
        <v/>
      </c>
      <c r="O327" t="str">
        <f t="shared" si="47"/>
        <v/>
      </c>
    </row>
    <row r="328" spans="1:15">
      <c r="A328" s="36" t="str">
        <f>IF(F328="","",VLOOKUP('OPĆI DIO'!$C$1,'OPĆI DIO'!$N$4:$W$137,10,FALSE))</f>
        <v/>
      </c>
      <c r="B328" s="36" t="str">
        <f>IF(F328="","",VLOOKUP('OPĆI DIO'!$C$1,'OPĆI DIO'!$N$4:$W$137,9,FALSE))</f>
        <v/>
      </c>
      <c r="C328" s="197" t="str">
        <f t="shared" si="49"/>
        <v/>
      </c>
      <c r="D328" s="197" t="str">
        <f t="shared" si="50"/>
        <v/>
      </c>
      <c r="E328" s="35" t="str">
        <f t="shared" si="48"/>
        <v/>
      </c>
      <c r="F328" s="267" t="str">
        <f t="shared" si="51"/>
        <v/>
      </c>
      <c r="G328" s="198"/>
      <c r="H328" s="199" t="str">
        <f t="shared" si="52"/>
        <v/>
      </c>
      <c r="I328" s="73"/>
      <c r="J328" s="73"/>
      <c r="K328" s="73"/>
      <c r="L328" s="242"/>
      <c r="M328" t="str">
        <f>IF(F328="","",'OPĆI DIO'!$C$1)</f>
        <v/>
      </c>
      <c r="N328" t="str">
        <f t="shared" ref="N328:N391" si="53">LEFT(F328,2)</f>
        <v/>
      </c>
      <c r="O328" t="str">
        <f t="shared" ref="O328:O391" si="54">LEFT(F328,3)</f>
        <v/>
      </c>
    </row>
    <row r="329" spans="1:15">
      <c r="A329" s="36" t="str">
        <f>IF(F329="","",VLOOKUP('OPĆI DIO'!$C$1,'OPĆI DIO'!$N$4:$W$137,10,FALSE))</f>
        <v/>
      </c>
      <c r="B329" s="36" t="str">
        <f>IF(F329="","",VLOOKUP('OPĆI DIO'!$C$1,'OPĆI DIO'!$N$4:$W$137,9,FALSE))</f>
        <v/>
      </c>
      <c r="C329" s="197" t="str">
        <f t="shared" si="49"/>
        <v/>
      </c>
      <c r="D329" s="197" t="str">
        <f t="shared" si="50"/>
        <v/>
      </c>
      <c r="E329" s="35" t="str">
        <f t="shared" si="48"/>
        <v/>
      </c>
      <c r="F329" s="267" t="str">
        <f t="shared" si="51"/>
        <v/>
      </c>
      <c r="G329" s="198"/>
      <c r="H329" s="199" t="str">
        <f t="shared" si="52"/>
        <v/>
      </c>
      <c r="I329" s="73"/>
      <c r="J329" s="73"/>
      <c r="K329" s="73"/>
      <c r="L329" s="242"/>
      <c r="M329" t="str">
        <f>IF(F329="","",'OPĆI DIO'!$C$1)</f>
        <v/>
      </c>
      <c r="N329" t="str">
        <f t="shared" si="53"/>
        <v/>
      </c>
      <c r="O329" t="str">
        <f t="shared" si="54"/>
        <v/>
      </c>
    </row>
    <row r="330" spans="1:15">
      <c r="A330" s="36" t="str">
        <f>IF(F330="","",VLOOKUP('OPĆI DIO'!$C$1,'OPĆI DIO'!$N$4:$W$137,10,FALSE))</f>
        <v/>
      </c>
      <c r="B330" s="36" t="str">
        <f>IF(F330="","",VLOOKUP('OPĆI DIO'!$C$1,'OPĆI DIO'!$N$4:$W$137,9,FALSE))</f>
        <v/>
      </c>
      <c r="C330" s="197" t="str">
        <f t="shared" si="49"/>
        <v/>
      </c>
      <c r="D330" s="197" t="str">
        <f t="shared" si="50"/>
        <v/>
      </c>
      <c r="E330" s="35" t="str">
        <f t="shared" si="48"/>
        <v/>
      </c>
      <c r="F330" s="267" t="str">
        <f t="shared" si="51"/>
        <v/>
      </c>
      <c r="G330" s="198"/>
      <c r="H330" s="199" t="str">
        <f t="shared" si="52"/>
        <v/>
      </c>
      <c r="I330" s="73"/>
      <c r="J330" s="73"/>
      <c r="K330" s="73"/>
      <c r="L330" s="242"/>
      <c r="M330" t="str">
        <f>IF(F330="","",'OPĆI DIO'!$C$1)</f>
        <v/>
      </c>
      <c r="N330" t="str">
        <f t="shared" si="53"/>
        <v/>
      </c>
      <c r="O330" t="str">
        <f t="shared" si="54"/>
        <v/>
      </c>
    </row>
    <row r="331" spans="1:15">
      <c r="A331" s="36" t="str">
        <f>IF(F331="","",VLOOKUP('OPĆI DIO'!$C$1,'OPĆI DIO'!$N$4:$W$137,10,FALSE))</f>
        <v/>
      </c>
      <c r="B331" s="36" t="str">
        <f>IF(F331="","",VLOOKUP('OPĆI DIO'!$C$1,'OPĆI DIO'!$N$4:$W$137,9,FALSE))</f>
        <v/>
      </c>
      <c r="C331" s="197" t="str">
        <f t="shared" si="49"/>
        <v/>
      </c>
      <c r="D331" s="197" t="str">
        <f t="shared" si="50"/>
        <v/>
      </c>
      <c r="E331" s="35" t="str">
        <f t="shared" ref="E331:E394" si="55">IFERROR(VLOOKUP(F331,$U$6:$X$113,4,FALSE),"")</f>
        <v/>
      </c>
      <c r="F331" s="267" t="str">
        <f t="shared" si="51"/>
        <v/>
      </c>
      <c r="G331" s="198"/>
      <c r="H331" s="199" t="str">
        <f t="shared" si="52"/>
        <v/>
      </c>
      <c r="I331" s="73"/>
      <c r="J331" s="73"/>
      <c r="K331" s="73"/>
      <c r="L331" s="242"/>
      <c r="M331" t="str">
        <f>IF(F331="","",'OPĆI DIO'!$C$1)</f>
        <v/>
      </c>
      <c r="N331" t="str">
        <f t="shared" si="53"/>
        <v/>
      </c>
      <c r="O331" t="str">
        <f t="shared" si="54"/>
        <v/>
      </c>
    </row>
    <row r="332" spans="1:15">
      <c r="A332" s="36" t="str">
        <f>IF(F332="","",VLOOKUP('OPĆI DIO'!$C$1,'OPĆI DIO'!$N$4:$W$137,10,FALSE))</f>
        <v/>
      </c>
      <c r="B332" s="36" t="str">
        <f>IF(F332="","",VLOOKUP('OPĆI DIO'!$C$1,'OPĆI DIO'!$N$4:$W$137,9,FALSE))</f>
        <v/>
      </c>
      <c r="C332" s="197" t="str">
        <f t="shared" si="49"/>
        <v/>
      </c>
      <c r="D332" s="197" t="str">
        <f t="shared" si="50"/>
        <v/>
      </c>
      <c r="E332" s="35" t="str">
        <f t="shared" si="55"/>
        <v/>
      </c>
      <c r="F332" s="267" t="str">
        <f t="shared" si="51"/>
        <v/>
      </c>
      <c r="G332" s="198"/>
      <c r="H332" s="199" t="str">
        <f t="shared" si="52"/>
        <v/>
      </c>
      <c r="I332" s="73"/>
      <c r="J332" s="73"/>
      <c r="K332" s="73"/>
      <c r="L332" s="242"/>
      <c r="M332" t="str">
        <f>IF(F332="","",'OPĆI DIO'!$C$1)</f>
        <v/>
      </c>
      <c r="N332" t="str">
        <f t="shared" si="53"/>
        <v/>
      </c>
      <c r="O332" t="str">
        <f t="shared" si="54"/>
        <v/>
      </c>
    </row>
    <row r="333" spans="1:15">
      <c r="A333" s="36" t="str">
        <f>IF(F333="","",VLOOKUP('OPĆI DIO'!$C$1,'OPĆI DIO'!$N$4:$W$137,10,FALSE))</f>
        <v/>
      </c>
      <c r="B333" s="36" t="str">
        <f>IF(F333="","",VLOOKUP('OPĆI DIO'!$C$1,'OPĆI DIO'!$N$4:$W$137,9,FALSE))</f>
        <v/>
      </c>
      <c r="C333" s="197" t="str">
        <f t="shared" si="49"/>
        <v/>
      </c>
      <c r="D333" s="197" t="str">
        <f t="shared" si="50"/>
        <v/>
      </c>
      <c r="E333" s="35" t="str">
        <f t="shared" si="55"/>
        <v/>
      </c>
      <c r="F333" s="267" t="str">
        <f t="shared" si="51"/>
        <v/>
      </c>
      <c r="G333" s="198"/>
      <c r="H333" s="199" t="str">
        <f t="shared" si="52"/>
        <v/>
      </c>
      <c r="I333" s="73"/>
      <c r="J333" s="73"/>
      <c r="K333" s="73"/>
      <c r="L333" s="242"/>
      <c r="M333" t="str">
        <f>IF(F333="","",'OPĆI DIO'!$C$1)</f>
        <v/>
      </c>
      <c r="N333" t="str">
        <f t="shared" si="53"/>
        <v/>
      </c>
      <c r="O333" t="str">
        <f t="shared" si="54"/>
        <v/>
      </c>
    </row>
    <row r="334" spans="1:15">
      <c r="A334" s="36" t="str">
        <f>IF(F334="","",VLOOKUP('OPĆI DIO'!$C$1,'OPĆI DIO'!$N$4:$W$137,10,FALSE))</f>
        <v/>
      </c>
      <c r="B334" s="36" t="str">
        <f>IF(F334="","",VLOOKUP('OPĆI DIO'!$C$1,'OPĆI DIO'!$N$4:$W$137,9,FALSE))</f>
        <v/>
      </c>
      <c r="C334" s="197" t="str">
        <f t="shared" si="49"/>
        <v/>
      </c>
      <c r="D334" s="197" t="str">
        <f t="shared" si="50"/>
        <v/>
      </c>
      <c r="E334" s="35" t="str">
        <f t="shared" si="55"/>
        <v/>
      </c>
      <c r="F334" s="267" t="str">
        <f t="shared" si="51"/>
        <v/>
      </c>
      <c r="G334" s="198"/>
      <c r="H334" s="199" t="str">
        <f t="shared" si="52"/>
        <v/>
      </c>
      <c r="I334" s="73"/>
      <c r="J334" s="73"/>
      <c r="K334" s="73"/>
      <c r="L334" s="242"/>
      <c r="M334" t="str">
        <f>IF(F334="","",'OPĆI DIO'!$C$1)</f>
        <v/>
      </c>
      <c r="N334" t="str">
        <f t="shared" si="53"/>
        <v/>
      </c>
      <c r="O334" t="str">
        <f t="shared" si="54"/>
        <v/>
      </c>
    </row>
    <row r="335" spans="1:15">
      <c r="A335" s="36" t="str">
        <f>IF(F335="","",VLOOKUP('OPĆI DIO'!$C$1,'OPĆI DIO'!$N$4:$W$137,10,FALSE))</f>
        <v/>
      </c>
      <c r="B335" s="36" t="str">
        <f>IF(F335="","",VLOOKUP('OPĆI DIO'!$C$1,'OPĆI DIO'!$N$4:$W$137,9,FALSE))</f>
        <v/>
      </c>
      <c r="C335" s="197" t="str">
        <f t="shared" si="49"/>
        <v/>
      </c>
      <c r="D335" s="197" t="str">
        <f t="shared" si="50"/>
        <v/>
      </c>
      <c r="E335" s="35" t="str">
        <f t="shared" si="55"/>
        <v/>
      </c>
      <c r="F335" s="267" t="str">
        <f t="shared" si="51"/>
        <v/>
      </c>
      <c r="G335" s="198"/>
      <c r="H335" s="199" t="str">
        <f t="shared" si="52"/>
        <v/>
      </c>
      <c r="I335" s="73"/>
      <c r="J335" s="73"/>
      <c r="K335" s="73"/>
      <c r="L335" s="242"/>
      <c r="M335" t="str">
        <f>IF(F335="","",'OPĆI DIO'!$C$1)</f>
        <v/>
      </c>
      <c r="N335" t="str">
        <f t="shared" si="53"/>
        <v/>
      </c>
      <c r="O335" t="str">
        <f t="shared" si="54"/>
        <v/>
      </c>
    </row>
    <row r="336" spans="1:15">
      <c r="A336" s="36" t="str">
        <f>IF(F336="","",VLOOKUP('OPĆI DIO'!$C$1,'OPĆI DIO'!$N$4:$W$137,10,FALSE))</f>
        <v/>
      </c>
      <c r="B336" s="36" t="str">
        <f>IF(F336="","",VLOOKUP('OPĆI DIO'!$C$1,'OPĆI DIO'!$N$4:$W$137,9,FALSE))</f>
        <v/>
      </c>
      <c r="C336" s="197" t="str">
        <f t="shared" si="49"/>
        <v/>
      </c>
      <c r="D336" s="197" t="str">
        <f t="shared" si="50"/>
        <v/>
      </c>
      <c r="E336" s="35" t="str">
        <f t="shared" si="55"/>
        <v/>
      </c>
      <c r="F336" s="267" t="str">
        <f t="shared" si="51"/>
        <v/>
      </c>
      <c r="G336" s="198"/>
      <c r="H336" s="199" t="str">
        <f t="shared" si="52"/>
        <v/>
      </c>
      <c r="I336" s="73"/>
      <c r="J336" s="73"/>
      <c r="K336" s="73"/>
      <c r="L336" s="242"/>
      <c r="M336" t="str">
        <f>IF(F336="","",'OPĆI DIO'!$C$1)</f>
        <v/>
      </c>
      <c r="N336" t="str">
        <f t="shared" si="53"/>
        <v/>
      </c>
      <c r="O336" t="str">
        <f t="shared" si="54"/>
        <v/>
      </c>
    </row>
    <row r="337" spans="1:15">
      <c r="A337" s="36" t="str">
        <f>IF(F337="","",VLOOKUP('OPĆI DIO'!$C$1,'OPĆI DIO'!$N$4:$W$137,10,FALSE))</f>
        <v/>
      </c>
      <c r="B337" s="36" t="str">
        <f>IF(F337="","",VLOOKUP('OPĆI DIO'!$C$1,'OPĆI DIO'!$N$4:$W$137,9,FALSE))</f>
        <v/>
      </c>
      <c r="C337" s="197" t="str">
        <f t="shared" si="49"/>
        <v/>
      </c>
      <c r="D337" s="197" t="str">
        <f t="shared" si="50"/>
        <v/>
      </c>
      <c r="E337" s="35" t="str">
        <f t="shared" si="55"/>
        <v/>
      </c>
      <c r="F337" s="267" t="str">
        <f t="shared" si="51"/>
        <v/>
      </c>
      <c r="G337" s="198"/>
      <c r="H337" s="199" t="str">
        <f t="shared" si="52"/>
        <v/>
      </c>
      <c r="I337" s="73"/>
      <c r="J337" s="73"/>
      <c r="K337" s="73"/>
      <c r="L337" s="242"/>
      <c r="M337" t="str">
        <f>IF(F337="","",'OPĆI DIO'!$C$1)</f>
        <v/>
      </c>
      <c r="N337" t="str">
        <f t="shared" si="53"/>
        <v/>
      </c>
      <c r="O337" t="str">
        <f t="shared" si="54"/>
        <v/>
      </c>
    </row>
    <row r="338" spans="1:15">
      <c r="A338" s="36" t="str">
        <f>IF(F338="","",VLOOKUP('OPĆI DIO'!$C$1,'OPĆI DIO'!$N$4:$W$137,10,FALSE))</f>
        <v/>
      </c>
      <c r="B338" s="36" t="str">
        <f>IF(F338="","",VLOOKUP('OPĆI DIO'!$C$1,'OPĆI DIO'!$N$4:$W$137,9,FALSE))</f>
        <v/>
      </c>
      <c r="C338" s="197" t="str">
        <f t="shared" si="49"/>
        <v/>
      </c>
      <c r="D338" s="197" t="str">
        <f t="shared" si="50"/>
        <v/>
      </c>
      <c r="E338" s="35" t="str">
        <f t="shared" si="55"/>
        <v/>
      </c>
      <c r="F338" s="267" t="str">
        <f t="shared" si="51"/>
        <v/>
      </c>
      <c r="G338" s="198"/>
      <c r="H338" s="199" t="str">
        <f t="shared" si="52"/>
        <v/>
      </c>
      <c r="I338" s="73"/>
      <c r="J338" s="73"/>
      <c r="K338" s="73"/>
      <c r="L338" s="242"/>
      <c r="M338" t="str">
        <f>IF(F338="","",'OPĆI DIO'!$C$1)</f>
        <v/>
      </c>
      <c r="N338" t="str">
        <f t="shared" si="53"/>
        <v/>
      </c>
      <c r="O338" t="str">
        <f t="shared" si="54"/>
        <v/>
      </c>
    </row>
    <row r="339" spans="1:15">
      <c r="A339" s="36" t="str">
        <f>IF(F339="","",VLOOKUP('OPĆI DIO'!$C$1,'OPĆI DIO'!$N$4:$W$137,10,FALSE))</f>
        <v/>
      </c>
      <c r="B339" s="36" t="str">
        <f>IF(F339="","",VLOOKUP('OPĆI DIO'!$C$1,'OPĆI DIO'!$N$4:$W$137,9,FALSE))</f>
        <v/>
      </c>
      <c r="C339" s="197" t="str">
        <f t="shared" si="49"/>
        <v/>
      </c>
      <c r="D339" s="197" t="str">
        <f t="shared" si="50"/>
        <v/>
      </c>
      <c r="E339" s="35" t="str">
        <f t="shared" si="55"/>
        <v/>
      </c>
      <c r="F339" s="267" t="str">
        <f t="shared" si="51"/>
        <v/>
      </c>
      <c r="G339" s="198"/>
      <c r="H339" s="199" t="str">
        <f t="shared" si="52"/>
        <v/>
      </c>
      <c r="I339" s="73"/>
      <c r="J339" s="73"/>
      <c r="K339" s="73"/>
      <c r="L339" s="242"/>
      <c r="M339" t="str">
        <f>IF(F339="","",'OPĆI DIO'!$C$1)</f>
        <v/>
      </c>
      <c r="N339" t="str">
        <f t="shared" si="53"/>
        <v/>
      </c>
      <c r="O339" t="str">
        <f t="shared" si="54"/>
        <v/>
      </c>
    </row>
    <row r="340" spans="1:15">
      <c r="A340" s="36" t="str">
        <f>IF(F340="","",VLOOKUP('OPĆI DIO'!$C$1,'OPĆI DIO'!$N$4:$W$137,10,FALSE))</f>
        <v/>
      </c>
      <c r="B340" s="36" t="str">
        <f>IF(F340="","",VLOOKUP('OPĆI DIO'!$C$1,'OPĆI DIO'!$N$4:$W$137,9,FALSE))</f>
        <v/>
      </c>
      <c r="C340" s="197" t="str">
        <f t="shared" si="49"/>
        <v/>
      </c>
      <c r="D340" s="197" t="str">
        <f t="shared" si="50"/>
        <v/>
      </c>
      <c r="E340" s="35" t="str">
        <f t="shared" si="55"/>
        <v/>
      </c>
      <c r="F340" s="267" t="str">
        <f t="shared" si="51"/>
        <v/>
      </c>
      <c r="G340" s="198"/>
      <c r="H340" s="199" t="str">
        <f t="shared" si="52"/>
        <v/>
      </c>
      <c r="I340" s="73"/>
      <c r="J340" s="73"/>
      <c r="K340" s="73"/>
      <c r="L340" s="242"/>
      <c r="M340" t="str">
        <f>IF(F340="","",'OPĆI DIO'!$C$1)</f>
        <v/>
      </c>
      <c r="N340" t="str">
        <f t="shared" si="53"/>
        <v/>
      </c>
      <c r="O340" t="str">
        <f t="shared" si="54"/>
        <v/>
      </c>
    </row>
    <row r="341" spans="1:15">
      <c r="A341" s="36" t="str">
        <f>IF(F341="","",VLOOKUP('OPĆI DIO'!$C$1,'OPĆI DIO'!$N$4:$W$137,10,FALSE))</f>
        <v/>
      </c>
      <c r="B341" s="36" t="str">
        <f>IF(F341="","",VLOOKUP('OPĆI DIO'!$C$1,'OPĆI DIO'!$N$4:$W$137,9,FALSE))</f>
        <v/>
      </c>
      <c r="C341" s="197" t="str">
        <f t="shared" si="49"/>
        <v/>
      </c>
      <c r="D341" s="197" t="str">
        <f t="shared" si="50"/>
        <v/>
      </c>
      <c r="E341" s="35" t="str">
        <f t="shared" si="55"/>
        <v/>
      </c>
      <c r="F341" s="267" t="str">
        <f t="shared" si="51"/>
        <v/>
      </c>
      <c r="G341" s="198"/>
      <c r="H341" s="199" t="str">
        <f t="shared" si="52"/>
        <v/>
      </c>
      <c r="I341" s="73"/>
      <c r="J341" s="73"/>
      <c r="K341" s="73"/>
      <c r="L341" s="242"/>
      <c r="M341" t="str">
        <f>IF(F341="","",'OPĆI DIO'!$C$1)</f>
        <v/>
      </c>
      <c r="N341" t="str">
        <f t="shared" si="53"/>
        <v/>
      </c>
      <c r="O341" t="str">
        <f t="shared" si="54"/>
        <v/>
      </c>
    </row>
    <row r="342" spans="1:15">
      <c r="A342" s="36" t="str">
        <f>IF(F342="","",VLOOKUP('OPĆI DIO'!$C$1,'OPĆI DIO'!$N$4:$W$137,10,FALSE))</f>
        <v/>
      </c>
      <c r="B342" s="36" t="str">
        <f>IF(F342="","",VLOOKUP('OPĆI DIO'!$C$1,'OPĆI DIO'!$N$4:$W$137,9,FALSE))</f>
        <v/>
      </c>
      <c r="C342" s="197" t="str">
        <f t="shared" si="49"/>
        <v/>
      </c>
      <c r="D342" s="197" t="str">
        <f t="shared" si="50"/>
        <v/>
      </c>
      <c r="E342" s="35" t="str">
        <f t="shared" si="55"/>
        <v/>
      </c>
      <c r="F342" s="267" t="str">
        <f t="shared" si="51"/>
        <v/>
      </c>
      <c r="G342" s="198"/>
      <c r="H342" s="199" t="str">
        <f t="shared" si="52"/>
        <v/>
      </c>
      <c r="I342" s="73"/>
      <c r="J342" s="73"/>
      <c r="K342" s="73"/>
      <c r="L342" s="242"/>
      <c r="M342" t="str">
        <f>IF(F342="","",'OPĆI DIO'!$C$1)</f>
        <v/>
      </c>
      <c r="N342" t="str">
        <f t="shared" si="53"/>
        <v/>
      </c>
      <c r="O342" t="str">
        <f t="shared" si="54"/>
        <v/>
      </c>
    </row>
    <row r="343" spans="1:15">
      <c r="A343" s="36" t="str">
        <f>IF(F343="","",VLOOKUP('OPĆI DIO'!$C$1,'OPĆI DIO'!$N$4:$W$137,10,FALSE))</f>
        <v/>
      </c>
      <c r="B343" s="36" t="str">
        <f>IF(F343="","",VLOOKUP('OPĆI DIO'!$C$1,'OPĆI DIO'!$N$4:$W$137,9,FALSE))</f>
        <v/>
      </c>
      <c r="C343" s="197" t="str">
        <f t="shared" si="49"/>
        <v/>
      </c>
      <c r="D343" s="197" t="str">
        <f t="shared" si="50"/>
        <v/>
      </c>
      <c r="E343" s="35" t="str">
        <f t="shared" si="55"/>
        <v/>
      </c>
      <c r="F343" s="267" t="str">
        <f t="shared" si="51"/>
        <v/>
      </c>
      <c r="G343" s="198"/>
      <c r="H343" s="199" t="str">
        <f t="shared" si="52"/>
        <v/>
      </c>
      <c r="I343" s="73"/>
      <c r="J343" s="73"/>
      <c r="K343" s="73"/>
      <c r="L343" s="242"/>
      <c r="M343" t="str">
        <f>IF(F343="","",'OPĆI DIO'!$C$1)</f>
        <v/>
      </c>
      <c r="N343" t="str">
        <f t="shared" si="53"/>
        <v/>
      </c>
      <c r="O343" t="str">
        <f t="shared" si="54"/>
        <v/>
      </c>
    </row>
    <row r="344" spans="1:15">
      <c r="A344" s="36" t="str">
        <f>IF(F344="","",VLOOKUP('OPĆI DIO'!$C$1,'OPĆI DIO'!$N$4:$W$137,10,FALSE))</f>
        <v/>
      </c>
      <c r="B344" s="36" t="str">
        <f>IF(F344="","",VLOOKUP('OPĆI DIO'!$C$1,'OPĆI DIO'!$N$4:$W$137,9,FALSE))</f>
        <v/>
      </c>
      <c r="C344" s="197" t="str">
        <f t="shared" si="49"/>
        <v/>
      </c>
      <c r="D344" s="197" t="str">
        <f t="shared" si="50"/>
        <v/>
      </c>
      <c r="E344" s="35" t="str">
        <f t="shared" si="55"/>
        <v/>
      </c>
      <c r="F344" s="267" t="str">
        <f t="shared" si="51"/>
        <v/>
      </c>
      <c r="G344" s="198"/>
      <c r="H344" s="199" t="str">
        <f t="shared" si="52"/>
        <v/>
      </c>
      <c r="I344" s="73"/>
      <c r="J344" s="73"/>
      <c r="K344" s="73"/>
      <c r="L344" s="242"/>
      <c r="M344" t="str">
        <f>IF(F344="","",'OPĆI DIO'!$C$1)</f>
        <v/>
      </c>
      <c r="N344" t="str">
        <f t="shared" si="53"/>
        <v/>
      </c>
      <c r="O344" t="str">
        <f t="shared" si="54"/>
        <v/>
      </c>
    </row>
    <row r="345" spans="1:15">
      <c r="A345" s="36" t="str">
        <f>IF(F345="","",VLOOKUP('OPĆI DIO'!$C$1,'OPĆI DIO'!$N$4:$W$137,10,FALSE))</f>
        <v/>
      </c>
      <c r="B345" s="36" t="str">
        <f>IF(F345="","",VLOOKUP('OPĆI DIO'!$C$1,'OPĆI DIO'!$N$4:$W$137,9,FALSE))</f>
        <v/>
      </c>
      <c r="C345" s="197" t="str">
        <f t="shared" si="49"/>
        <v/>
      </c>
      <c r="D345" s="197" t="str">
        <f t="shared" si="50"/>
        <v/>
      </c>
      <c r="E345" s="35" t="str">
        <f t="shared" si="55"/>
        <v/>
      </c>
      <c r="F345" s="267" t="str">
        <f t="shared" si="51"/>
        <v/>
      </c>
      <c r="G345" s="198"/>
      <c r="H345" s="199" t="str">
        <f t="shared" si="52"/>
        <v/>
      </c>
      <c r="I345" s="73"/>
      <c r="J345" s="73"/>
      <c r="K345" s="73"/>
      <c r="L345" s="242"/>
      <c r="M345" t="str">
        <f>IF(F345="","",'OPĆI DIO'!$C$1)</f>
        <v/>
      </c>
      <c r="N345" t="str">
        <f t="shared" si="53"/>
        <v/>
      </c>
      <c r="O345" t="str">
        <f t="shared" si="54"/>
        <v/>
      </c>
    </row>
    <row r="346" spans="1:15">
      <c r="A346" s="36" t="str">
        <f>IF(F346="","",VLOOKUP('OPĆI DIO'!$C$1,'OPĆI DIO'!$N$4:$W$137,10,FALSE))</f>
        <v/>
      </c>
      <c r="B346" s="36" t="str">
        <f>IF(F346="","",VLOOKUP('OPĆI DIO'!$C$1,'OPĆI DIO'!$N$4:$W$137,9,FALSE))</f>
        <v/>
      </c>
      <c r="C346" s="197" t="str">
        <f t="shared" si="49"/>
        <v/>
      </c>
      <c r="D346" s="197" t="str">
        <f t="shared" si="50"/>
        <v/>
      </c>
      <c r="E346" s="35" t="str">
        <f t="shared" si="55"/>
        <v/>
      </c>
      <c r="F346" s="267" t="str">
        <f t="shared" si="51"/>
        <v/>
      </c>
      <c r="G346" s="198"/>
      <c r="H346" s="199" t="str">
        <f t="shared" si="52"/>
        <v/>
      </c>
      <c r="I346" s="73"/>
      <c r="J346" s="73"/>
      <c r="K346" s="73"/>
      <c r="L346" s="242"/>
      <c r="M346" t="str">
        <f>IF(F346="","",'OPĆI DIO'!$C$1)</f>
        <v/>
      </c>
      <c r="N346" t="str">
        <f t="shared" si="53"/>
        <v/>
      </c>
      <c r="O346" t="str">
        <f t="shared" si="54"/>
        <v/>
      </c>
    </row>
    <row r="347" spans="1:15">
      <c r="A347" s="36" t="str">
        <f>IF(F347="","",VLOOKUP('OPĆI DIO'!$C$1,'OPĆI DIO'!$N$4:$W$137,10,FALSE))</f>
        <v/>
      </c>
      <c r="B347" s="36" t="str">
        <f>IF(F347="","",VLOOKUP('OPĆI DIO'!$C$1,'OPĆI DIO'!$N$4:$W$137,9,FALSE))</f>
        <v/>
      </c>
      <c r="C347" s="197" t="str">
        <f t="shared" si="49"/>
        <v/>
      </c>
      <c r="D347" s="197" t="str">
        <f t="shared" si="50"/>
        <v/>
      </c>
      <c r="E347" s="35" t="str">
        <f t="shared" si="55"/>
        <v/>
      </c>
      <c r="F347" s="267" t="str">
        <f t="shared" si="51"/>
        <v/>
      </c>
      <c r="G347" s="198"/>
      <c r="H347" s="199" t="str">
        <f t="shared" si="52"/>
        <v/>
      </c>
      <c r="I347" s="73"/>
      <c r="J347" s="73"/>
      <c r="K347" s="73"/>
      <c r="L347" s="242"/>
      <c r="M347" t="str">
        <f>IF(F347="","",'OPĆI DIO'!$C$1)</f>
        <v/>
      </c>
      <c r="N347" t="str">
        <f t="shared" si="53"/>
        <v/>
      </c>
      <c r="O347" t="str">
        <f t="shared" si="54"/>
        <v/>
      </c>
    </row>
    <row r="348" spans="1:15">
      <c r="A348" s="36" t="str">
        <f>IF(F348="","",VLOOKUP('OPĆI DIO'!$C$1,'OPĆI DIO'!$N$4:$W$137,10,FALSE))</f>
        <v/>
      </c>
      <c r="B348" s="36" t="str">
        <f>IF(F348="","",VLOOKUP('OPĆI DIO'!$C$1,'OPĆI DIO'!$N$4:$W$137,9,FALSE))</f>
        <v/>
      </c>
      <c r="C348" s="197" t="str">
        <f t="shared" si="49"/>
        <v/>
      </c>
      <c r="D348" s="197" t="str">
        <f t="shared" si="50"/>
        <v/>
      </c>
      <c r="E348" s="35" t="str">
        <f t="shared" si="55"/>
        <v/>
      </c>
      <c r="F348" s="267" t="str">
        <f t="shared" si="51"/>
        <v/>
      </c>
      <c r="G348" s="198"/>
      <c r="H348" s="199" t="str">
        <f t="shared" si="52"/>
        <v/>
      </c>
      <c r="I348" s="73"/>
      <c r="J348" s="73"/>
      <c r="K348" s="73"/>
      <c r="L348" s="242"/>
      <c r="M348" t="str">
        <f>IF(F348="","",'OPĆI DIO'!$C$1)</f>
        <v/>
      </c>
      <c r="N348" t="str">
        <f t="shared" si="53"/>
        <v/>
      </c>
      <c r="O348" t="str">
        <f t="shared" si="54"/>
        <v/>
      </c>
    </row>
    <row r="349" spans="1:15">
      <c r="A349" s="36" t="str">
        <f>IF(F349="","",VLOOKUP('OPĆI DIO'!$C$1,'OPĆI DIO'!$N$4:$W$137,10,FALSE))</f>
        <v/>
      </c>
      <c r="B349" s="36" t="str">
        <f>IF(F349="","",VLOOKUP('OPĆI DIO'!$C$1,'OPĆI DIO'!$N$4:$W$137,9,FALSE))</f>
        <v/>
      </c>
      <c r="C349" s="197" t="str">
        <f t="shared" si="49"/>
        <v/>
      </c>
      <c r="D349" s="197" t="str">
        <f t="shared" si="50"/>
        <v/>
      </c>
      <c r="E349" s="35" t="str">
        <f t="shared" si="55"/>
        <v/>
      </c>
      <c r="F349" s="267" t="str">
        <f t="shared" si="51"/>
        <v/>
      </c>
      <c r="G349" s="198"/>
      <c r="H349" s="199" t="str">
        <f t="shared" si="52"/>
        <v/>
      </c>
      <c r="I349" s="73"/>
      <c r="J349" s="73"/>
      <c r="K349" s="73"/>
      <c r="L349" s="242"/>
      <c r="M349" t="str">
        <f>IF(F349="","",'OPĆI DIO'!$C$1)</f>
        <v/>
      </c>
      <c r="N349" t="str">
        <f t="shared" si="53"/>
        <v/>
      </c>
      <c r="O349" t="str">
        <f t="shared" si="54"/>
        <v/>
      </c>
    </row>
    <row r="350" spans="1:15">
      <c r="A350" s="36" t="str">
        <f>IF(F350="","",VLOOKUP('OPĆI DIO'!$C$1,'OPĆI DIO'!$N$4:$W$137,10,FALSE))</f>
        <v/>
      </c>
      <c r="B350" s="36" t="str">
        <f>IF(F350="","",VLOOKUP('OPĆI DIO'!$C$1,'OPĆI DIO'!$N$4:$W$137,9,FALSE))</f>
        <v/>
      </c>
      <c r="C350" s="197" t="str">
        <f t="shared" si="49"/>
        <v/>
      </c>
      <c r="D350" s="197" t="str">
        <f t="shared" si="50"/>
        <v/>
      </c>
      <c r="E350" s="35" t="str">
        <f t="shared" si="55"/>
        <v/>
      </c>
      <c r="F350" s="267" t="str">
        <f t="shared" si="51"/>
        <v/>
      </c>
      <c r="G350" s="198"/>
      <c r="H350" s="199" t="str">
        <f t="shared" si="52"/>
        <v/>
      </c>
      <c r="I350" s="73"/>
      <c r="J350" s="73"/>
      <c r="K350" s="73"/>
      <c r="L350" s="242"/>
      <c r="M350" t="str">
        <f>IF(F350="","",'OPĆI DIO'!$C$1)</f>
        <v/>
      </c>
      <c r="N350" t="str">
        <f t="shared" si="53"/>
        <v/>
      </c>
      <c r="O350" t="str">
        <f t="shared" si="54"/>
        <v/>
      </c>
    </row>
    <row r="351" spans="1:15">
      <c r="A351" s="36" t="str">
        <f>IF(F351="","",VLOOKUP('OPĆI DIO'!$C$1,'OPĆI DIO'!$N$4:$W$137,10,FALSE))</f>
        <v/>
      </c>
      <c r="B351" s="36" t="str">
        <f>IF(F351="","",VLOOKUP('OPĆI DIO'!$C$1,'OPĆI DIO'!$N$4:$W$137,9,FALSE))</f>
        <v/>
      </c>
      <c r="C351" s="197" t="str">
        <f t="shared" si="49"/>
        <v/>
      </c>
      <c r="D351" s="197" t="str">
        <f t="shared" si="50"/>
        <v/>
      </c>
      <c r="E351" s="35" t="str">
        <f t="shared" si="55"/>
        <v/>
      </c>
      <c r="F351" s="267" t="str">
        <f t="shared" si="51"/>
        <v/>
      </c>
      <c r="G351" s="198"/>
      <c r="H351" s="199" t="str">
        <f t="shared" si="52"/>
        <v/>
      </c>
      <c r="I351" s="73"/>
      <c r="J351" s="73"/>
      <c r="K351" s="73"/>
      <c r="L351" s="242"/>
      <c r="M351" t="str">
        <f>IF(F351="","",'OPĆI DIO'!$C$1)</f>
        <v/>
      </c>
      <c r="N351" t="str">
        <f t="shared" si="53"/>
        <v/>
      </c>
      <c r="O351" t="str">
        <f t="shared" si="54"/>
        <v/>
      </c>
    </row>
    <row r="352" spans="1:15">
      <c r="A352" s="36" t="str">
        <f>IF(F352="","",VLOOKUP('OPĆI DIO'!$C$1,'OPĆI DIO'!$N$4:$W$137,10,FALSE))</f>
        <v/>
      </c>
      <c r="B352" s="36" t="str">
        <f>IF(F352="","",VLOOKUP('OPĆI DIO'!$C$1,'OPĆI DIO'!$N$4:$W$137,9,FALSE))</f>
        <v/>
      </c>
      <c r="C352" s="197" t="str">
        <f t="shared" si="49"/>
        <v/>
      </c>
      <c r="D352" s="197" t="str">
        <f t="shared" si="50"/>
        <v/>
      </c>
      <c r="E352" s="35" t="str">
        <f t="shared" si="55"/>
        <v/>
      </c>
      <c r="F352" s="267" t="str">
        <f t="shared" si="51"/>
        <v/>
      </c>
      <c r="G352" s="198"/>
      <c r="H352" s="199" t="str">
        <f t="shared" si="52"/>
        <v/>
      </c>
      <c r="I352" s="73"/>
      <c r="J352" s="73"/>
      <c r="K352" s="73"/>
      <c r="L352" s="242"/>
      <c r="M352" t="str">
        <f>IF(F352="","",'OPĆI DIO'!$C$1)</f>
        <v/>
      </c>
      <c r="N352" t="str">
        <f t="shared" si="53"/>
        <v/>
      </c>
      <c r="O352" t="str">
        <f t="shared" si="54"/>
        <v/>
      </c>
    </row>
    <row r="353" spans="1:15">
      <c r="A353" s="36" t="str">
        <f>IF(F353="","",VLOOKUP('OPĆI DIO'!$C$1,'OPĆI DIO'!$N$4:$W$137,10,FALSE))</f>
        <v/>
      </c>
      <c r="B353" s="36" t="str">
        <f>IF(F353="","",VLOOKUP('OPĆI DIO'!$C$1,'OPĆI DIO'!$N$4:$W$137,9,FALSE))</f>
        <v/>
      </c>
      <c r="C353" s="197" t="str">
        <f t="shared" si="49"/>
        <v/>
      </c>
      <c r="D353" s="197" t="str">
        <f t="shared" si="50"/>
        <v/>
      </c>
      <c r="E353" s="35" t="str">
        <f t="shared" si="55"/>
        <v/>
      </c>
      <c r="F353" s="267" t="str">
        <f t="shared" si="51"/>
        <v/>
      </c>
      <c r="G353" s="198"/>
      <c r="H353" s="199" t="str">
        <f t="shared" si="52"/>
        <v/>
      </c>
      <c r="I353" s="73"/>
      <c r="J353" s="73"/>
      <c r="K353" s="73"/>
      <c r="L353" s="242"/>
      <c r="M353" t="str">
        <f>IF(F353="","",'OPĆI DIO'!$C$1)</f>
        <v/>
      </c>
      <c r="N353" t="str">
        <f t="shared" si="53"/>
        <v/>
      </c>
      <c r="O353" t="str">
        <f t="shared" si="54"/>
        <v/>
      </c>
    </row>
    <row r="354" spans="1:15">
      <c r="A354" s="36" t="str">
        <f>IF(F354="","",VLOOKUP('OPĆI DIO'!$C$1,'OPĆI DIO'!$N$4:$W$137,10,FALSE))</f>
        <v/>
      </c>
      <c r="B354" s="36" t="str">
        <f>IF(F354="","",VLOOKUP('OPĆI DIO'!$C$1,'OPĆI DIO'!$N$4:$W$137,9,FALSE))</f>
        <v/>
      </c>
      <c r="C354" s="197" t="str">
        <f t="shared" si="49"/>
        <v/>
      </c>
      <c r="D354" s="197" t="str">
        <f t="shared" si="50"/>
        <v/>
      </c>
      <c r="E354" s="35" t="str">
        <f t="shared" si="55"/>
        <v/>
      </c>
      <c r="F354" s="267" t="str">
        <f t="shared" si="51"/>
        <v/>
      </c>
      <c r="G354" s="198"/>
      <c r="H354" s="199" t="str">
        <f t="shared" si="52"/>
        <v/>
      </c>
      <c r="I354" s="73"/>
      <c r="J354" s="73"/>
      <c r="K354" s="73"/>
      <c r="L354" s="242"/>
      <c r="M354" t="str">
        <f>IF(F354="","",'OPĆI DIO'!$C$1)</f>
        <v/>
      </c>
      <c r="N354" t="str">
        <f t="shared" si="53"/>
        <v/>
      </c>
      <c r="O354" t="str">
        <f t="shared" si="54"/>
        <v/>
      </c>
    </row>
    <row r="355" spans="1:15">
      <c r="A355" s="36" t="str">
        <f>IF(F355="","",VLOOKUP('OPĆI DIO'!$C$1,'OPĆI DIO'!$N$4:$W$137,10,FALSE))</f>
        <v/>
      </c>
      <c r="B355" s="36" t="str">
        <f>IF(F355="","",VLOOKUP('OPĆI DIO'!$C$1,'OPĆI DIO'!$N$4:$W$137,9,FALSE))</f>
        <v/>
      </c>
      <c r="C355" s="197" t="str">
        <f t="shared" si="49"/>
        <v/>
      </c>
      <c r="D355" s="197" t="str">
        <f t="shared" si="50"/>
        <v/>
      </c>
      <c r="E355" s="35" t="str">
        <f t="shared" si="55"/>
        <v/>
      </c>
      <c r="F355" s="267" t="str">
        <f t="shared" si="51"/>
        <v/>
      </c>
      <c r="G355" s="198"/>
      <c r="H355" s="199" t="str">
        <f t="shared" si="52"/>
        <v/>
      </c>
      <c r="I355" s="73"/>
      <c r="J355" s="73"/>
      <c r="K355" s="73"/>
      <c r="L355" s="242"/>
      <c r="M355" t="str">
        <f>IF(F355="","",'OPĆI DIO'!$C$1)</f>
        <v/>
      </c>
      <c r="N355" t="str">
        <f t="shared" si="53"/>
        <v/>
      </c>
      <c r="O355" t="str">
        <f t="shared" si="54"/>
        <v/>
      </c>
    </row>
    <row r="356" spans="1:15">
      <c r="A356" s="36" t="str">
        <f>IF(F356="","",VLOOKUP('OPĆI DIO'!$C$1,'OPĆI DIO'!$N$4:$W$137,10,FALSE))</f>
        <v/>
      </c>
      <c r="B356" s="36" t="str">
        <f>IF(F356="","",VLOOKUP('OPĆI DIO'!$C$1,'OPĆI DIO'!$N$4:$W$137,9,FALSE))</f>
        <v/>
      </c>
      <c r="C356" s="197" t="str">
        <f t="shared" si="49"/>
        <v/>
      </c>
      <c r="D356" s="197" t="str">
        <f t="shared" si="50"/>
        <v/>
      </c>
      <c r="E356" s="35" t="str">
        <f t="shared" si="55"/>
        <v/>
      </c>
      <c r="F356" s="267" t="str">
        <f t="shared" si="51"/>
        <v/>
      </c>
      <c r="G356" s="198"/>
      <c r="H356" s="199" t="str">
        <f t="shared" si="52"/>
        <v/>
      </c>
      <c r="I356" s="73"/>
      <c r="J356" s="73"/>
      <c r="K356" s="73"/>
      <c r="L356" s="242"/>
      <c r="M356" t="str">
        <f>IF(F356="","",'OPĆI DIO'!$C$1)</f>
        <v/>
      </c>
      <c r="N356" t="str">
        <f t="shared" si="53"/>
        <v/>
      </c>
      <c r="O356" t="str">
        <f t="shared" si="54"/>
        <v/>
      </c>
    </row>
    <row r="357" spans="1:15">
      <c r="A357" s="36" t="str">
        <f>IF(F357="","",VLOOKUP('OPĆI DIO'!$C$1,'OPĆI DIO'!$N$4:$W$137,10,FALSE))</f>
        <v/>
      </c>
      <c r="B357" s="36" t="str">
        <f>IF(F357="","",VLOOKUP('OPĆI DIO'!$C$1,'OPĆI DIO'!$N$4:$W$137,9,FALSE))</f>
        <v/>
      </c>
      <c r="C357" s="197" t="str">
        <f t="shared" si="49"/>
        <v/>
      </c>
      <c r="D357" s="197" t="str">
        <f t="shared" si="50"/>
        <v/>
      </c>
      <c r="E357" s="35" t="str">
        <f t="shared" si="55"/>
        <v/>
      </c>
      <c r="F357" s="267" t="str">
        <f t="shared" si="51"/>
        <v/>
      </c>
      <c r="G357" s="198"/>
      <c r="H357" s="199" t="str">
        <f t="shared" si="52"/>
        <v/>
      </c>
      <c r="I357" s="73"/>
      <c r="J357" s="73"/>
      <c r="K357" s="73"/>
      <c r="L357" s="242"/>
      <c r="M357" t="str">
        <f>IF(F357="","",'OPĆI DIO'!$C$1)</f>
        <v/>
      </c>
      <c r="N357" t="str">
        <f t="shared" si="53"/>
        <v/>
      </c>
      <c r="O357" t="str">
        <f t="shared" si="54"/>
        <v/>
      </c>
    </row>
    <row r="358" spans="1:15">
      <c r="A358" s="36" t="str">
        <f>IF(F358="","",VLOOKUP('OPĆI DIO'!$C$1,'OPĆI DIO'!$N$4:$W$137,10,FALSE))</f>
        <v/>
      </c>
      <c r="B358" s="36" t="str">
        <f>IF(F358="","",VLOOKUP('OPĆI DIO'!$C$1,'OPĆI DIO'!$N$4:$W$137,9,FALSE))</f>
        <v/>
      </c>
      <c r="C358" s="197" t="str">
        <f t="shared" si="49"/>
        <v/>
      </c>
      <c r="D358" s="197" t="str">
        <f t="shared" si="50"/>
        <v/>
      </c>
      <c r="E358" s="35" t="str">
        <f t="shared" si="55"/>
        <v/>
      </c>
      <c r="F358" s="267" t="str">
        <f t="shared" si="51"/>
        <v/>
      </c>
      <c r="G358" s="198"/>
      <c r="H358" s="199" t="str">
        <f t="shared" si="52"/>
        <v/>
      </c>
      <c r="I358" s="73"/>
      <c r="J358" s="73"/>
      <c r="K358" s="73"/>
      <c r="L358" s="242"/>
      <c r="M358" t="str">
        <f>IF(F358="","",'OPĆI DIO'!$C$1)</f>
        <v/>
      </c>
      <c r="N358" t="str">
        <f t="shared" si="53"/>
        <v/>
      </c>
      <c r="O358" t="str">
        <f t="shared" si="54"/>
        <v/>
      </c>
    </row>
    <row r="359" spans="1:15">
      <c r="A359" s="36" t="str">
        <f>IF(F359="","",VLOOKUP('OPĆI DIO'!$C$1,'OPĆI DIO'!$N$4:$W$137,10,FALSE))</f>
        <v/>
      </c>
      <c r="B359" s="36" t="str">
        <f>IF(F359="","",VLOOKUP('OPĆI DIO'!$C$1,'OPĆI DIO'!$N$4:$W$137,9,FALSE))</f>
        <v/>
      </c>
      <c r="C359" s="197" t="str">
        <f t="shared" si="49"/>
        <v/>
      </c>
      <c r="D359" s="197" t="str">
        <f t="shared" si="50"/>
        <v/>
      </c>
      <c r="E359" s="35" t="str">
        <f t="shared" si="55"/>
        <v/>
      </c>
      <c r="F359" s="267" t="str">
        <f t="shared" si="51"/>
        <v/>
      </c>
      <c r="G359" s="198"/>
      <c r="H359" s="199" t="str">
        <f t="shared" si="52"/>
        <v/>
      </c>
      <c r="I359" s="73"/>
      <c r="J359" s="73"/>
      <c r="K359" s="73"/>
      <c r="L359" s="242"/>
      <c r="M359" t="str">
        <f>IF(F359="","",'OPĆI DIO'!$C$1)</f>
        <v/>
      </c>
      <c r="N359" t="str">
        <f t="shared" si="53"/>
        <v/>
      </c>
      <c r="O359" t="str">
        <f t="shared" si="54"/>
        <v/>
      </c>
    </row>
    <row r="360" spans="1:15">
      <c r="A360" s="36" t="str">
        <f>IF(F360="","",VLOOKUP('OPĆI DIO'!$C$1,'OPĆI DIO'!$N$4:$W$137,10,FALSE))</f>
        <v/>
      </c>
      <c r="B360" s="36" t="str">
        <f>IF(F360="","",VLOOKUP('OPĆI DIO'!$C$1,'OPĆI DIO'!$N$4:$W$137,9,FALSE))</f>
        <v/>
      </c>
      <c r="C360" s="197" t="str">
        <f t="shared" si="49"/>
        <v/>
      </c>
      <c r="D360" s="197" t="str">
        <f t="shared" si="50"/>
        <v/>
      </c>
      <c r="E360" s="35" t="str">
        <f t="shared" si="55"/>
        <v/>
      </c>
      <c r="F360" s="267" t="str">
        <f t="shared" si="51"/>
        <v/>
      </c>
      <c r="G360" s="198"/>
      <c r="H360" s="199" t="str">
        <f t="shared" si="52"/>
        <v/>
      </c>
      <c r="I360" s="73"/>
      <c r="J360" s="73"/>
      <c r="K360" s="73"/>
      <c r="L360" s="242"/>
      <c r="M360" t="str">
        <f>IF(F360="","",'OPĆI DIO'!$C$1)</f>
        <v/>
      </c>
      <c r="N360" t="str">
        <f t="shared" si="53"/>
        <v/>
      </c>
      <c r="O360" t="str">
        <f t="shared" si="54"/>
        <v/>
      </c>
    </row>
    <row r="361" spans="1:15">
      <c r="A361" s="36" t="str">
        <f>IF(F361="","",VLOOKUP('OPĆI DIO'!$C$1,'OPĆI DIO'!$N$4:$W$137,10,FALSE))</f>
        <v/>
      </c>
      <c r="B361" s="36" t="str">
        <f>IF(F361="","",VLOOKUP('OPĆI DIO'!$C$1,'OPĆI DIO'!$N$4:$W$137,9,FALSE))</f>
        <v/>
      </c>
      <c r="C361" s="197" t="str">
        <f t="shared" si="49"/>
        <v/>
      </c>
      <c r="D361" s="197" t="str">
        <f t="shared" si="50"/>
        <v/>
      </c>
      <c r="E361" s="35" t="str">
        <f t="shared" si="55"/>
        <v/>
      </c>
      <c r="F361" s="267" t="str">
        <f t="shared" si="51"/>
        <v/>
      </c>
      <c r="G361" s="198"/>
      <c r="H361" s="199" t="str">
        <f t="shared" si="52"/>
        <v/>
      </c>
      <c r="I361" s="73"/>
      <c r="J361" s="73"/>
      <c r="K361" s="73"/>
      <c r="L361" s="242"/>
      <c r="M361" t="str">
        <f>IF(F361="","",'OPĆI DIO'!$C$1)</f>
        <v/>
      </c>
      <c r="N361" t="str">
        <f t="shared" si="53"/>
        <v/>
      </c>
      <c r="O361" t="str">
        <f t="shared" si="54"/>
        <v/>
      </c>
    </row>
    <row r="362" spans="1:15">
      <c r="A362" s="36" t="str">
        <f>IF(F362="","",VLOOKUP('OPĆI DIO'!$C$1,'OPĆI DIO'!$N$4:$W$137,10,FALSE))</f>
        <v/>
      </c>
      <c r="B362" s="36" t="str">
        <f>IF(F362="","",VLOOKUP('OPĆI DIO'!$C$1,'OPĆI DIO'!$N$4:$W$137,9,FALSE))</f>
        <v/>
      </c>
      <c r="C362" s="197" t="str">
        <f t="shared" si="49"/>
        <v/>
      </c>
      <c r="D362" s="197" t="str">
        <f t="shared" si="50"/>
        <v/>
      </c>
      <c r="E362" s="35" t="str">
        <f t="shared" si="55"/>
        <v/>
      </c>
      <c r="F362" s="267" t="str">
        <f t="shared" si="51"/>
        <v/>
      </c>
      <c r="G362" s="198"/>
      <c r="H362" s="199" t="str">
        <f t="shared" si="52"/>
        <v/>
      </c>
      <c r="I362" s="73"/>
      <c r="J362" s="73"/>
      <c r="K362" s="73"/>
      <c r="L362" s="242"/>
      <c r="M362" t="str">
        <f>IF(F362="","",'OPĆI DIO'!$C$1)</f>
        <v/>
      </c>
      <c r="N362" t="str">
        <f t="shared" si="53"/>
        <v/>
      </c>
      <c r="O362" t="str">
        <f t="shared" si="54"/>
        <v/>
      </c>
    </row>
    <row r="363" spans="1:15">
      <c r="A363" s="36" t="str">
        <f>IF(F363="","",VLOOKUP('OPĆI DIO'!$C$1,'OPĆI DIO'!$N$4:$W$137,10,FALSE))</f>
        <v/>
      </c>
      <c r="B363" s="36" t="str">
        <f>IF(F363="","",VLOOKUP('OPĆI DIO'!$C$1,'OPĆI DIO'!$N$4:$W$137,9,FALSE))</f>
        <v/>
      </c>
      <c r="C363" s="197" t="str">
        <f t="shared" si="49"/>
        <v/>
      </c>
      <c r="D363" s="197" t="str">
        <f t="shared" si="50"/>
        <v/>
      </c>
      <c r="E363" s="35" t="str">
        <f t="shared" si="55"/>
        <v/>
      </c>
      <c r="F363" s="267" t="str">
        <f t="shared" si="51"/>
        <v/>
      </c>
      <c r="G363" s="198"/>
      <c r="H363" s="199" t="str">
        <f t="shared" si="52"/>
        <v/>
      </c>
      <c r="I363" s="73"/>
      <c r="J363" s="73"/>
      <c r="K363" s="73"/>
      <c r="L363" s="242"/>
      <c r="M363" t="str">
        <f>IF(F363="","",'OPĆI DIO'!$C$1)</f>
        <v/>
      </c>
      <c r="N363" t="str">
        <f t="shared" si="53"/>
        <v/>
      </c>
      <c r="O363" t="str">
        <f t="shared" si="54"/>
        <v/>
      </c>
    </row>
    <row r="364" spans="1:15">
      <c r="A364" s="36" t="str">
        <f>IF(F364="","",VLOOKUP('OPĆI DIO'!$C$1,'OPĆI DIO'!$N$4:$W$137,10,FALSE))</f>
        <v/>
      </c>
      <c r="B364" s="36" t="str">
        <f>IF(F364="","",VLOOKUP('OPĆI DIO'!$C$1,'OPĆI DIO'!$N$4:$W$137,9,FALSE))</f>
        <v/>
      </c>
      <c r="C364" s="197" t="str">
        <f t="shared" si="49"/>
        <v/>
      </c>
      <c r="D364" s="197" t="str">
        <f t="shared" si="50"/>
        <v/>
      </c>
      <c r="E364" s="35" t="str">
        <f t="shared" si="55"/>
        <v/>
      </c>
      <c r="F364" s="267" t="str">
        <f t="shared" si="51"/>
        <v/>
      </c>
      <c r="G364" s="198"/>
      <c r="H364" s="199" t="str">
        <f t="shared" si="52"/>
        <v/>
      </c>
      <c r="I364" s="73"/>
      <c r="J364" s="73"/>
      <c r="K364" s="73"/>
      <c r="L364" s="242"/>
      <c r="M364" t="str">
        <f>IF(F364="","",'OPĆI DIO'!$C$1)</f>
        <v/>
      </c>
      <c r="N364" t="str">
        <f t="shared" si="53"/>
        <v/>
      </c>
      <c r="O364" t="str">
        <f t="shared" si="54"/>
        <v/>
      </c>
    </row>
    <row r="365" spans="1:15">
      <c r="A365" s="36" t="str">
        <f>IF(F365="","",VLOOKUP('OPĆI DIO'!$C$1,'OPĆI DIO'!$N$4:$W$137,10,FALSE))</f>
        <v/>
      </c>
      <c r="B365" s="36" t="str">
        <f>IF(F365="","",VLOOKUP('OPĆI DIO'!$C$1,'OPĆI DIO'!$N$4:$W$137,9,FALSE))</f>
        <v/>
      </c>
      <c r="C365" s="197" t="str">
        <f t="shared" si="49"/>
        <v/>
      </c>
      <c r="D365" s="197" t="str">
        <f t="shared" si="50"/>
        <v/>
      </c>
      <c r="E365" s="35" t="str">
        <f t="shared" si="55"/>
        <v/>
      </c>
      <c r="F365" s="267" t="str">
        <f t="shared" si="51"/>
        <v/>
      </c>
      <c r="G365" s="198"/>
      <c r="H365" s="199" t="str">
        <f t="shared" si="52"/>
        <v/>
      </c>
      <c r="I365" s="73"/>
      <c r="J365" s="73"/>
      <c r="K365" s="73"/>
      <c r="L365" s="242"/>
      <c r="M365" t="str">
        <f>IF(F365="","",'OPĆI DIO'!$C$1)</f>
        <v/>
      </c>
      <c r="N365" t="str">
        <f t="shared" si="53"/>
        <v/>
      </c>
      <c r="O365" t="str">
        <f t="shared" si="54"/>
        <v/>
      </c>
    </row>
    <row r="366" spans="1:15">
      <c r="A366" s="36" t="str">
        <f>IF(F366="","",VLOOKUP('OPĆI DIO'!$C$1,'OPĆI DIO'!$N$4:$W$137,10,FALSE))</f>
        <v/>
      </c>
      <c r="B366" s="36" t="str">
        <f>IF(F366="","",VLOOKUP('OPĆI DIO'!$C$1,'OPĆI DIO'!$N$4:$W$137,9,FALSE))</f>
        <v/>
      </c>
      <c r="C366" s="197" t="str">
        <f t="shared" si="49"/>
        <v/>
      </c>
      <c r="D366" s="197" t="str">
        <f t="shared" si="50"/>
        <v/>
      </c>
      <c r="E366" s="35" t="str">
        <f t="shared" si="55"/>
        <v/>
      </c>
      <c r="F366" s="267" t="str">
        <f t="shared" si="51"/>
        <v/>
      </c>
      <c r="G366" s="198"/>
      <c r="H366" s="199" t="str">
        <f t="shared" si="52"/>
        <v/>
      </c>
      <c r="I366" s="73"/>
      <c r="J366" s="73"/>
      <c r="K366" s="73"/>
      <c r="L366" s="242"/>
      <c r="M366" t="str">
        <f>IF(F366="","",'OPĆI DIO'!$C$1)</f>
        <v/>
      </c>
      <c r="N366" t="str">
        <f t="shared" si="53"/>
        <v/>
      </c>
      <c r="O366" t="str">
        <f t="shared" si="54"/>
        <v/>
      </c>
    </row>
    <row r="367" spans="1:15">
      <c r="A367" s="36" t="str">
        <f>IF(F367="","",VLOOKUP('OPĆI DIO'!$C$1,'OPĆI DIO'!$N$4:$W$137,10,FALSE))</f>
        <v/>
      </c>
      <c r="B367" s="36" t="str">
        <f>IF(F367="","",VLOOKUP('OPĆI DIO'!$C$1,'OPĆI DIO'!$N$4:$W$137,9,FALSE))</f>
        <v/>
      </c>
      <c r="C367" s="197" t="str">
        <f t="shared" si="49"/>
        <v/>
      </c>
      <c r="D367" s="197" t="str">
        <f t="shared" si="50"/>
        <v/>
      </c>
      <c r="E367" s="35" t="str">
        <f t="shared" si="55"/>
        <v/>
      </c>
      <c r="F367" s="267" t="str">
        <f t="shared" si="51"/>
        <v/>
      </c>
      <c r="G367" s="198"/>
      <c r="H367" s="199" t="str">
        <f t="shared" si="52"/>
        <v/>
      </c>
      <c r="I367" s="73"/>
      <c r="J367" s="73"/>
      <c r="K367" s="73"/>
      <c r="L367" s="242"/>
      <c r="M367" t="str">
        <f>IF(F367="","",'OPĆI DIO'!$C$1)</f>
        <v/>
      </c>
      <c r="N367" t="str">
        <f t="shared" si="53"/>
        <v/>
      </c>
      <c r="O367" t="str">
        <f t="shared" si="54"/>
        <v/>
      </c>
    </row>
    <row r="368" spans="1:15">
      <c r="A368" s="36" t="str">
        <f>IF(F368="","",VLOOKUP('OPĆI DIO'!$C$1,'OPĆI DIO'!$N$4:$W$137,10,FALSE))</f>
        <v/>
      </c>
      <c r="B368" s="36" t="str">
        <f>IF(F368="","",VLOOKUP('OPĆI DIO'!$C$1,'OPĆI DIO'!$N$4:$W$137,9,FALSE))</f>
        <v/>
      </c>
      <c r="C368" s="197" t="str">
        <f t="shared" si="49"/>
        <v/>
      </c>
      <c r="D368" s="197" t="str">
        <f t="shared" si="50"/>
        <v/>
      </c>
      <c r="E368" s="35" t="str">
        <f t="shared" si="55"/>
        <v/>
      </c>
      <c r="F368" s="267" t="str">
        <f t="shared" si="51"/>
        <v/>
      </c>
      <c r="G368" s="198"/>
      <c r="H368" s="199" t="str">
        <f t="shared" si="52"/>
        <v/>
      </c>
      <c r="I368" s="73"/>
      <c r="J368" s="73"/>
      <c r="K368" s="73"/>
      <c r="L368" s="242"/>
      <c r="M368" t="str">
        <f>IF(F368="","",'OPĆI DIO'!$C$1)</f>
        <v/>
      </c>
      <c r="N368" t="str">
        <f t="shared" si="53"/>
        <v/>
      </c>
      <c r="O368" t="str">
        <f t="shared" si="54"/>
        <v/>
      </c>
    </row>
    <row r="369" spans="1:15">
      <c r="A369" s="36" t="str">
        <f>IF(F369="","",VLOOKUP('OPĆI DIO'!$C$1,'OPĆI DIO'!$N$4:$W$137,10,FALSE))</f>
        <v/>
      </c>
      <c r="B369" s="36" t="str">
        <f>IF(F369="","",VLOOKUP('OPĆI DIO'!$C$1,'OPĆI DIO'!$N$4:$W$137,9,FALSE))</f>
        <v/>
      </c>
      <c r="C369" s="197" t="str">
        <f t="shared" si="49"/>
        <v/>
      </c>
      <c r="D369" s="197" t="str">
        <f t="shared" si="50"/>
        <v/>
      </c>
      <c r="E369" s="35" t="str">
        <f t="shared" si="55"/>
        <v/>
      </c>
      <c r="F369" s="267" t="str">
        <f t="shared" si="51"/>
        <v/>
      </c>
      <c r="G369" s="198"/>
      <c r="H369" s="199" t="str">
        <f t="shared" si="52"/>
        <v/>
      </c>
      <c r="I369" s="73"/>
      <c r="J369" s="73"/>
      <c r="K369" s="73"/>
      <c r="L369" s="242"/>
      <c r="M369" t="str">
        <f>IF(F369="","",'OPĆI DIO'!$C$1)</f>
        <v/>
      </c>
      <c r="N369" t="str">
        <f t="shared" si="53"/>
        <v/>
      </c>
      <c r="O369" t="str">
        <f t="shared" si="54"/>
        <v/>
      </c>
    </row>
    <row r="370" spans="1:15">
      <c r="A370" s="36" t="str">
        <f>IF(F370="","",VLOOKUP('OPĆI DIO'!$C$1,'OPĆI DIO'!$N$4:$W$137,10,FALSE))</f>
        <v/>
      </c>
      <c r="B370" s="36" t="str">
        <f>IF(F370="","",VLOOKUP('OPĆI DIO'!$C$1,'OPĆI DIO'!$N$4:$W$137,9,FALSE))</f>
        <v/>
      </c>
      <c r="C370" s="197" t="str">
        <f t="shared" si="49"/>
        <v/>
      </c>
      <c r="D370" s="197" t="str">
        <f t="shared" si="50"/>
        <v/>
      </c>
      <c r="E370" s="35" t="str">
        <f t="shared" si="55"/>
        <v/>
      </c>
      <c r="F370" s="267" t="str">
        <f t="shared" si="51"/>
        <v/>
      </c>
      <c r="G370" s="198"/>
      <c r="H370" s="199" t="str">
        <f t="shared" si="52"/>
        <v/>
      </c>
      <c r="I370" s="73"/>
      <c r="J370" s="73"/>
      <c r="K370" s="73"/>
      <c r="L370" s="242"/>
      <c r="M370" t="str">
        <f>IF(F370="","",'OPĆI DIO'!$C$1)</f>
        <v/>
      </c>
      <c r="N370" t="str">
        <f t="shared" si="53"/>
        <v/>
      </c>
      <c r="O370" t="str">
        <f t="shared" si="54"/>
        <v/>
      </c>
    </row>
    <row r="371" spans="1:15">
      <c r="A371" s="36" t="str">
        <f>IF(F371="","",VLOOKUP('OPĆI DIO'!$C$1,'OPĆI DIO'!$N$4:$W$137,10,FALSE))</f>
        <v/>
      </c>
      <c r="B371" s="36" t="str">
        <f>IF(F371="","",VLOOKUP('OPĆI DIO'!$C$1,'OPĆI DIO'!$N$4:$W$137,9,FALSE))</f>
        <v/>
      </c>
      <c r="C371" s="197" t="str">
        <f t="shared" si="49"/>
        <v/>
      </c>
      <c r="D371" s="197" t="str">
        <f t="shared" si="50"/>
        <v/>
      </c>
      <c r="E371" s="35" t="str">
        <f t="shared" si="55"/>
        <v/>
      </c>
      <c r="F371" s="267" t="str">
        <f t="shared" si="51"/>
        <v/>
      </c>
      <c r="G371" s="198"/>
      <c r="H371" s="199" t="str">
        <f t="shared" si="52"/>
        <v/>
      </c>
      <c r="I371" s="73"/>
      <c r="J371" s="73"/>
      <c r="K371" s="73"/>
      <c r="L371" s="242"/>
      <c r="M371" t="str">
        <f>IF(F371="","",'OPĆI DIO'!$C$1)</f>
        <v/>
      </c>
      <c r="N371" t="str">
        <f t="shared" si="53"/>
        <v/>
      </c>
      <c r="O371" t="str">
        <f t="shared" si="54"/>
        <v/>
      </c>
    </row>
    <row r="372" spans="1:15">
      <c r="A372" s="36" t="str">
        <f>IF(F372="","",VLOOKUP('OPĆI DIO'!$C$1,'OPĆI DIO'!$N$4:$W$137,10,FALSE))</f>
        <v/>
      </c>
      <c r="B372" s="36" t="str">
        <f>IF(F372="","",VLOOKUP('OPĆI DIO'!$C$1,'OPĆI DIO'!$N$4:$W$137,9,FALSE))</f>
        <v/>
      </c>
      <c r="C372" s="197" t="str">
        <f t="shared" si="49"/>
        <v/>
      </c>
      <c r="D372" s="197" t="str">
        <f t="shared" si="50"/>
        <v/>
      </c>
      <c r="E372" s="35" t="str">
        <f t="shared" si="55"/>
        <v/>
      </c>
      <c r="F372" s="267" t="str">
        <f t="shared" si="51"/>
        <v/>
      </c>
      <c r="G372" s="198"/>
      <c r="H372" s="199" t="str">
        <f t="shared" si="52"/>
        <v/>
      </c>
      <c r="I372" s="73"/>
      <c r="J372" s="73"/>
      <c r="K372" s="73"/>
      <c r="L372" s="242"/>
      <c r="M372" t="str">
        <f>IF(F372="","",'OPĆI DIO'!$C$1)</f>
        <v/>
      </c>
      <c r="N372" t="str">
        <f t="shared" si="53"/>
        <v/>
      </c>
      <c r="O372" t="str">
        <f t="shared" si="54"/>
        <v/>
      </c>
    </row>
    <row r="373" spans="1:15">
      <c r="A373" s="36" t="str">
        <f>IF(F373="","",VLOOKUP('OPĆI DIO'!$C$1,'OPĆI DIO'!$N$4:$W$137,10,FALSE))</f>
        <v/>
      </c>
      <c r="B373" s="36" t="str">
        <f>IF(F373="","",VLOOKUP('OPĆI DIO'!$C$1,'OPĆI DIO'!$N$4:$W$137,9,FALSE))</f>
        <v/>
      </c>
      <c r="C373" s="197" t="str">
        <f t="shared" si="49"/>
        <v/>
      </c>
      <c r="D373" s="197" t="str">
        <f t="shared" si="50"/>
        <v/>
      </c>
      <c r="E373" s="35" t="str">
        <f t="shared" si="55"/>
        <v/>
      </c>
      <c r="F373" s="267" t="str">
        <f t="shared" si="51"/>
        <v/>
      </c>
      <c r="G373" s="198"/>
      <c r="H373" s="199" t="str">
        <f t="shared" si="52"/>
        <v/>
      </c>
      <c r="I373" s="73"/>
      <c r="J373" s="73"/>
      <c r="K373" s="73"/>
      <c r="L373" s="242"/>
      <c r="M373" t="str">
        <f>IF(F373="","",'OPĆI DIO'!$C$1)</f>
        <v/>
      </c>
      <c r="N373" t="str">
        <f t="shared" si="53"/>
        <v/>
      </c>
      <c r="O373" t="str">
        <f t="shared" si="54"/>
        <v/>
      </c>
    </row>
    <row r="374" spans="1:15">
      <c r="A374" s="36" t="str">
        <f>IF(F374="","",VLOOKUP('OPĆI DIO'!$C$1,'OPĆI DIO'!$N$4:$W$137,10,FALSE))</f>
        <v/>
      </c>
      <c r="B374" s="36" t="str">
        <f>IF(F374="","",VLOOKUP('OPĆI DIO'!$C$1,'OPĆI DIO'!$N$4:$W$137,9,FALSE))</f>
        <v/>
      </c>
      <c r="C374" s="197" t="str">
        <f t="shared" si="49"/>
        <v/>
      </c>
      <c r="D374" s="197" t="str">
        <f t="shared" si="50"/>
        <v/>
      </c>
      <c r="E374" s="35" t="str">
        <f t="shared" si="55"/>
        <v/>
      </c>
      <c r="F374" s="267" t="str">
        <f t="shared" si="51"/>
        <v/>
      </c>
      <c r="G374" s="198"/>
      <c r="H374" s="199" t="str">
        <f t="shared" si="52"/>
        <v/>
      </c>
      <c r="I374" s="73"/>
      <c r="J374" s="73"/>
      <c r="K374" s="73"/>
      <c r="L374" s="242"/>
      <c r="M374" t="str">
        <f>IF(F374="","",'OPĆI DIO'!$C$1)</f>
        <v/>
      </c>
      <c r="N374" t="str">
        <f t="shared" si="53"/>
        <v/>
      </c>
      <c r="O374" t="str">
        <f t="shared" si="54"/>
        <v/>
      </c>
    </row>
    <row r="375" spans="1:15">
      <c r="A375" s="36" t="str">
        <f>IF(F375="","",VLOOKUP('OPĆI DIO'!$C$1,'OPĆI DIO'!$N$4:$W$137,10,FALSE))</f>
        <v/>
      </c>
      <c r="B375" s="36" t="str">
        <f>IF(F375="","",VLOOKUP('OPĆI DIO'!$C$1,'OPĆI DIO'!$N$4:$W$137,9,FALSE))</f>
        <v/>
      </c>
      <c r="C375" s="197" t="str">
        <f t="shared" si="49"/>
        <v/>
      </c>
      <c r="D375" s="197" t="str">
        <f t="shared" si="50"/>
        <v/>
      </c>
      <c r="E375" s="35" t="str">
        <f t="shared" si="55"/>
        <v/>
      </c>
      <c r="F375" s="267" t="str">
        <f t="shared" si="51"/>
        <v/>
      </c>
      <c r="G375" s="198"/>
      <c r="H375" s="199" t="str">
        <f t="shared" si="52"/>
        <v/>
      </c>
      <c r="I375" s="73"/>
      <c r="J375" s="73"/>
      <c r="K375" s="73"/>
      <c r="L375" s="242"/>
      <c r="M375" t="str">
        <f>IF(F375="","",'OPĆI DIO'!$C$1)</f>
        <v/>
      </c>
      <c r="N375" t="str">
        <f t="shared" si="53"/>
        <v/>
      </c>
      <c r="O375" t="str">
        <f t="shared" si="54"/>
        <v/>
      </c>
    </row>
    <row r="376" spans="1:15">
      <c r="A376" s="36" t="str">
        <f>IF(F376="","",VLOOKUP('OPĆI DIO'!$C$1,'OPĆI DIO'!$N$4:$W$137,10,FALSE))</f>
        <v/>
      </c>
      <c r="B376" s="36" t="str">
        <f>IF(F376="","",VLOOKUP('OPĆI DIO'!$C$1,'OPĆI DIO'!$N$4:$W$137,9,FALSE))</f>
        <v/>
      </c>
      <c r="C376" s="197" t="str">
        <f t="shared" si="49"/>
        <v/>
      </c>
      <c r="D376" s="197" t="str">
        <f t="shared" si="50"/>
        <v/>
      </c>
      <c r="E376" s="35" t="str">
        <f t="shared" si="55"/>
        <v/>
      </c>
      <c r="F376" s="267" t="str">
        <f t="shared" si="51"/>
        <v/>
      </c>
      <c r="G376" s="198"/>
      <c r="H376" s="199" t="str">
        <f t="shared" si="52"/>
        <v/>
      </c>
      <c r="I376" s="73"/>
      <c r="J376" s="73"/>
      <c r="K376" s="73"/>
      <c r="L376" s="242"/>
      <c r="M376" t="str">
        <f>IF(F376="","",'OPĆI DIO'!$C$1)</f>
        <v/>
      </c>
      <c r="N376" t="str">
        <f t="shared" si="53"/>
        <v/>
      </c>
      <c r="O376" t="str">
        <f t="shared" si="54"/>
        <v/>
      </c>
    </row>
    <row r="377" spans="1:15">
      <c r="A377" s="36" t="str">
        <f>IF(F377="","",VLOOKUP('OPĆI DIO'!$C$1,'OPĆI DIO'!$N$4:$W$137,10,FALSE))</f>
        <v/>
      </c>
      <c r="B377" s="36" t="str">
        <f>IF(F377="","",VLOOKUP('OPĆI DIO'!$C$1,'OPĆI DIO'!$N$4:$W$137,9,FALSE))</f>
        <v/>
      </c>
      <c r="C377" s="197" t="str">
        <f t="shared" si="49"/>
        <v/>
      </c>
      <c r="D377" s="197" t="str">
        <f t="shared" si="50"/>
        <v/>
      </c>
      <c r="E377" s="35" t="str">
        <f t="shared" si="55"/>
        <v/>
      </c>
      <c r="F377" s="267" t="str">
        <f t="shared" si="51"/>
        <v/>
      </c>
      <c r="G377" s="198"/>
      <c r="H377" s="199" t="str">
        <f t="shared" si="52"/>
        <v/>
      </c>
      <c r="I377" s="73"/>
      <c r="J377" s="73"/>
      <c r="K377" s="73"/>
      <c r="L377" s="242"/>
      <c r="M377" t="str">
        <f>IF(F377="","",'OPĆI DIO'!$C$1)</f>
        <v/>
      </c>
      <c r="N377" t="str">
        <f t="shared" si="53"/>
        <v/>
      </c>
      <c r="O377" t="str">
        <f t="shared" si="54"/>
        <v/>
      </c>
    </row>
    <row r="378" spans="1:15">
      <c r="A378" s="36" t="str">
        <f>IF(F378="","",VLOOKUP('OPĆI DIO'!$C$1,'OPĆI DIO'!$N$4:$W$137,10,FALSE))</f>
        <v/>
      </c>
      <c r="B378" s="36" t="str">
        <f>IF(F378="","",VLOOKUP('OPĆI DIO'!$C$1,'OPĆI DIO'!$N$4:$W$137,9,FALSE))</f>
        <v/>
      </c>
      <c r="C378" s="197" t="str">
        <f t="shared" si="49"/>
        <v/>
      </c>
      <c r="D378" s="197" t="str">
        <f t="shared" si="50"/>
        <v/>
      </c>
      <c r="E378" s="35" t="str">
        <f t="shared" si="55"/>
        <v/>
      </c>
      <c r="F378" s="267" t="str">
        <f t="shared" si="51"/>
        <v/>
      </c>
      <c r="G378" s="198"/>
      <c r="H378" s="199" t="str">
        <f t="shared" si="52"/>
        <v/>
      </c>
      <c r="I378" s="73"/>
      <c r="J378" s="73"/>
      <c r="K378" s="73"/>
      <c r="L378" s="242"/>
      <c r="M378" t="str">
        <f>IF(F378="","",'OPĆI DIO'!$C$1)</f>
        <v/>
      </c>
      <c r="N378" t="str">
        <f t="shared" si="53"/>
        <v/>
      </c>
      <c r="O378" t="str">
        <f t="shared" si="54"/>
        <v/>
      </c>
    </row>
    <row r="379" spans="1:15">
      <c r="A379" s="36" t="str">
        <f>IF(F379="","",VLOOKUP('OPĆI DIO'!$C$1,'OPĆI DIO'!$N$4:$W$137,10,FALSE))</f>
        <v/>
      </c>
      <c r="B379" s="36" t="str">
        <f>IF(F379="","",VLOOKUP('OPĆI DIO'!$C$1,'OPĆI DIO'!$N$4:$W$137,9,FALSE))</f>
        <v/>
      </c>
      <c r="C379" s="197" t="str">
        <f t="shared" si="49"/>
        <v/>
      </c>
      <c r="D379" s="197" t="str">
        <f t="shared" si="50"/>
        <v/>
      </c>
      <c r="E379" s="35" t="str">
        <f t="shared" si="55"/>
        <v/>
      </c>
      <c r="F379" s="267" t="str">
        <f t="shared" si="51"/>
        <v/>
      </c>
      <c r="G379" s="198"/>
      <c r="H379" s="199" t="str">
        <f t="shared" si="52"/>
        <v/>
      </c>
      <c r="I379" s="73"/>
      <c r="J379" s="73"/>
      <c r="K379" s="73"/>
      <c r="L379" s="242"/>
      <c r="M379" t="str">
        <f>IF(F379="","",'OPĆI DIO'!$C$1)</f>
        <v/>
      </c>
      <c r="N379" t="str">
        <f t="shared" si="53"/>
        <v/>
      </c>
      <c r="O379" t="str">
        <f t="shared" si="54"/>
        <v/>
      </c>
    </row>
    <row r="380" spans="1:15">
      <c r="A380" s="36" t="str">
        <f>IF(F380="","",VLOOKUP('OPĆI DIO'!$C$1,'OPĆI DIO'!$N$4:$W$137,10,FALSE))</f>
        <v/>
      </c>
      <c r="B380" s="36" t="str">
        <f>IF(F380="","",VLOOKUP('OPĆI DIO'!$C$1,'OPĆI DIO'!$N$4:$W$137,9,FALSE))</f>
        <v/>
      </c>
      <c r="C380" s="197" t="str">
        <f t="shared" si="49"/>
        <v/>
      </c>
      <c r="D380" s="197" t="str">
        <f t="shared" si="50"/>
        <v/>
      </c>
      <c r="E380" s="35" t="str">
        <f t="shared" si="55"/>
        <v/>
      </c>
      <c r="F380" s="267" t="str">
        <f t="shared" si="51"/>
        <v/>
      </c>
      <c r="G380" s="198"/>
      <c r="H380" s="199" t="str">
        <f t="shared" si="52"/>
        <v/>
      </c>
      <c r="I380" s="73"/>
      <c r="J380" s="73"/>
      <c r="K380" s="73"/>
      <c r="L380" s="242"/>
      <c r="M380" t="str">
        <f>IF(F380="","",'OPĆI DIO'!$C$1)</f>
        <v/>
      </c>
      <c r="N380" t="str">
        <f t="shared" si="53"/>
        <v/>
      </c>
      <c r="O380" t="str">
        <f t="shared" si="54"/>
        <v/>
      </c>
    </row>
    <row r="381" spans="1:15">
      <c r="A381" s="36" t="str">
        <f>IF(F381="","",VLOOKUP('OPĆI DIO'!$C$1,'OPĆI DIO'!$N$4:$W$137,10,FALSE))</f>
        <v/>
      </c>
      <c r="B381" s="36" t="str">
        <f>IF(F381="","",VLOOKUP('OPĆI DIO'!$C$1,'OPĆI DIO'!$N$4:$W$137,9,FALSE))</f>
        <v/>
      </c>
      <c r="C381" s="197" t="str">
        <f t="shared" si="49"/>
        <v/>
      </c>
      <c r="D381" s="197" t="str">
        <f t="shared" si="50"/>
        <v/>
      </c>
      <c r="E381" s="35" t="str">
        <f t="shared" si="55"/>
        <v/>
      </c>
      <c r="F381" s="267" t="str">
        <f t="shared" si="51"/>
        <v/>
      </c>
      <c r="G381" s="198"/>
      <c r="H381" s="199" t="str">
        <f t="shared" si="52"/>
        <v/>
      </c>
      <c r="I381" s="73"/>
      <c r="J381" s="73"/>
      <c r="K381" s="73"/>
      <c r="L381" s="242"/>
      <c r="M381" t="str">
        <f>IF(F381="","",'OPĆI DIO'!$C$1)</f>
        <v/>
      </c>
      <c r="N381" t="str">
        <f t="shared" si="53"/>
        <v/>
      </c>
      <c r="O381" t="str">
        <f t="shared" si="54"/>
        <v/>
      </c>
    </row>
    <row r="382" spans="1:15">
      <c r="A382" s="36" t="str">
        <f>IF(F382="","",VLOOKUP('OPĆI DIO'!$C$1,'OPĆI DIO'!$N$4:$W$137,10,FALSE))</f>
        <v/>
      </c>
      <c r="B382" s="36" t="str">
        <f>IF(F382="","",VLOOKUP('OPĆI DIO'!$C$1,'OPĆI DIO'!$N$4:$W$137,9,FALSE))</f>
        <v/>
      </c>
      <c r="C382" s="197" t="str">
        <f t="shared" si="49"/>
        <v/>
      </c>
      <c r="D382" s="197" t="str">
        <f t="shared" si="50"/>
        <v/>
      </c>
      <c r="E382" s="35" t="str">
        <f t="shared" si="55"/>
        <v/>
      </c>
      <c r="F382" s="267" t="str">
        <f t="shared" si="51"/>
        <v/>
      </c>
      <c r="G382" s="198"/>
      <c r="H382" s="199" t="str">
        <f t="shared" si="52"/>
        <v/>
      </c>
      <c r="I382" s="73"/>
      <c r="J382" s="73"/>
      <c r="K382" s="73"/>
      <c r="L382" s="242"/>
      <c r="M382" t="str">
        <f>IF(F382="","",'OPĆI DIO'!$C$1)</f>
        <v/>
      </c>
      <c r="N382" t="str">
        <f t="shared" si="53"/>
        <v/>
      </c>
      <c r="O382" t="str">
        <f t="shared" si="54"/>
        <v/>
      </c>
    </row>
    <row r="383" spans="1:15">
      <c r="A383" s="36" t="str">
        <f>IF(F383="","",VLOOKUP('OPĆI DIO'!$C$1,'OPĆI DIO'!$N$4:$W$137,10,FALSE))</f>
        <v/>
      </c>
      <c r="B383" s="36" t="str">
        <f>IF(F383="","",VLOOKUP('OPĆI DIO'!$C$1,'OPĆI DIO'!$N$4:$W$137,9,FALSE))</f>
        <v/>
      </c>
      <c r="C383" s="197" t="str">
        <f t="shared" si="49"/>
        <v/>
      </c>
      <c r="D383" s="197" t="str">
        <f t="shared" si="50"/>
        <v/>
      </c>
      <c r="E383" s="35" t="str">
        <f t="shared" si="55"/>
        <v/>
      </c>
      <c r="F383" s="267" t="str">
        <f t="shared" si="51"/>
        <v/>
      </c>
      <c r="G383" s="198"/>
      <c r="H383" s="199" t="str">
        <f t="shared" si="52"/>
        <v/>
      </c>
      <c r="I383" s="73"/>
      <c r="J383" s="73"/>
      <c r="K383" s="73"/>
      <c r="L383" s="242"/>
      <c r="M383" t="str">
        <f>IF(F383="","",'OPĆI DIO'!$C$1)</f>
        <v/>
      </c>
      <c r="N383" t="str">
        <f t="shared" si="53"/>
        <v/>
      </c>
      <c r="O383" t="str">
        <f t="shared" si="54"/>
        <v/>
      </c>
    </row>
    <row r="384" spans="1:15">
      <c r="A384" s="36" t="str">
        <f>IF(F384="","",VLOOKUP('OPĆI DIO'!$C$1,'OPĆI DIO'!$N$4:$W$137,10,FALSE))</f>
        <v/>
      </c>
      <c r="B384" s="36" t="str">
        <f>IF(F384="","",VLOOKUP('OPĆI DIO'!$C$1,'OPĆI DIO'!$N$4:$W$137,9,FALSE))</f>
        <v/>
      </c>
      <c r="C384" s="197" t="str">
        <f t="shared" si="49"/>
        <v/>
      </c>
      <c r="D384" s="197" t="str">
        <f t="shared" si="50"/>
        <v/>
      </c>
      <c r="E384" s="35" t="str">
        <f t="shared" si="55"/>
        <v/>
      </c>
      <c r="F384" s="267" t="str">
        <f t="shared" si="51"/>
        <v/>
      </c>
      <c r="G384" s="198"/>
      <c r="H384" s="199" t="str">
        <f t="shared" si="52"/>
        <v/>
      </c>
      <c r="I384" s="73"/>
      <c r="J384" s="73"/>
      <c r="K384" s="73"/>
      <c r="L384" s="242"/>
      <c r="M384" t="str">
        <f>IF(F384="","",'OPĆI DIO'!$C$1)</f>
        <v/>
      </c>
      <c r="N384" t="str">
        <f t="shared" si="53"/>
        <v/>
      </c>
      <c r="O384" t="str">
        <f t="shared" si="54"/>
        <v/>
      </c>
    </row>
    <row r="385" spans="1:15">
      <c r="A385" s="36" t="str">
        <f>IF(F385="","",VLOOKUP('OPĆI DIO'!$C$1,'OPĆI DIO'!$N$4:$W$137,10,FALSE))</f>
        <v/>
      </c>
      <c r="B385" s="36" t="str">
        <f>IF(F385="","",VLOOKUP('OPĆI DIO'!$C$1,'OPĆI DIO'!$N$4:$W$137,9,FALSE))</f>
        <v/>
      </c>
      <c r="C385" s="197" t="str">
        <f t="shared" si="49"/>
        <v/>
      </c>
      <c r="D385" s="197" t="str">
        <f t="shared" si="50"/>
        <v/>
      </c>
      <c r="E385" s="35" t="str">
        <f t="shared" si="55"/>
        <v/>
      </c>
      <c r="F385" s="267" t="str">
        <f t="shared" si="51"/>
        <v/>
      </c>
      <c r="G385" s="198"/>
      <c r="H385" s="199" t="str">
        <f t="shared" si="52"/>
        <v/>
      </c>
      <c r="I385" s="73"/>
      <c r="J385" s="73"/>
      <c r="K385" s="73"/>
      <c r="L385" s="242"/>
      <c r="M385" t="str">
        <f>IF(F385="","",'OPĆI DIO'!$C$1)</f>
        <v/>
      </c>
      <c r="N385" t="str">
        <f t="shared" si="53"/>
        <v/>
      </c>
      <c r="O385" t="str">
        <f t="shared" si="54"/>
        <v/>
      </c>
    </row>
    <row r="386" spans="1:15">
      <c r="A386" s="36" t="str">
        <f>IF(F386="","",VLOOKUP('OPĆI DIO'!$C$1,'OPĆI DIO'!$N$4:$W$137,10,FALSE))</f>
        <v/>
      </c>
      <c r="B386" s="36" t="str">
        <f>IF(F386="","",VLOOKUP('OPĆI DIO'!$C$1,'OPĆI DIO'!$N$4:$W$137,9,FALSE))</f>
        <v/>
      </c>
      <c r="C386" s="197" t="str">
        <f t="shared" si="49"/>
        <v/>
      </c>
      <c r="D386" s="197" t="str">
        <f t="shared" si="50"/>
        <v/>
      </c>
      <c r="E386" s="35" t="str">
        <f t="shared" si="55"/>
        <v/>
      </c>
      <c r="F386" s="267" t="str">
        <f t="shared" si="51"/>
        <v/>
      </c>
      <c r="G386" s="198"/>
      <c r="H386" s="199" t="str">
        <f t="shared" si="52"/>
        <v/>
      </c>
      <c r="I386" s="73"/>
      <c r="J386" s="73"/>
      <c r="K386" s="73"/>
      <c r="L386" s="242"/>
      <c r="M386" t="str">
        <f>IF(F386="","",'OPĆI DIO'!$C$1)</f>
        <v/>
      </c>
      <c r="N386" t="str">
        <f t="shared" si="53"/>
        <v/>
      </c>
      <c r="O386" t="str">
        <f t="shared" si="54"/>
        <v/>
      </c>
    </row>
    <row r="387" spans="1:15">
      <c r="A387" s="36" t="str">
        <f>IF(F387="","",VLOOKUP('OPĆI DIO'!$C$1,'OPĆI DIO'!$N$4:$W$137,10,FALSE))</f>
        <v/>
      </c>
      <c r="B387" s="36" t="str">
        <f>IF(F387="","",VLOOKUP('OPĆI DIO'!$C$1,'OPĆI DIO'!$N$4:$W$137,9,FALSE))</f>
        <v/>
      </c>
      <c r="C387" s="197" t="str">
        <f t="shared" ref="C387:C450" si="56">IFERROR(VLOOKUP(G387,$T$6:$AA$185,8,FALSE),"")</f>
        <v/>
      </c>
      <c r="D387" s="197" t="str">
        <f t="shared" ref="D387:D450" si="57">IFERROR(VLOOKUP(G387,$T$6:$AA$185,4,FALSE),"")</f>
        <v/>
      </c>
      <c r="E387" s="35" t="str">
        <f t="shared" si="55"/>
        <v/>
      </c>
      <c r="F387" s="267" t="str">
        <f t="shared" ref="F387:F450" si="58">IFERROR(VLOOKUP(G387,$T$6:$AA$185,2,FALSE),"")</f>
        <v/>
      </c>
      <c r="G387" s="198"/>
      <c r="H387" s="199" t="str">
        <f t="shared" ref="H387:H450" si="59">IFERROR(VLOOKUP(G387,$T$6:$AA$185,3,FALSE),"")</f>
        <v/>
      </c>
      <c r="I387" s="73"/>
      <c r="J387" s="73"/>
      <c r="K387" s="73"/>
      <c r="L387" s="242"/>
      <c r="M387" t="str">
        <f>IF(F387="","",'OPĆI DIO'!$C$1)</f>
        <v/>
      </c>
      <c r="N387" t="str">
        <f t="shared" si="53"/>
        <v/>
      </c>
      <c r="O387" t="str">
        <f t="shared" si="54"/>
        <v/>
      </c>
    </row>
    <row r="388" spans="1:15">
      <c r="A388" s="36" t="str">
        <f>IF(F388="","",VLOOKUP('OPĆI DIO'!$C$1,'OPĆI DIO'!$N$4:$W$137,10,FALSE))</f>
        <v/>
      </c>
      <c r="B388" s="36" t="str">
        <f>IF(F388="","",VLOOKUP('OPĆI DIO'!$C$1,'OPĆI DIO'!$N$4:$W$137,9,FALSE))</f>
        <v/>
      </c>
      <c r="C388" s="197" t="str">
        <f t="shared" si="56"/>
        <v/>
      </c>
      <c r="D388" s="197" t="str">
        <f t="shared" si="57"/>
        <v/>
      </c>
      <c r="E388" s="35" t="str">
        <f t="shared" si="55"/>
        <v/>
      </c>
      <c r="F388" s="267" t="str">
        <f t="shared" si="58"/>
        <v/>
      </c>
      <c r="G388" s="198"/>
      <c r="H388" s="199" t="str">
        <f t="shared" si="59"/>
        <v/>
      </c>
      <c r="I388" s="73"/>
      <c r="J388" s="73"/>
      <c r="K388" s="73"/>
      <c r="L388" s="242"/>
      <c r="M388" t="str">
        <f>IF(F388="","",'OPĆI DIO'!$C$1)</f>
        <v/>
      </c>
      <c r="N388" t="str">
        <f t="shared" si="53"/>
        <v/>
      </c>
      <c r="O388" t="str">
        <f t="shared" si="54"/>
        <v/>
      </c>
    </row>
    <row r="389" spans="1:15">
      <c r="A389" s="36" t="str">
        <f>IF(F389="","",VLOOKUP('OPĆI DIO'!$C$1,'OPĆI DIO'!$N$4:$W$137,10,FALSE))</f>
        <v/>
      </c>
      <c r="B389" s="36" t="str">
        <f>IF(F389="","",VLOOKUP('OPĆI DIO'!$C$1,'OPĆI DIO'!$N$4:$W$137,9,FALSE))</f>
        <v/>
      </c>
      <c r="C389" s="197" t="str">
        <f t="shared" si="56"/>
        <v/>
      </c>
      <c r="D389" s="197" t="str">
        <f t="shared" si="57"/>
        <v/>
      </c>
      <c r="E389" s="35" t="str">
        <f t="shared" si="55"/>
        <v/>
      </c>
      <c r="F389" s="267" t="str">
        <f t="shared" si="58"/>
        <v/>
      </c>
      <c r="G389" s="198"/>
      <c r="H389" s="199" t="str">
        <f t="shared" si="59"/>
        <v/>
      </c>
      <c r="I389" s="73"/>
      <c r="J389" s="73"/>
      <c r="K389" s="73"/>
      <c r="L389" s="242"/>
      <c r="M389" t="str">
        <f>IF(F389="","",'OPĆI DIO'!$C$1)</f>
        <v/>
      </c>
      <c r="N389" t="str">
        <f t="shared" si="53"/>
        <v/>
      </c>
      <c r="O389" t="str">
        <f t="shared" si="54"/>
        <v/>
      </c>
    </row>
    <row r="390" spans="1:15">
      <c r="A390" s="36" t="str">
        <f>IF(F390="","",VLOOKUP('OPĆI DIO'!$C$1,'OPĆI DIO'!$N$4:$W$137,10,FALSE))</f>
        <v/>
      </c>
      <c r="B390" s="36" t="str">
        <f>IF(F390="","",VLOOKUP('OPĆI DIO'!$C$1,'OPĆI DIO'!$N$4:$W$137,9,FALSE))</f>
        <v/>
      </c>
      <c r="C390" s="197" t="str">
        <f t="shared" si="56"/>
        <v/>
      </c>
      <c r="D390" s="197" t="str">
        <f t="shared" si="57"/>
        <v/>
      </c>
      <c r="E390" s="35" t="str">
        <f t="shared" si="55"/>
        <v/>
      </c>
      <c r="F390" s="267" t="str">
        <f t="shared" si="58"/>
        <v/>
      </c>
      <c r="G390" s="198"/>
      <c r="H390" s="199" t="str">
        <f t="shared" si="59"/>
        <v/>
      </c>
      <c r="I390" s="73"/>
      <c r="J390" s="73"/>
      <c r="K390" s="73"/>
      <c r="L390" s="242"/>
      <c r="M390" t="str">
        <f>IF(F390="","",'OPĆI DIO'!$C$1)</f>
        <v/>
      </c>
      <c r="N390" t="str">
        <f t="shared" si="53"/>
        <v/>
      </c>
      <c r="O390" t="str">
        <f t="shared" si="54"/>
        <v/>
      </c>
    </row>
    <row r="391" spans="1:15">
      <c r="A391" s="36" t="str">
        <f>IF(F391="","",VLOOKUP('OPĆI DIO'!$C$1,'OPĆI DIO'!$N$4:$W$137,10,FALSE))</f>
        <v/>
      </c>
      <c r="B391" s="36" t="str">
        <f>IF(F391="","",VLOOKUP('OPĆI DIO'!$C$1,'OPĆI DIO'!$N$4:$W$137,9,FALSE))</f>
        <v/>
      </c>
      <c r="C391" s="197" t="str">
        <f t="shared" si="56"/>
        <v/>
      </c>
      <c r="D391" s="197" t="str">
        <f t="shared" si="57"/>
        <v/>
      </c>
      <c r="E391" s="35" t="str">
        <f t="shared" si="55"/>
        <v/>
      </c>
      <c r="F391" s="267" t="str">
        <f t="shared" si="58"/>
        <v/>
      </c>
      <c r="G391" s="198"/>
      <c r="H391" s="199" t="str">
        <f t="shared" si="59"/>
        <v/>
      </c>
      <c r="I391" s="73"/>
      <c r="J391" s="73"/>
      <c r="K391" s="73"/>
      <c r="L391" s="242"/>
      <c r="M391" t="str">
        <f>IF(F391="","",'OPĆI DIO'!$C$1)</f>
        <v/>
      </c>
      <c r="N391" t="str">
        <f t="shared" si="53"/>
        <v/>
      </c>
      <c r="O391" t="str">
        <f t="shared" si="54"/>
        <v/>
      </c>
    </row>
    <row r="392" spans="1:15">
      <c r="A392" s="36" t="str">
        <f>IF(F392="","",VLOOKUP('OPĆI DIO'!$C$1,'OPĆI DIO'!$N$4:$W$137,10,FALSE))</f>
        <v/>
      </c>
      <c r="B392" s="36" t="str">
        <f>IF(F392="","",VLOOKUP('OPĆI DIO'!$C$1,'OPĆI DIO'!$N$4:$W$137,9,FALSE))</f>
        <v/>
      </c>
      <c r="C392" s="197" t="str">
        <f t="shared" si="56"/>
        <v/>
      </c>
      <c r="D392" s="197" t="str">
        <f t="shared" si="57"/>
        <v/>
      </c>
      <c r="E392" s="35" t="str">
        <f t="shared" si="55"/>
        <v/>
      </c>
      <c r="F392" s="267" t="str">
        <f t="shared" si="58"/>
        <v/>
      </c>
      <c r="G392" s="198"/>
      <c r="H392" s="199" t="str">
        <f t="shared" si="59"/>
        <v/>
      </c>
      <c r="I392" s="73"/>
      <c r="J392" s="73"/>
      <c r="K392" s="73"/>
      <c r="L392" s="242"/>
      <c r="M392" t="str">
        <f>IF(F392="","",'OPĆI DIO'!$C$1)</f>
        <v/>
      </c>
      <c r="N392" t="str">
        <f t="shared" ref="N392:N455" si="60">LEFT(F392,2)</f>
        <v/>
      </c>
      <c r="O392" t="str">
        <f t="shared" ref="O392:O455" si="61">LEFT(F392,3)</f>
        <v/>
      </c>
    </row>
    <row r="393" spans="1:15">
      <c r="A393" s="36" t="str">
        <f>IF(F393="","",VLOOKUP('OPĆI DIO'!$C$1,'OPĆI DIO'!$N$4:$W$137,10,FALSE))</f>
        <v/>
      </c>
      <c r="B393" s="36" t="str">
        <f>IF(F393="","",VLOOKUP('OPĆI DIO'!$C$1,'OPĆI DIO'!$N$4:$W$137,9,FALSE))</f>
        <v/>
      </c>
      <c r="C393" s="197" t="str">
        <f t="shared" si="56"/>
        <v/>
      </c>
      <c r="D393" s="197" t="str">
        <f t="shared" si="57"/>
        <v/>
      </c>
      <c r="E393" s="35" t="str">
        <f t="shared" si="55"/>
        <v/>
      </c>
      <c r="F393" s="267" t="str">
        <f t="shared" si="58"/>
        <v/>
      </c>
      <c r="G393" s="198"/>
      <c r="H393" s="199" t="str">
        <f t="shared" si="59"/>
        <v/>
      </c>
      <c r="I393" s="73"/>
      <c r="J393" s="73"/>
      <c r="K393" s="73"/>
      <c r="L393" s="242"/>
      <c r="M393" t="str">
        <f>IF(F393="","",'OPĆI DIO'!$C$1)</f>
        <v/>
      </c>
      <c r="N393" t="str">
        <f t="shared" si="60"/>
        <v/>
      </c>
      <c r="O393" t="str">
        <f t="shared" si="61"/>
        <v/>
      </c>
    </row>
    <row r="394" spans="1:15">
      <c r="A394" s="36" t="str">
        <f>IF(F394="","",VLOOKUP('OPĆI DIO'!$C$1,'OPĆI DIO'!$N$4:$W$137,10,FALSE))</f>
        <v/>
      </c>
      <c r="B394" s="36" t="str">
        <f>IF(F394="","",VLOOKUP('OPĆI DIO'!$C$1,'OPĆI DIO'!$N$4:$W$137,9,FALSE))</f>
        <v/>
      </c>
      <c r="C394" s="197" t="str">
        <f t="shared" si="56"/>
        <v/>
      </c>
      <c r="D394" s="197" t="str">
        <f t="shared" si="57"/>
        <v/>
      </c>
      <c r="E394" s="35" t="str">
        <f t="shared" si="55"/>
        <v/>
      </c>
      <c r="F394" s="267" t="str">
        <f t="shared" si="58"/>
        <v/>
      </c>
      <c r="G394" s="198"/>
      <c r="H394" s="199" t="str">
        <f t="shared" si="59"/>
        <v/>
      </c>
      <c r="I394" s="73"/>
      <c r="J394" s="73"/>
      <c r="K394" s="73"/>
      <c r="L394" s="242"/>
      <c r="M394" t="str">
        <f>IF(F394="","",'OPĆI DIO'!$C$1)</f>
        <v/>
      </c>
      <c r="N394" t="str">
        <f t="shared" si="60"/>
        <v/>
      </c>
      <c r="O394" t="str">
        <f t="shared" si="61"/>
        <v/>
      </c>
    </row>
    <row r="395" spans="1:15">
      <c r="A395" s="36" t="str">
        <f>IF(F395="","",VLOOKUP('OPĆI DIO'!$C$1,'OPĆI DIO'!$N$4:$W$137,10,FALSE))</f>
        <v/>
      </c>
      <c r="B395" s="36" t="str">
        <f>IF(F395="","",VLOOKUP('OPĆI DIO'!$C$1,'OPĆI DIO'!$N$4:$W$137,9,FALSE))</f>
        <v/>
      </c>
      <c r="C395" s="197" t="str">
        <f t="shared" si="56"/>
        <v/>
      </c>
      <c r="D395" s="197" t="str">
        <f t="shared" si="57"/>
        <v/>
      </c>
      <c r="E395" s="35" t="str">
        <f t="shared" ref="E395:E458" si="62">IFERROR(VLOOKUP(F395,$U$6:$X$113,4,FALSE),"")</f>
        <v/>
      </c>
      <c r="F395" s="267" t="str">
        <f t="shared" si="58"/>
        <v/>
      </c>
      <c r="G395" s="198"/>
      <c r="H395" s="199" t="str">
        <f t="shared" si="59"/>
        <v/>
      </c>
      <c r="I395" s="73"/>
      <c r="J395" s="73"/>
      <c r="K395" s="73"/>
      <c r="L395" s="242"/>
      <c r="M395" t="str">
        <f>IF(F395="","",'OPĆI DIO'!$C$1)</f>
        <v/>
      </c>
      <c r="N395" t="str">
        <f t="shared" si="60"/>
        <v/>
      </c>
      <c r="O395" t="str">
        <f t="shared" si="61"/>
        <v/>
      </c>
    </row>
    <row r="396" spans="1:15">
      <c r="A396" s="36" t="str">
        <f>IF(F396="","",VLOOKUP('OPĆI DIO'!$C$1,'OPĆI DIO'!$N$4:$W$137,10,FALSE))</f>
        <v/>
      </c>
      <c r="B396" s="36" t="str">
        <f>IF(F396="","",VLOOKUP('OPĆI DIO'!$C$1,'OPĆI DIO'!$N$4:$W$137,9,FALSE))</f>
        <v/>
      </c>
      <c r="C396" s="197" t="str">
        <f t="shared" si="56"/>
        <v/>
      </c>
      <c r="D396" s="197" t="str">
        <f t="shared" si="57"/>
        <v/>
      </c>
      <c r="E396" s="35" t="str">
        <f t="shared" si="62"/>
        <v/>
      </c>
      <c r="F396" s="267" t="str">
        <f t="shared" si="58"/>
        <v/>
      </c>
      <c r="G396" s="198"/>
      <c r="H396" s="199" t="str">
        <f t="shared" si="59"/>
        <v/>
      </c>
      <c r="I396" s="73"/>
      <c r="J396" s="73"/>
      <c r="K396" s="73"/>
      <c r="L396" s="242"/>
      <c r="M396" t="str">
        <f>IF(F396="","",'OPĆI DIO'!$C$1)</f>
        <v/>
      </c>
      <c r="N396" t="str">
        <f t="shared" si="60"/>
        <v/>
      </c>
      <c r="O396" t="str">
        <f t="shared" si="61"/>
        <v/>
      </c>
    </row>
    <row r="397" spans="1:15">
      <c r="A397" s="36" t="str">
        <f>IF(F397="","",VLOOKUP('OPĆI DIO'!$C$1,'OPĆI DIO'!$N$4:$W$137,10,FALSE))</f>
        <v/>
      </c>
      <c r="B397" s="36" t="str">
        <f>IF(F397="","",VLOOKUP('OPĆI DIO'!$C$1,'OPĆI DIO'!$N$4:$W$137,9,FALSE))</f>
        <v/>
      </c>
      <c r="C397" s="197" t="str">
        <f t="shared" si="56"/>
        <v/>
      </c>
      <c r="D397" s="197" t="str">
        <f t="shared" si="57"/>
        <v/>
      </c>
      <c r="E397" s="35" t="str">
        <f t="shared" si="62"/>
        <v/>
      </c>
      <c r="F397" s="267" t="str">
        <f t="shared" si="58"/>
        <v/>
      </c>
      <c r="G397" s="198"/>
      <c r="H397" s="199" t="str">
        <f t="shared" si="59"/>
        <v/>
      </c>
      <c r="I397" s="73"/>
      <c r="J397" s="73"/>
      <c r="K397" s="73"/>
      <c r="L397" s="242"/>
      <c r="M397" t="str">
        <f>IF(F397="","",'OPĆI DIO'!$C$1)</f>
        <v/>
      </c>
      <c r="N397" t="str">
        <f t="shared" si="60"/>
        <v/>
      </c>
      <c r="O397" t="str">
        <f t="shared" si="61"/>
        <v/>
      </c>
    </row>
    <row r="398" spans="1:15">
      <c r="A398" s="36" t="str">
        <f>IF(F398="","",VLOOKUP('OPĆI DIO'!$C$1,'OPĆI DIO'!$N$4:$W$137,10,FALSE))</f>
        <v/>
      </c>
      <c r="B398" s="36" t="str">
        <f>IF(F398="","",VLOOKUP('OPĆI DIO'!$C$1,'OPĆI DIO'!$N$4:$W$137,9,FALSE))</f>
        <v/>
      </c>
      <c r="C398" s="197" t="str">
        <f t="shared" si="56"/>
        <v/>
      </c>
      <c r="D398" s="197" t="str">
        <f t="shared" si="57"/>
        <v/>
      </c>
      <c r="E398" s="35" t="str">
        <f t="shared" si="62"/>
        <v/>
      </c>
      <c r="F398" s="267" t="str">
        <f t="shared" si="58"/>
        <v/>
      </c>
      <c r="G398" s="198"/>
      <c r="H398" s="199" t="str">
        <f t="shared" si="59"/>
        <v/>
      </c>
      <c r="I398" s="73"/>
      <c r="J398" s="73"/>
      <c r="K398" s="73"/>
      <c r="L398" s="242"/>
      <c r="M398" t="str">
        <f>IF(F398="","",'OPĆI DIO'!$C$1)</f>
        <v/>
      </c>
      <c r="N398" t="str">
        <f t="shared" si="60"/>
        <v/>
      </c>
      <c r="O398" t="str">
        <f t="shared" si="61"/>
        <v/>
      </c>
    </row>
    <row r="399" spans="1:15">
      <c r="A399" s="36" t="str">
        <f>IF(F399="","",VLOOKUP('OPĆI DIO'!$C$1,'OPĆI DIO'!$N$4:$W$137,10,FALSE))</f>
        <v/>
      </c>
      <c r="B399" s="36" t="str">
        <f>IF(F399="","",VLOOKUP('OPĆI DIO'!$C$1,'OPĆI DIO'!$N$4:$W$137,9,FALSE))</f>
        <v/>
      </c>
      <c r="C399" s="197" t="str">
        <f t="shared" si="56"/>
        <v/>
      </c>
      <c r="D399" s="197" t="str">
        <f t="shared" si="57"/>
        <v/>
      </c>
      <c r="E399" s="35" t="str">
        <f t="shared" si="62"/>
        <v/>
      </c>
      <c r="F399" s="267" t="str">
        <f t="shared" si="58"/>
        <v/>
      </c>
      <c r="G399" s="198"/>
      <c r="H399" s="199" t="str">
        <f t="shared" si="59"/>
        <v/>
      </c>
      <c r="I399" s="73"/>
      <c r="J399" s="73"/>
      <c r="K399" s="73"/>
      <c r="L399" s="242"/>
      <c r="M399" t="str">
        <f>IF(F399="","",'OPĆI DIO'!$C$1)</f>
        <v/>
      </c>
      <c r="N399" t="str">
        <f t="shared" si="60"/>
        <v/>
      </c>
      <c r="O399" t="str">
        <f t="shared" si="61"/>
        <v/>
      </c>
    </row>
    <row r="400" spans="1:15">
      <c r="A400" s="36" t="str">
        <f>IF(F400="","",VLOOKUP('OPĆI DIO'!$C$1,'OPĆI DIO'!$N$4:$W$137,10,FALSE))</f>
        <v/>
      </c>
      <c r="B400" s="36" t="str">
        <f>IF(F400="","",VLOOKUP('OPĆI DIO'!$C$1,'OPĆI DIO'!$N$4:$W$137,9,FALSE))</f>
        <v/>
      </c>
      <c r="C400" s="197" t="str">
        <f t="shared" si="56"/>
        <v/>
      </c>
      <c r="D400" s="197" t="str">
        <f t="shared" si="57"/>
        <v/>
      </c>
      <c r="E400" s="35" t="str">
        <f t="shared" si="62"/>
        <v/>
      </c>
      <c r="F400" s="267" t="str">
        <f t="shared" si="58"/>
        <v/>
      </c>
      <c r="G400" s="198"/>
      <c r="H400" s="199" t="str">
        <f t="shared" si="59"/>
        <v/>
      </c>
      <c r="I400" s="73"/>
      <c r="J400" s="73"/>
      <c r="K400" s="73"/>
      <c r="L400" s="242"/>
      <c r="M400" t="str">
        <f>IF(F400="","",'OPĆI DIO'!$C$1)</f>
        <v/>
      </c>
      <c r="N400" t="str">
        <f t="shared" si="60"/>
        <v/>
      </c>
      <c r="O400" t="str">
        <f t="shared" si="61"/>
        <v/>
      </c>
    </row>
    <row r="401" spans="1:15">
      <c r="A401" s="36" t="str">
        <f>IF(F401="","",VLOOKUP('OPĆI DIO'!$C$1,'OPĆI DIO'!$N$4:$W$137,10,FALSE))</f>
        <v/>
      </c>
      <c r="B401" s="36" t="str">
        <f>IF(F401="","",VLOOKUP('OPĆI DIO'!$C$1,'OPĆI DIO'!$N$4:$W$137,9,FALSE))</f>
        <v/>
      </c>
      <c r="C401" s="197" t="str">
        <f t="shared" si="56"/>
        <v/>
      </c>
      <c r="D401" s="197" t="str">
        <f t="shared" si="57"/>
        <v/>
      </c>
      <c r="E401" s="35" t="str">
        <f t="shared" si="62"/>
        <v/>
      </c>
      <c r="F401" s="267" t="str">
        <f t="shared" si="58"/>
        <v/>
      </c>
      <c r="G401" s="198"/>
      <c r="H401" s="199" t="str">
        <f t="shared" si="59"/>
        <v/>
      </c>
      <c r="I401" s="73"/>
      <c r="J401" s="73"/>
      <c r="K401" s="73"/>
      <c r="L401" s="242"/>
      <c r="M401" t="str">
        <f>IF(F401="","",'OPĆI DIO'!$C$1)</f>
        <v/>
      </c>
      <c r="N401" t="str">
        <f t="shared" si="60"/>
        <v/>
      </c>
      <c r="O401" t="str">
        <f t="shared" si="61"/>
        <v/>
      </c>
    </row>
    <row r="402" spans="1:15">
      <c r="A402" s="36" t="str">
        <f>IF(F402="","",VLOOKUP('OPĆI DIO'!$C$1,'OPĆI DIO'!$N$4:$W$137,10,FALSE))</f>
        <v/>
      </c>
      <c r="B402" s="36" t="str">
        <f>IF(F402="","",VLOOKUP('OPĆI DIO'!$C$1,'OPĆI DIO'!$N$4:$W$137,9,FALSE))</f>
        <v/>
      </c>
      <c r="C402" s="197" t="str">
        <f t="shared" si="56"/>
        <v/>
      </c>
      <c r="D402" s="197" t="str">
        <f t="shared" si="57"/>
        <v/>
      </c>
      <c r="E402" s="35" t="str">
        <f t="shared" si="62"/>
        <v/>
      </c>
      <c r="F402" s="267" t="str">
        <f t="shared" si="58"/>
        <v/>
      </c>
      <c r="G402" s="198"/>
      <c r="H402" s="199" t="str">
        <f t="shared" si="59"/>
        <v/>
      </c>
      <c r="I402" s="73"/>
      <c r="J402" s="73"/>
      <c r="K402" s="73"/>
      <c r="L402" s="242"/>
      <c r="M402" t="str">
        <f>IF(F402="","",'OPĆI DIO'!$C$1)</f>
        <v/>
      </c>
      <c r="N402" t="str">
        <f t="shared" si="60"/>
        <v/>
      </c>
      <c r="O402" t="str">
        <f t="shared" si="61"/>
        <v/>
      </c>
    </row>
    <row r="403" spans="1:15">
      <c r="A403" s="36" t="str">
        <f>IF(F403="","",VLOOKUP('OPĆI DIO'!$C$1,'OPĆI DIO'!$N$4:$W$137,10,FALSE))</f>
        <v/>
      </c>
      <c r="B403" s="36" t="str">
        <f>IF(F403="","",VLOOKUP('OPĆI DIO'!$C$1,'OPĆI DIO'!$N$4:$W$137,9,FALSE))</f>
        <v/>
      </c>
      <c r="C403" s="197" t="str">
        <f t="shared" si="56"/>
        <v/>
      </c>
      <c r="D403" s="197" t="str">
        <f t="shared" si="57"/>
        <v/>
      </c>
      <c r="E403" s="35" t="str">
        <f t="shared" si="62"/>
        <v/>
      </c>
      <c r="F403" s="267" t="str">
        <f t="shared" si="58"/>
        <v/>
      </c>
      <c r="G403" s="198"/>
      <c r="H403" s="199" t="str">
        <f t="shared" si="59"/>
        <v/>
      </c>
      <c r="I403" s="73"/>
      <c r="J403" s="73"/>
      <c r="K403" s="73"/>
      <c r="L403" s="242"/>
      <c r="M403" t="str">
        <f>IF(F403="","",'OPĆI DIO'!$C$1)</f>
        <v/>
      </c>
      <c r="N403" t="str">
        <f t="shared" si="60"/>
        <v/>
      </c>
      <c r="O403" t="str">
        <f t="shared" si="61"/>
        <v/>
      </c>
    </row>
    <row r="404" spans="1:15">
      <c r="A404" s="36" t="str">
        <f>IF(F404="","",VLOOKUP('OPĆI DIO'!$C$1,'OPĆI DIO'!$N$4:$W$137,10,FALSE))</f>
        <v/>
      </c>
      <c r="B404" s="36" t="str">
        <f>IF(F404="","",VLOOKUP('OPĆI DIO'!$C$1,'OPĆI DIO'!$N$4:$W$137,9,FALSE))</f>
        <v/>
      </c>
      <c r="C404" s="197" t="str">
        <f t="shared" si="56"/>
        <v/>
      </c>
      <c r="D404" s="197" t="str">
        <f t="shared" si="57"/>
        <v/>
      </c>
      <c r="E404" s="35" t="str">
        <f t="shared" si="62"/>
        <v/>
      </c>
      <c r="F404" s="267" t="str">
        <f t="shared" si="58"/>
        <v/>
      </c>
      <c r="G404" s="198"/>
      <c r="H404" s="199" t="str">
        <f t="shared" si="59"/>
        <v/>
      </c>
      <c r="I404" s="73"/>
      <c r="J404" s="73"/>
      <c r="K404" s="73"/>
      <c r="L404" s="242"/>
      <c r="M404" t="str">
        <f>IF(F404="","",'OPĆI DIO'!$C$1)</f>
        <v/>
      </c>
      <c r="N404" t="str">
        <f t="shared" si="60"/>
        <v/>
      </c>
      <c r="O404" t="str">
        <f t="shared" si="61"/>
        <v/>
      </c>
    </row>
    <row r="405" spans="1:15">
      <c r="A405" s="36" t="str">
        <f>IF(F405="","",VLOOKUP('OPĆI DIO'!$C$1,'OPĆI DIO'!$N$4:$W$137,10,FALSE))</f>
        <v/>
      </c>
      <c r="B405" s="36" t="str">
        <f>IF(F405="","",VLOOKUP('OPĆI DIO'!$C$1,'OPĆI DIO'!$N$4:$W$137,9,FALSE))</f>
        <v/>
      </c>
      <c r="C405" s="197" t="str">
        <f t="shared" si="56"/>
        <v/>
      </c>
      <c r="D405" s="197" t="str">
        <f t="shared" si="57"/>
        <v/>
      </c>
      <c r="E405" s="35" t="str">
        <f t="shared" si="62"/>
        <v/>
      </c>
      <c r="F405" s="267" t="str">
        <f t="shared" si="58"/>
        <v/>
      </c>
      <c r="G405" s="198"/>
      <c r="H405" s="199" t="str">
        <f t="shared" si="59"/>
        <v/>
      </c>
      <c r="I405" s="73"/>
      <c r="J405" s="73"/>
      <c r="K405" s="73"/>
      <c r="L405" s="242"/>
      <c r="M405" t="str">
        <f>IF(F405="","",'OPĆI DIO'!$C$1)</f>
        <v/>
      </c>
      <c r="N405" t="str">
        <f t="shared" si="60"/>
        <v/>
      </c>
      <c r="O405" t="str">
        <f t="shared" si="61"/>
        <v/>
      </c>
    </row>
    <row r="406" spans="1:15">
      <c r="A406" s="36" t="str">
        <f>IF(F406="","",VLOOKUP('OPĆI DIO'!$C$1,'OPĆI DIO'!$N$4:$W$137,10,FALSE))</f>
        <v/>
      </c>
      <c r="B406" s="36" t="str">
        <f>IF(F406="","",VLOOKUP('OPĆI DIO'!$C$1,'OPĆI DIO'!$N$4:$W$137,9,FALSE))</f>
        <v/>
      </c>
      <c r="C406" s="197" t="str">
        <f t="shared" si="56"/>
        <v/>
      </c>
      <c r="D406" s="197" t="str">
        <f t="shared" si="57"/>
        <v/>
      </c>
      <c r="E406" s="35" t="str">
        <f t="shared" si="62"/>
        <v/>
      </c>
      <c r="F406" s="267" t="str">
        <f t="shared" si="58"/>
        <v/>
      </c>
      <c r="G406" s="198"/>
      <c r="H406" s="199" t="str">
        <f t="shared" si="59"/>
        <v/>
      </c>
      <c r="I406" s="73"/>
      <c r="J406" s="73"/>
      <c r="K406" s="73"/>
      <c r="L406" s="242"/>
      <c r="M406" t="str">
        <f>IF(F406="","",'OPĆI DIO'!$C$1)</f>
        <v/>
      </c>
      <c r="N406" t="str">
        <f t="shared" si="60"/>
        <v/>
      </c>
      <c r="O406" t="str">
        <f t="shared" si="61"/>
        <v/>
      </c>
    </row>
    <row r="407" spans="1:15">
      <c r="A407" s="36" t="str">
        <f>IF(F407="","",VLOOKUP('OPĆI DIO'!$C$1,'OPĆI DIO'!$N$4:$W$137,10,FALSE))</f>
        <v/>
      </c>
      <c r="B407" s="36" t="str">
        <f>IF(F407="","",VLOOKUP('OPĆI DIO'!$C$1,'OPĆI DIO'!$N$4:$W$137,9,FALSE))</f>
        <v/>
      </c>
      <c r="C407" s="197" t="str">
        <f t="shared" si="56"/>
        <v/>
      </c>
      <c r="D407" s="197" t="str">
        <f t="shared" si="57"/>
        <v/>
      </c>
      <c r="E407" s="35" t="str">
        <f t="shared" si="62"/>
        <v/>
      </c>
      <c r="F407" s="267" t="str">
        <f t="shared" si="58"/>
        <v/>
      </c>
      <c r="G407" s="198"/>
      <c r="H407" s="199" t="str">
        <f t="shared" si="59"/>
        <v/>
      </c>
      <c r="I407" s="73"/>
      <c r="J407" s="73"/>
      <c r="K407" s="73"/>
      <c r="L407" s="242"/>
      <c r="M407" t="str">
        <f>IF(F407="","",'OPĆI DIO'!$C$1)</f>
        <v/>
      </c>
      <c r="N407" t="str">
        <f t="shared" si="60"/>
        <v/>
      </c>
      <c r="O407" t="str">
        <f t="shared" si="61"/>
        <v/>
      </c>
    </row>
    <row r="408" spans="1:15">
      <c r="A408" s="36" t="str">
        <f>IF(F408="","",VLOOKUP('OPĆI DIO'!$C$1,'OPĆI DIO'!$N$4:$W$137,10,FALSE))</f>
        <v/>
      </c>
      <c r="B408" s="36" t="str">
        <f>IF(F408="","",VLOOKUP('OPĆI DIO'!$C$1,'OPĆI DIO'!$N$4:$W$137,9,FALSE))</f>
        <v/>
      </c>
      <c r="C408" s="197" t="str">
        <f t="shared" si="56"/>
        <v/>
      </c>
      <c r="D408" s="197" t="str">
        <f t="shared" si="57"/>
        <v/>
      </c>
      <c r="E408" s="35" t="str">
        <f t="shared" si="62"/>
        <v/>
      </c>
      <c r="F408" s="267" t="str">
        <f t="shared" si="58"/>
        <v/>
      </c>
      <c r="G408" s="198"/>
      <c r="H408" s="199" t="str">
        <f t="shared" si="59"/>
        <v/>
      </c>
      <c r="I408" s="73"/>
      <c r="J408" s="73"/>
      <c r="K408" s="73"/>
      <c r="L408" s="242"/>
      <c r="M408" t="str">
        <f>IF(F408="","",'OPĆI DIO'!$C$1)</f>
        <v/>
      </c>
      <c r="N408" t="str">
        <f t="shared" si="60"/>
        <v/>
      </c>
      <c r="O408" t="str">
        <f t="shared" si="61"/>
        <v/>
      </c>
    </row>
    <row r="409" spans="1:15">
      <c r="A409" s="36" t="str">
        <f>IF(F409="","",VLOOKUP('OPĆI DIO'!$C$1,'OPĆI DIO'!$N$4:$W$137,10,FALSE))</f>
        <v/>
      </c>
      <c r="B409" s="36" t="str">
        <f>IF(F409="","",VLOOKUP('OPĆI DIO'!$C$1,'OPĆI DIO'!$N$4:$W$137,9,FALSE))</f>
        <v/>
      </c>
      <c r="C409" s="197" t="str">
        <f t="shared" si="56"/>
        <v/>
      </c>
      <c r="D409" s="197" t="str">
        <f t="shared" si="57"/>
        <v/>
      </c>
      <c r="E409" s="35" t="str">
        <f t="shared" si="62"/>
        <v/>
      </c>
      <c r="F409" s="267" t="str">
        <f t="shared" si="58"/>
        <v/>
      </c>
      <c r="G409" s="198"/>
      <c r="H409" s="199" t="str">
        <f t="shared" si="59"/>
        <v/>
      </c>
      <c r="I409" s="73"/>
      <c r="J409" s="73"/>
      <c r="K409" s="73"/>
      <c r="L409" s="242"/>
      <c r="M409" t="str">
        <f>IF(F409="","",'OPĆI DIO'!$C$1)</f>
        <v/>
      </c>
      <c r="N409" t="str">
        <f t="shared" si="60"/>
        <v/>
      </c>
      <c r="O409" t="str">
        <f t="shared" si="61"/>
        <v/>
      </c>
    </row>
    <row r="410" spans="1:15">
      <c r="A410" s="36" t="str">
        <f>IF(F410="","",VLOOKUP('OPĆI DIO'!$C$1,'OPĆI DIO'!$N$4:$W$137,10,FALSE))</f>
        <v/>
      </c>
      <c r="B410" s="36" t="str">
        <f>IF(F410="","",VLOOKUP('OPĆI DIO'!$C$1,'OPĆI DIO'!$N$4:$W$137,9,FALSE))</f>
        <v/>
      </c>
      <c r="C410" s="197" t="str">
        <f t="shared" si="56"/>
        <v/>
      </c>
      <c r="D410" s="197" t="str">
        <f t="shared" si="57"/>
        <v/>
      </c>
      <c r="E410" s="35" t="str">
        <f t="shared" si="62"/>
        <v/>
      </c>
      <c r="F410" s="267" t="str">
        <f t="shared" si="58"/>
        <v/>
      </c>
      <c r="G410" s="198"/>
      <c r="H410" s="199" t="str">
        <f t="shared" si="59"/>
        <v/>
      </c>
      <c r="I410" s="73"/>
      <c r="J410" s="73"/>
      <c r="K410" s="73"/>
      <c r="L410" s="242"/>
      <c r="M410" t="str">
        <f>IF(F410="","",'OPĆI DIO'!$C$1)</f>
        <v/>
      </c>
      <c r="N410" t="str">
        <f t="shared" si="60"/>
        <v/>
      </c>
      <c r="O410" t="str">
        <f t="shared" si="61"/>
        <v/>
      </c>
    </row>
    <row r="411" spans="1:15">
      <c r="A411" s="36" t="str">
        <f>IF(F411="","",VLOOKUP('OPĆI DIO'!$C$1,'OPĆI DIO'!$N$4:$W$137,10,FALSE))</f>
        <v/>
      </c>
      <c r="B411" s="36" t="str">
        <f>IF(F411="","",VLOOKUP('OPĆI DIO'!$C$1,'OPĆI DIO'!$N$4:$W$137,9,FALSE))</f>
        <v/>
      </c>
      <c r="C411" s="197" t="str">
        <f t="shared" si="56"/>
        <v/>
      </c>
      <c r="D411" s="197" t="str">
        <f t="shared" si="57"/>
        <v/>
      </c>
      <c r="E411" s="35" t="str">
        <f t="shared" si="62"/>
        <v/>
      </c>
      <c r="F411" s="267" t="str">
        <f t="shared" si="58"/>
        <v/>
      </c>
      <c r="G411" s="198"/>
      <c r="H411" s="199" t="str">
        <f t="shared" si="59"/>
        <v/>
      </c>
      <c r="I411" s="73"/>
      <c r="J411" s="73"/>
      <c r="K411" s="73"/>
      <c r="L411" s="242"/>
      <c r="M411" t="str">
        <f>IF(F411="","",'OPĆI DIO'!$C$1)</f>
        <v/>
      </c>
      <c r="N411" t="str">
        <f t="shared" si="60"/>
        <v/>
      </c>
      <c r="O411" t="str">
        <f t="shared" si="61"/>
        <v/>
      </c>
    </row>
    <row r="412" spans="1:15">
      <c r="A412" s="36" t="str">
        <f>IF(F412="","",VLOOKUP('OPĆI DIO'!$C$1,'OPĆI DIO'!$N$4:$W$137,10,FALSE))</f>
        <v/>
      </c>
      <c r="B412" s="36" t="str">
        <f>IF(F412="","",VLOOKUP('OPĆI DIO'!$C$1,'OPĆI DIO'!$N$4:$W$137,9,FALSE))</f>
        <v/>
      </c>
      <c r="C412" s="197" t="str">
        <f t="shared" si="56"/>
        <v/>
      </c>
      <c r="D412" s="197" t="str">
        <f t="shared" si="57"/>
        <v/>
      </c>
      <c r="E412" s="35" t="str">
        <f t="shared" si="62"/>
        <v/>
      </c>
      <c r="F412" s="267" t="str">
        <f t="shared" si="58"/>
        <v/>
      </c>
      <c r="G412" s="198"/>
      <c r="H412" s="199" t="str">
        <f t="shared" si="59"/>
        <v/>
      </c>
      <c r="I412" s="73"/>
      <c r="J412" s="73"/>
      <c r="K412" s="73"/>
      <c r="L412" s="242"/>
      <c r="M412" t="str">
        <f>IF(F412="","",'OPĆI DIO'!$C$1)</f>
        <v/>
      </c>
      <c r="N412" t="str">
        <f t="shared" si="60"/>
        <v/>
      </c>
      <c r="O412" t="str">
        <f t="shared" si="61"/>
        <v/>
      </c>
    </row>
    <row r="413" spans="1:15">
      <c r="A413" s="36" t="str">
        <f>IF(F413="","",VLOOKUP('OPĆI DIO'!$C$1,'OPĆI DIO'!$N$4:$W$137,10,FALSE))</f>
        <v/>
      </c>
      <c r="B413" s="36" t="str">
        <f>IF(F413="","",VLOOKUP('OPĆI DIO'!$C$1,'OPĆI DIO'!$N$4:$W$137,9,FALSE))</f>
        <v/>
      </c>
      <c r="C413" s="197" t="str">
        <f t="shared" si="56"/>
        <v/>
      </c>
      <c r="D413" s="197" t="str">
        <f t="shared" si="57"/>
        <v/>
      </c>
      <c r="E413" s="35" t="str">
        <f t="shared" si="62"/>
        <v/>
      </c>
      <c r="F413" s="267" t="str">
        <f t="shared" si="58"/>
        <v/>
      </c>
      <c r="G413" s="198"/>
      <c r="H413" s="199" t="str">
        <f t="shared" si="59"/>
        <v/>
      </c>
      <c r="I413" s="73"/>
      <c r="J413" s="73"/>
      <c r="K413" s="73"/>
      <c r="L413" s="242"/>
      <c r="M413" t="str">
        <f>IF(F413="","",'OPĆI DIO'!$C$1)</f>
        <v/>
      </c>
      <c r="N413" t="str">
        <f t="shared" si="60"/>
        <v/>
      </c>
      <c r="O413" t="str">
        <f t="shared" si="61"/>
        <v/>
      </c>
    </row>
    <row r="414" spans="1:15">
      <c r="A414" s="36" t="str">
        <f>IF(F414="","",VLOOKUP('OPĆI DIO'!$C$1,'OPĆI DIO'!$N$4:$W$137,10,FALSE))</f>
        <v/>
      </c>
      <c r="B414" s="36" t="str">
        <f>IF(F414="","",VLOOKUP('OPĆI DIO'!$C$1,'OPĆI DIO'!$N$4:$W$137,9,FALSE))</f>
        <v/>
      </c>
      <c r="C414" s="197" t="str">
        <f t="shared" si="56"/>
        <v/>
      </c>
      <c r="D414" s="197" t="str">
        <f t="shared" si="57"/>
        <v/>
      </c>
      <c r="E414" s="35" t="str">
        <f t="shared" si="62"/>
        <v/>
      </c>
      <c r="F414" s="267" t="str">
        <f t="shared" si="58"/>
        <v/>
      </c>
      <c r="G414" s="198"/>
      <c r="H414" s="199" t="str">
        <f t="shared" si="59"/>
        <v/>
      </c>
      <c r="I414" s="73"/>
      <c r="J414" s="73"/>
      <c r="K414" s="73"/>
      <c r="L414" s="242"/>
      <c r="M414" t="str">
        <f>IF(F414="","",'OPĆI DIO'!$C$1)</f>
        <v/>
      </c>
      <c r="N414" t="str">
        <f t="shared" si="60"/>
        <v/>
      </c>
      <c r="O414" t="str">
        <f t="shared" si="61"/>
        <v/>
      </c>
    </row>
    <row r="415" spans="1:15">
      <c r="A415" s="36" t="str">
        <f>IF(F415="","",VLOOKUP('OPĆI DIO'!$C$1,'OPĆI DIO'!$N$4:$W$137,10,FALSE))</f>
        <v/>
      </c>
      <c r="B415" s="36" t="str">
        <f>IF(F415="","",VLOOKUP('OPĆI DIO'!$C$1,'OPĆI DIO'!$N$4:$W$137,9,FALSE))</f>
        <v/>
      </c>
      <c r="C415" s="197" t="str">
        <f t="shared" si="56"/>
        <v/>
      </c>
      <c r="D415" s="197" t="str">
        <f t="shared" si="57"/>
        <v/>
      </c>
      <c r="E415" s="35" t="str">
        <f t="shared" si="62"/>
        <v/>
      </c>
      <c r="F415" s="267" t="str">
        <f t="shared" si="58"/>
        <v/>
      </c>
      <c r="G415" s="198"/>
      <c r="H415" s="199" t="str">
        <f t="shared" si="59"/>
        <v/>
      </c>
      <c r="I415" s="73"/>
      <c r="J415" s="73"/>
      <c r="K415" s="73"/>
      <c r="L415" s="242"/>
      <c r="M415" t="str">
        <f>IF(F415="","",'OPĆI DIO'!$C$1)</f>
        <v/>
      </c>
      <c r="N415" t="str">
        <f t="shared" si="60"/>
        <v/>
      </c>
      <c r="O415" t="str">
        <f t="shared" si="61"/>
        <v/>
      </c>
    </row>
    <row r="416" spans="1:15">
      <c r="A416" s="36" t="str">
        <f>IF(F416="","",VLOOKUP('OPĆI DIO'!$C$1,'OPĆI DIO'!$N$4:$W$137,10,FALSE))</f>
        <v/>
      </c>
      <c r="B416" s="36" t="str">
        <f>IF(F416="","",VLOOKUP('OPĆI DIO'!$C$1,'OPĆI DIO'!$N$4:$W$137,9,FALSE))</f>
        <v/>
      </c>
      <c r="C416" s="197" t="str">
        <f t="shared" si="56"/>
        <v/>
      </c>
      <c r="D416" s="197" t="str">
        <f t="shared" si="57"/>
        <v/>
      </c>
      <c r="E416" s="35" t="str">
        <f t="shared" si="62"/>
        <v/>
      </c>
      <c r="F416" s="267" t="str">
        <f t="shared" si="58"/>
        <v/>
      </c>
      <c r="G416" s="198"/>
      <c r="H416" s="199" t="str">
        <f t="shared" si="59"/>
        <v/>
      </c>
      <c r="I416" s="73"/>
      <c r="J416" s="73"/>
      <c r="K416" s="73"/>
      <c r="L416" s="242"/>
      <c r="M416" t="str">
        <f>IF(F416="","",'OPĆI DIO'!$C$1)</f>
        <v/>
      </c>
      <c r="N416" t="str">
        <f t="shared" si="60"/>
        <v/>
      </c>
      <c r="O416" t="str">
        <f t="shared" si="61"/>
        <v/>
      </c>
    </row>
    <row r="417" spans="1:15">
      <c r="A417" s="36" t="str">
        <f>IF(F417="","",VLOOKUP('OPĆI DIO'!$C$1,'OPĆI DIO'!$N$4:$W$137,10,FALSE))</f>
        <v/>
      </c>
      <c r="B417" s="36" t="str">
        <f>IF(F417="","",VLOOKUP('OPĆI DIO'!$C$1,'OPĆI DIO'!$N$4:$W$137,9,FALSE))</f>
        <v/>
      </c>
      <c r="C417" s="197" t="str">
        <f t="shared" si="56"/>
        <v/>
      </c>
      <c r="D417" s="197" t="str">
        <f t="shared" si="57"/>
        <v/>
      </c>
      <c r="E417" s="35" t="str">
        <f t="shared" si="62"/>
        <v/>
      </c>
      <c r="F417" s="267" t="str">
        <f t="shared" si="58"/>
        <v/>
      </c>
      <c r="G417" s="198"/>
      <c r="H417" s="199" t="str">
        <f t="shared" si="59"/>
        <v/>
      </c>
      <c r="I417" s="73"/>
      <c r="J417" s="73"/>
      <c r="K417" s="73"/>
      <c r="L417" s="242"/>
      <c r="M417" t="str">
        <f>IF(F417="","",'OPĆI DIO'!$C$1)</f>
        <v/>
      </c>
      <c r="N417" t="str">
        <f t="shared" si="60"/>
        <v/>
      </c>
      <c r="O417" t="str">
        <f t="shared" si="61"/>
        <v/>
      </c>
    </row>
    <row r="418" spans="1:15">
      <c r="A418" s="36" t="str">
        <f>IF(F418="","",VLOOKUP('OPĆI DIO'!$C$1,'OPĆI DIO'!$N$4:$W$137,10,FALSE))</f>
        <v/>
      </c>
      <c r="B418" s="36" t="str">
        <f>IF(F418="","",VLOOKUP('OPĆI DIO'!$C$1,'OPĆI DIO'!$N$4:$W$137,9,FALSE))</f>
        <v/>
      </c>
      <c r="C418" s="197" t="str">
        <f t="shared" si="56"/>
        <v/>
      </c>
      <c r="D418" s="197" t="str">
        <f t="shared" si="57"/>
        <v/>
      </c>
      <c r="E418" s="35" t="str">
        <f t="shared" si="62"/>
        <v/>
      </c>
      <c r="F418" s="267" t="str">
        <f t="shared" si="58"/>
        <v/>
      </c>
      <c r="G418" s="198"/>
      <c r="H418" s="199" t="str">
        <f t="shared" si="59"/>
        <v/>
      </c>
      <c r="I418" s="73"/>
      <c r="J418" s="73"/>
      <c r="K418" s="73"/>
      <c r="L418" s="242"/>
      <c r="M418" t="str">
        <f>IF(F418="","",'OPĆI DIO'!$C$1)</f>
        <v/>
      </c>
      <c r="N418" t="str">
        <f t="shared" si="60"/>
        <v/>
      </c>
      <c r="O418" t="str">
        <f t="shared" si="61"/>
        <v/>
      </c>
    </row>
    <row r="419" spans="1:15">
      <c r="A419" s="36" t="str">
        <f>IF(F419="","",VLOOKUP('OPĆI DIO'!$C$1,'OPĆI DIO'!$N$4:$W$137,10,FALSE))</f>
        <v/>
      </c>
      <c r="B419" s="36" t="str">
        <f>IF(F419="","",VLOOKUP('OPĆI DIO'!$C$1,'OPĆI DIO'!$N$4:$W$137,9,FALSE))</f>
        <v/>
      </c>
      <c r="C419" s="197" t="str">
        <f t="shared" si="56"/>
        <v/>
      </c>
      <c r="D419" s="197" t="str">
        <f t="shared" si="57"/>
        <v/>
      </c>
      <c r="E419" s="35" t="str">
        <f t="shared" si="62"/>
        <v/>
      </c>
      <c r="F419" s="267" t="str">
        <f t="shared" si="58"/>
        <v/>
      </c>
      <c r="G419" s="198"/>
      <c r="H419" s="199" t="str">
        <f t="shared" si="59"/>
        <v/>
      </c>
      <c r="I419" s="73"/>
      <c r="J419" s="73"/>
      <c r="K419" s="73"/>
      <c r="L419" s="242"/>
      <c r="M419" t="str">
        <f>IF(F419="","",'OPĆI DIO'!$C$1)</f>
        <v/>
      </c>
      <c r="N419" t="str">
        <f t="shared" si="60"/>
        <v/>
      </c>
      <c r="O419" t="str">
        <f t="shared" si="61"/>
        <v/>
      </c>
    </row>
    <row r="420" spans="1:15">
      <c r="A420" s="36" t="str">
        <f>IF(F420="","",VLOOKUP('OPĆI DIO'!$C$1,'OPĆI DIO'!$N$4:$W$137,10,FALSE))</f>
        <v/>
      </c>
      <c r="B420" s="36" t="str">
        <f>IF(F420="","",VLOOKUP('OPĆI DIO'!$C$1,'OPĆI DIO'!$N$4:$W$137,9,FALSE))</f>
        <v/>
      </c>
      <c r="C420" s="197" t="str">
        <f t="shared" si="56"/>
        <v/>
      </c>
      <c r="D420" s="197" t="str">
        <f t="shared" si="57"/>
        <v/>
      </c>
      <c r="E420" s="35" t="str">
        <f t="shared" si="62"/>
        <v/>
      </c>
      <c r="F420" s="267" t="str">
        <f t="shared" si="58"/>
        <v/>
      </c>
      <c r="G420" s="198"/>
      <c r="H420" s="199" t="str">
        <f t="shared" si="59"/>
        <v/>
      </c>
      <c r="I420" s="73"/>
      <c r="J420" s="73"/>
      <c r="K420" s="73"/>
      <c r="L420" s="242"/>
      <c r="M420" t="str">
        <f>IF(F420="","",'OPĆI DIO'!$C$1)</f>
        <v/>
      </c>
      <c r="N420" t="str">
        <f t="shared" si="60"/>
        <v/>
      </c>
      <c r="O420" t="str">
        <f t="shared" si="61"/>
        <v/>
      </c>
    </row>
    <row r="421" spans="1:15">
      <c r="A421" s="36" t="str">
        <f>IF(F421="","",VLOOKUP('OPĆI DIO'!$C$1,'OPĆI DIO'!$N$4:$W$137,10,FALSE))</f>
        <v/>
      </c>
      <c r="B421" s="36" t="str">
        <f>IF(F421="","",VLOOKUP('OPĆI DIO'!$C$1,'OPĆI DIO'!$N$4:$W$137,9,FALSE))</f>
        <v/>
      </c>
      <c r="C421" s="197" t="str">
        <f t="shared" si="56"/>
        <v/>
      </c>
      <c r="D421" s="197" t="str">
        <f t="shared" si="57"/>
        <v/>
      </c>
      <c r="E421" s="35" t="str">
        <f t="shared" si="62"/>
        <v/>
      </c>
      <c r="F421" s="267" t="str">
        <f t="shared" si="58"/>
        <v/>
      </c>
      <c r="G421" s="198"/>
      <c r="H421" s="199" t="str">
        <f t="shared" si="59"/>
        <v/>
      </c>
      <c r="I421" s="73"/>
      <c r="J421" s="73"/>
      <c r="K421" s="73"/>
      <c r="L421" s="242"/>
      <c r="M421" t="str">
        <f>IF(F421="","",'OPĆI DIO'!$C$1)</f>
        <v/>
      </c>
      <c r="N421" t="str">
        <f t="shared" si="60"/>
        <v/>
      </c>
      <c r="O421" t="str">
        <f t="shared" si="61"/>
        <v/>
      </c>
    </row>
    <row r="422" spans="1:15">
      <c r="A422" s="36" t="str">
        <f>IF(F422="","",VLOOKUP('OPĆI DIO'!$C$1,'OPĆI DIO'!$N$4:$W$137,10,FALSE))</f>
        <v/>
      </c>
      <c r="B422" s="36" t="str">
        <f>IF(F422="","",VLOOKUP('OPĆI DIO'!$C$1,'OPĆI DIO'!$N$4:$W$137,9,FALSE))</f>
        <v/>
      </c>
      <c r="C422" s="197" t="str">
        <f t="shared" si="56"/>
        <v/>
      </c>
      <c r="D422" s="197" t="str">
        <f t="shared" si="57"/>
        <v/>
      </c>
      <c r="E422" s="35" t="str">
        <f t="shared" si="62"/>
        <v/>
      </c>
      <c r="F422" s="267" t="str">
        <f t="shared" si="58"/>
        <v/>
      </c>
      <c r="G422" s="198"/>
      <c r="H422" s="199" t="str">
        <f t="shared" si="59"/>
        <v/>
      </c>
      <c r="I422" s="73"/>
      <c r="J422" s="73"/>
      <c r="K422" s="73"/>
      <c r="L422" s="242"/>
      <c r="M422" t="str">
        <f>IF(F422="","",'OPĆI DIO'!$C$1)</f>
        <v/>
      </c>
      <c r="N422" t="str">
        <f t="shared" si="60"/>
        <v/>
      </c>
      <c r="O422" t="str">
        <f t="shared" si="61"/>
        <v/>
      </c>
    </row>
    <row r="423" spans="1:15">
      <c r="A423" s="36" t="str">
        <f>IF(F423="","",VLOOKUP('OPĆI DIO'!$C$1,'OPĆI DIO'!$N$4:$W$137,10,FALSE))</f>
        <v/>
      </c>
      <c r="B423" s="36" t="str">
        <f>IF(F423="","",VLOOKUP('OPĆI DIO'!$C$1,'OPĆI DIO'!$N$4:$W$137,9,FALSE))</f>
        <v/>
      </c>
      <c r="C423" s="197" t="str">
        <f t="shared" si="56"/>
        <v/>
      </c>
      <c r="D423" s="197" t="str">
        <f t="shared" si="57"/>
        <v/>
      </c>
      <c r="E423" s="35" t="str">
        <f t="shared" si="62"/>
        <v/>
      </c>
      <c r="F423" s="267" t="str">
        <f t="shared" si="58"/>
        <v/>
      </c>
      <c r="G423" s="198"/>
      <c r="H423" s="199" t="str">
        <f t="shared" si="59"/>
        <v/>
      </c>
      <c r="I423" s="73"/>
      <c r="J423" s="73"/>
      <c r="K423" s="73"/>
      <c r="L423" s="242"/>
      <c r="M423" t="str">
        <f>IF(F423="","",'OPĆI DIO'!$C$1)</f>
        <v/>
      </c>
      <c r="N423" t="str">
        <f t="shared" si="60"/>
        <v/>
      </c>
      <c r="O423" t="str">
        <f t="shared" si="61"/>
        <v/>
      </c>
    </row>
    <row r="424" spans="1:15">
      <c r="A424" s="36" t="str">
        <f>IF(F424="","",VLOOKUP('OPĆI DIO'!$C$1,'OPĆI DIO'!$N$4:$W$137,10,FALSE))</f>
        <v/>
      </c>
      <c r="B424" s="36" t="str">
        <f>IF(F424="","",VLOOKUP('OPĆI DIO'!$C$1,'OPĆI DIO'!$N$4:$W$137,9,FALSE))</f>
        <v/>
      </c>
      <c r="C424" s="197" t="str">
        <f t="shared" si="56"/>
        <v/>
      </c>
      <c r="D424" s="197" t="str">
        <f t="shared" si="57"/>
        <v/>
      </c>
      <c r="E424" s="35" t="str">
        <f t="shared" si="62"/>
        <v/>
      </c>
      <c r="F424" s="267" t="str">
        <f t="shared" si="58"/>
        <v/>
      </c>
      <c r="G424" s="198"/>
      <c r="H424" s="199" t="str">
        <f t="shared" si="59"/>
        <v/>
      </c>
      <c r="I424" s="73"/>
      <c r="J424" s="73"/>
      <c r="K424" s="73"/>
      <c r="L424" s="242"/>
      <c r="M424" t="str">
        <f>IF(F424="","",'OPĆI DIO'!$C$1)</f>
        <v/>
      </c>
      <c r="N424" t="str">
        <f t="shared" si="60"/>
        <v/>
      </c>
      <c r="O424" t="str">
        <f t="shared" si="61"/>
        <v/>
      </c>
    </row>
    <row r="425" spans="1:15">
      <c r="A425" s="36" t="str">
        <f>IF(F425="","",VLOOKUP('OPĆI DIO'!$C$1,'OPĆI DIO'!$N$4:$W$137,10,FALSE))</f>
        <v/>
      </c>
      <c r="B425" s="36" t="str">
        <f>IF(F425="","",VLOOKUP('OPĆI DIO'!$C$1,'OPĆI DIO'!$N$4:$W$137,9,FALSE))</f>
        <v/>
      </c>
      <c r="C425" s="197" t="str">
        <f t="shared" si="56"/>
        <v/>
      </c>
      <c r="D425" s="197" t="str">
        <f t="shared" si="57"/>
        <v/>
      </c>
      <c r="E425" s="35" t="str">
        <f t="shared" si="62"/>
        <v/>
      </c>
      <c r="F425" s="267" t="str">
        <f t="shared" si="58"/>
        <v/>
      </c>
      <c r="G425" s="198"/>
      <c r="H425" s="199" t="str">
        <f t="shared" si="59"/>
        <v/>
      </c>
      <c r="I425" s="73"/>
      <c r="J425" s="73"/>
      <c r="K425" s="73"/>
      <c r="L425" s="242"/>
      <c r="M425" t="str">
        <f>IF(F425="","",'OPĆI DIO'!$C$1)</f>
        <v/>
      </c>
      <c r="N425" t="str">
        <f t="shared" si="60"/>
        <v/>
      </c>
      <c r="O425" t="str">
        <f t="shared" si="61"/>
        <v/>
      </c>
    </row>
    <row r="426" spans="1:15">
      <c r="A426" s="36" t="str">
        <f>IF(F426="","",VLOOKUP('OPĆI DIO'!$C$1,'OPĆI DIO'!$N$4:$W$137,10,FALSE))</f>
        <v/>
      </c>
      <c r="B426" s="36" t="str">
        <f>IF(F426="","",VLOOKUP('OPĆI DIO'!$C$1,'OPĆI DIO'!$N$4:$W$137,9,FALSE))</f>
        <v/>
      </c>
      <c r="C426" s="197" t="str">
        <f t="shared" si="56"/>
        <v/>
      </c>
      <c r="D426" s="197" t="str">
        <f t="shared" si="57"/>
        <v/>
      </c>
      <c r="E426" s="35" t="str">
        <f t="shared" si="62"/>
        <v/>
      </c>
      <c r="F426" s="267" t="str">
        <f t="shared" si="58"/>
        <v/>
      </c>
      <c r="G426" s="198"/>
      <c r="H426" s="199" t="str">
        <f t="shared" si="59"/>
        <v/>
      </c>
      <c r="I426" s="73"/>
      <c r="J426" s="73"/>
      <c r="K426" s="73"/>
      <c r="L426" s="242"/>
      <c r="M426" t="str">
        <f>IF(F426="","",'OPĆI DIO'!$C$1)</f>
        <v/>
      </c>
      <c r="N426" t="str">
        <f t="shared" si="60"/>
        <v/>
      </c>
      <c r="O426" t="str">
        <f t="shared" si="61"/>
        <v/>
      </c>
    </row>
    <row r="427" spans="1:15">
      <c r="A427" s="36" t="str">
        <f>IF(F427="","",VLOOKUP('OPĆI DIO'!$C$1,'OPĆI DIO'!$N$4:$W$137,10,FALSE))</f>
        <v/>
      </c>
      <c r="B427" s="36" t="str">
        <f>IF(F427="","",VLOOKUP('OPĆI DIO'!$C$1,'OPĆI DIO'!$N$4:$W$137,9,FALSE))</f>
        <v/>
      </c>
      <c r="C427" s="197" t="str">
        <f t="shared" si="56"/>
        <v/>
      </c>
      <c r="D427" s="197" t="str">
        <f t="shared" si="57"/>
        <v/>
      </c>
      <c r="E427" s="35" t="str">
        <f t="shared" si="62"/>
        <v/>
      </c>
      <c r="F427" s="267" t="str">
        <f t="shared" si="58"/>
        <v/>
      </c>
      <c r="G427" s="198"/>
      <c r="H427" s="199" t="str">
        <f t="shared" si="59"/>
        <v/>
      </c>
      <c r="I427" s="73"/>
      <c r="J427" s="73"/>
      <c r="K427" s="73"/>
      <c r="L427" s="242"/>
      <c r="M427" t="str">
        <f>IF(F427="","",'OPĆI DIO'!$C$1)</f>
        <v/>
      </c>
      <c r="N427" t="str">
        <f t="shared" si="60"/>
        <v/>
      </c>
      <c r="O427" t="str">
        <f t="shared" si="61"/>
        <v/>
      </c>
    </row>
    <row r="428" spans="1:15">
      <c r="A428" s="36" t="str">
        <f>IF(F428="","",VLOOKUP('OPĆI DIO'!$C$1,'OPĆI DIO'!$N$4:$W$137,10,FALSE))</f>
        <v/>
      </c>
      <c r="B428" s="36" t="str">
        <f>IF(F428="","",VLOOKUP('OPĆI DIO'!$C$1,'OPĆI DIO'!$N$4:$W$137,9,FALSE))</f>
        <v/>
      </c>
      <c r="C428" s="197" t="str">
        <f t="shared" si="56"/>
        <v/>
      </c>
      <c r="D428" s="197" t="str">
        <f t="shared" si="57"/>
        <v/>
      </c>
      <c r="E428" s="35" t="str">
        <f t="shared" si="62"/>
        <v/>
      </c>
      <c r="F428" s="267" t="str">
        <f t="shared" si="58"/>
        <v/>
      </c>
      <c r="G428" s="198"/>
      <c r="H428" s="199" t="str">
        <f t="shared" si="59"/>
        <v/>
      </c>
      <c r="I428" s="73"/>
      <c r="J428" s="73"/>
      <c r="K428" s="73"/>
      <c r="L428" s="242"/>
      <c r="M428" t="str">
        <f>IF(F428="","",'OPĆI DIO'!$C$1)</f>
        <v/>
      </c>
      <c r="N428" t="str">
        <f t="shared" si="60"/>
        <v/>
      </c>
      <c r="O428" t="str">
        <f t="shared" si="61"/>
        <v/>
      </c>
    </row>
    <row r="429" spans="1:15">
      <c r="A429" s="36" t="str">
        <f>IF(F429="","",VLOOKUP('OPĆI DIO'!$C$1,'OPĆI DIO'!$N$4:$W$137,10,FALSE))</f>
        <v/>
      </c>
      <c r="B429" s="36" t="str">
        <f>IF(F429="","",VLOOKUP('OPĆI DIO'!$C$1,'OPĆI DIO'!$N$4:$W$137,9,FALSE))</f>
        <v/>
      </c>
      <c r="C429" s="197" t="str">
        <f t="shared" si="56"/>
        <v/>
      </c>
      <c r="D429" s="197" t="str">
        <f t="shared" si="57"/>
        <v/>
      </c>
      <c r="E429" s="35" t="str">
        <f t="shared" si="62"/>
        <v/>
      </c>
      <c r="F429" s="267" t="str">
        <f t="shared" si="58"/>
        <v/>
      </c>
      <c r="G429" s="198"/>
      <c r="H429" s="199" t="str">
        <f t="shared" si="59"/>
        <v/>
      </c>
      <c r="I429" s="73"/>
      <c r="J429" s="73"/>
      <c r="K429" s="73"/>
      <c r="L429" s="242"/>
      <c r="M429" t="str">
        <f>IF(F429="","",'OPĆI DIO'!$C$1)</f>
        <v/>
      </c>
      <c r="N429" t="str">
        <f t="shared" si="60"/>
        <v/>
      </c>
      <c r="O429" t="str">
        <f t="shared" si="61"/>
        <v/>
      </c>
    </row>
    <row r="430" spans="1:15">
      <c r="A430" s="36" t="str">
        <f>IF(F430="","",VLOOKUP('OPĆI DIO'!$C$1,'OPĆI DIO'!$N$4:$W$137,10,FALSE))</f>
        <v/>
      </c>
      <c r="B430" s="36" t="str">
        <f>IF(F430="","",VLOOKUP('OPĆI DIO'!$C$1,'OPĆI DIO'!$N$4:$W$137,9,FALSE))</f>
        <v/>
      </c>
      <c r="C430" s="197" t="str">
        <f t="shared" si="56"/>
        <v/>
      </c>
      <c r="D430" s="197" t="str">
        <f t="shared" si="57"/>
        <v/>
      </c>
      <c r="E430" s="35" t="str">
        <f t="shared" si="62"/>
        <v/>
      </c>
      <c r="F430" s="267" t="str">
        <f t="shared" si="58"/>
        <v/>
      </c>
      <c r="G430" s="198"/>
      <c r="H430" s="199" t="str">
        <f t="shared" si="59"/>
        <v/>
      </c>
      <c r="I430" s="73"/>
      <c r="J430" s="73"/>
      <c r="K430" s="73"/>
      <c r="L430" s="242"/>
      <c r="M430" t="str">
        <f>IF(F430="","",'OPĆI DIO'!$C$1)</f>
        <v/>
      </c>
      <c r="N430" t="str">
        <f t="shared" si="60"/>
        <v/>
      </c>
      <c r="O430" t="str">
        <f t="shared" si="61"/>
        <v/>
      </c>
    </row>
    <row r="431" spans="1:15">
      <c r="A431" s="36" t="str">
        <f>IF(F431="","",VLOOKUP('OPĆI DIO'!$C$1,'OPĆI DIO'!$N$4:$W$137,10,FALSE))</f>
        <v/>
      </c>
      <c r="B431" s="36" t="str">
        <f>IF(F431="","",VLOOKUP('OPĆI DIO'!$C$1,'OPĆI DIO'!$N$4:$W$137,9,FALSE))</f>
        <v/>
      </c>
      <c r="C431" s="197" t="str">
        <f t="shared" si="56"/>
        <v/>
      </c>
      <c r="D431" s="197" t="str">
        <f t="shared" si="57"/>
        <v/>
      </c>
      <c r="E431" s="35" t="str">
        <f t="shared" si="62"/>
        <v/>
      </c>
      <c r="F431" s="267" t="str">
        <f t="shared" si="58"/>
        <v/>
      </c>
      <c r="G431" s="198"/>
      <c r="H431" s="199" t="str">
        <f t="shared" si="59"/>
        <v/>
      </c>
      <c r="I431" s="73"/>
      <c r="J431" s="73"/>
      <c r="K431" s="73"/>
      <c r="L431" s="242"/>
      <c r="M431" t="str">
        <f>IF(F431="","",'OPĆI DIO'!$C$1)</f>
        <v/>
      </c>
      <c r="N431" t="str">
        <f t="shared" si="60"/>
        <v/>
      </c>
      <c r="O431" t="str">
        <f t="shared" si="61"/>
        <v/>
      </c>
    </row>
    <row r="432" spans="1:15">
      <c r="A432" s="36" t="str">
        <f>IF(F432="","",VLOOKUP('OPĆI DIO'!$C$1,'OPĆI DIO'!$N$4:$W$137,10,FALSE))</f>
        <v/>
      </c>
      <c r="B432" s="36" t="str">
        <f>IF(F432="","",VLOOKUP('OPĆI DIO'!$C$1,'OPĆI DIO'!$N$4:$W$137,9,FALSE))</f>
        <v/>
      </c>
      <c r="C432" s="197" t="str">
        <f t="shared" si="56"/>
        <v/>
      </c>
      <c r="D432" s="197" t="str">
        <f t="shared" si="57"/>
        <v/>
      </c>
      <c r="E432" s="35" t="str">
        <f t="shared" si="62"/>
        <v/>
      </c>
      <c r="F432" s="267" t="str">
        <f t="shared" si="58"/>
        <v/>
      </c>
      <c r="G432" s="198"/>
      <c r="H432" s="199" t="str">
        <f t="shared" si="59"/>
        <v/>
      </c>
      <c r="I432" s="73"/>
      <c r="J432" s="73"/>
      <c r="K432" s="73"/>
      <c r="L432" s="242"/>
      <c r="M432" t="str">
        <f>IF(F432="","",'OPĆI DIO'!$C$1)</f>
        <v/>
      </c>
      <c r="N432" t="str">
        <f t="shared" si="60"/>
        <v/>
      </c>
      <c r="O432" t="str">
        <f t="shared" si="61"/>
        <v/>
      </c>
    </row>
    <row r="433" spans="1:15">
      <c r="A433" s="36" t="str">
        <f>IF(F433="","",VLOOKUP('OPĆI DIO'!$C$1,'OPĆI DIO'!$N$4:$W$137,10,FALSE))</f>
        <v/>
      </c>
      <c r="B433" s="36" t="str">
        <f>IF(F433="","",VLOOKUP('OPĆI DIO'!$C$1,'OPĆI DIO'!$N$4:$W$137,9,FALSE))</f>
        <v/>
      </c>
      <c r="C433" s="197" t="str">
        <f t="shared" si="56"/>
        <v/>
      </c>
      <c r="D433" s="197" t="str">
        <f t="shared" si="57"/>
        <v/>
      </c>
      <c r="E433" s="35" t="str">
        <f t="shared" si="62"/>
        <v/>
      </c>
      <c r="F433" s="267" t="str">
        <f t="shared" si="58"/>
        <v/>
      </c>
      <c r="G433" s="198"/>
      <c r="H433" s="199" t="str">
        <f t="shared" si="59"/>
        <v/>
      </c>
      <c r="I433" s="73"/>
      <c r="J433" s="73"/>
      <c r="K433" s="73"/>
      <c r="L433" s="242"/>
      <c r="M433" t="str">
        <f>IF(F433="","",'OPĆI DIO'!$C$1)</f>
        <v/>
      </c>
      <c r="N433" t="str">
        <f t="shared" si="60"/>
        <v/>
      </c>
      <c r="O433" t="str">
        <f t="shared" si="61"/>
        <v/>
      </c>
    </row>
    <row r="434" spans="1:15">
      <c r="A434" s="36" t="str">
        <f>IF(F434="","",VLOOKUP('OPĆI DIO'!$C$1,'OPĆI DIO'!$N$4:$W$137,10,FALSE))</f>
        <v/>
      </c>
      <c r="B434" s="36" t="str">
        <f>IF(F434="","",VLOOKUP('OPĆI DIO'!$C$1,'OPĆI DIO'!$N$4:$W$137,9,FALSE))</f>
        <v/>
      </c>
      <c r="C434" s="197" t="str">
        <f t="shared" si="56"/>
        <v/>
      </c>
      <c r="D434" s="197" t="str">
        <f t="shared" si="57"/>
        <v/>
      </c>
      <c r="E434" s="35" t="str">
        <f t="shared" si="62"/>
        <v/>
      </c>
      <c r="F434" s="267" t="str">
        <f t="shared" si="58"/>
        <v/>
      </c>
      <c r="G434" s="198"/>
      <c r="H434" s="199" t="str">
        <f t="shared" si="59"/>
        <v/>
      </c>
      <c r="I434" s="73"/>
      <c r="J434" s="73"/>
      <c r="K434" s="73"/>
      <c r="L434" s="242"/>
      <c r="M434" t="str">
        <f>IF(F434="","",'OPĆI DIO'!$C$1)</f>
        <v/>
      </c>
      <c r="N434" t="str">
        <f t="shared" si="60"/>
        <v/>
      </c>
      <c r="O434" t="str">
        <f t="shared" si="61"/>
        <v/>
      </c>
    </row>
    <row r="435" spans="1:15">
      <c r="A435" s="36" t="str">
        <f>IF(F435="","",VLOOKUP('OPĆI DIO'!$C$1,'OPĆI DIO'!$N$4:$W$137,10,FALSE))</f>
        <v/>
      </c>
      <c r="B435" s="36" t="str">
        <f>IF(F435="","",VLOOKUP('OPĆI DIO'!$C$1,'OPĆI DIO'!$N$4:$W$137,9,FALSE))</f>
        <v/>
      </c>
      <c r="C435" s="197" t="str">
        <f t="shared" si="56"/>
        <v/>
      </c>
      <c r="D435" s="197" t="str">
        <f t="shared" si="57"/>
        <v/>
      </c>
      <c r="E435" s="35" t="str">
        <f t="shared" si="62"/>
        <v/>
      </c>
      <c r="F435" s="267" t="str">
        <f t="shared" si="58"/>
        <v/>
      </c>
      <c r="G435" s="198"/>
      <c r="H435" s="199" t="str">
        <f t="shared" si="59"/>
        <v/>
      </c>
      <c r="I435" s="73"/>
      <c r="J435" s="73"/>
      <c r="K435" s="73"/>
      <c r="L435" s="242"/>
      <c r="M435" t="str">
        <f>IF(F435="","",'OPĆI DIO'!$C$1)</f>
        <v/>
      </c>
      <c r="N435" t="str">
        <f t="shared" si="60"/>
        <v/>
      </c>
      <c r="O435" t="str">
        <f t="shared" si="61"/>
        <v/>
      </c>
    </row>
    <row r="436" spans="1:15">
      <c r="A436" s="36" t="str">
        <f>IF(F436="","",VLOOKUP('OPĆI DIO'!$C$1,'OPĆI DIO'!$N$4:$W$137,10,FALSE))</f>
        <v/>
      </c>
      <c r="B436" s="36" t="str">
        <f>IF(F436="","",VLOOKUP('OPĆI DIO'!$C$1,'OPĆI DIO'!$N$4:$W$137,9,FALSE))</f>
        <v/>
      </c>
      <c r="C436" s="197" t="str">
        <f t="shared" si="56"/>
        <v/>
      </c>
      <c r="D436" s="197" t="str">
        <f t="shared" si="57"/>
        <v/>
      </c>
      <c r="E436" s="35" t="str">
        <f t="shared" si="62"/>
        <v/>
      </c>
      <c r="F436" s="267" t="str">
        <f t="shared" si="58"/>
        <v/>
      </c>
      <c r="G436" s="198"/>
      <c r="H436" s="199" t="str">
        <f t="shared" si="59"/>
        <v/>
      </c>
      <c r="I436" s="73"/>
      <c r="J436" s="73"/>
      <c r="K436" s="73"/>
      <c r="L436" s="242"/>
      <c r="M436" t="str">
        <f>IF(F436="","",'OPĆI DIO'!$C$1)</f>
        <v/>
      </c>
      <c r="N436" t="str">
        <f t="shared" si="60"/>
        <v/>
      </c>
      <c r="O436" t="str">
        <f t="shared" si="61"/>
        <v/>
      </c>
    </row>
    <row r="437" spans="1:15">
      <c r="A437" s="36" t="str">
        <f>IF(F437="","",VLOOKUP('OPĆI DIO'!$C$1,'OPĆI DIO'!$N$4:$W$137,10,FALSE))</f>
        <v/>
      </c>
      <c r="B437" s="36" t="str">
        <f>IF(F437="","",VLOOKUP('OPĆI DIO'!$C$1,'OPĆI DIO'!$N$4:$W$137,9,FALSE))</f>
        <v/>
      </c>
      <c r="C437" s="197" t="str">
        <f t="shared" si="56"/>
        <v/>
      </c>
      <c r="D437" s="197" t="str">
        <f t="shared" si="57"/>
        <v/>
      </c>
      <c r="E437" s="35" t="str">
        <f t="shared" si="62"/>
        <v/>
      </c>
      <c r="F437" s="267" t="str">
        <f t="shared" si="58"/>
        <v/>
      </c>
      <c r="G437" s="198"/>
      <c r="H437" s="199" t="str">
        <f t="shared" si="59"/>
        <v/>
      </c>
      <c r="I437" s="73"/>
      <c r="J437" s="73"/>
      <c r="K437" s="73"/>
      <c r="L437" s="242"/>
      <c r="M437" t="str">
        <f>IF(F437="","",'OPĆI DIO'!$C$1)</f>
        <v/>
      </c>
      <c r="N437" t="str">
        <f t="shared" si="60"/>
        <v/>
      </c>
      <c r="O437" t="str">
        <f t="shared" si="61"/>
        <v/>
      </c>
    </row>
    <row r="438" spans="1:15">
      <c r="A438" s="36" t="str">
        <f>IF(F438="","",VLOOKUP('OPĆI DIO'!$C$1,'OPĆI DIO'!$N$4:$W$137,10,FALSE))</f>
        <v/>
      </c>
      <c r="B438" s="36" t="str">
        <f>IF(F438="","",VLOOKUP('OPĆI DIO'!$C$1,'OPĆI DIO'!$N$4:$W$137,9,FALSE))</f>
        <v/>
      </c>
      <c r="C438" s="197" t="str">
        <f t="shared" si="56"/>
        <v/>
      </c>
      <c r="D438" s="197" t="str">
        <f t="shared" si="57"/>
        <v/>
      </c>
      <c r="E438" s="35" t="str">
        <f t="shared" si="62"/>
        <v/>
      </c>
      <c r="F438" s="267" t="str">
        <f t="shared" si="58"/>
        <v/>
      </c>
      <c r="G438" s="198"/>
      <c r="H438" s="199" t="str">
        <f t="shared" si="59"/>
        <v/>
      </c>
      <c r="I438" s="73"/>
      <c r="J438" s="73"/>
      <c r="K438" s="73"/>
      <c r="L438" s="242"/>
      <c r="M438" t="str">
        <f>IF(F438="","",'OPĆI DIO'!$C$1)</f>
        <v/>
      </c>
      <c r="N438" t="str">
        <f t="shared" si="60"/>
        <v/>
      </c>
      <c r="O438" t="str">
        <f t="shared" si="61"/>
        <v/>
      </c>
    </row>
    <row r="439" spans="1:15">
      <c r="A439" s="36" t="str">
        <f>IF(F439="","",VLOOKUP('OPĆI DIO'!$C$1,'OPĆI DIO'!$N$4:$W$137,10,FALSE))</f>
        <v/>
      </c>
      <c r="B439" s="36" t="str">
        <f>IF(F439="","",VLOOKUP('OPĆI DIO'!$C$1,'OPĆI DIO'!$N$4:$W$137,9,FALSE))</f>
        <v/>
      </c>
      <c r="C439" s="197" t="str">
        <f t="shared" si="56"/>
        <v/>
      </c>
      <c r="D439" s="197" t="str">
        <f t="shared" si="57"/>
        <v/>
      </c>
      <c r="E439" s="35" t="str">
        <f t="shared" si="62"/>
        <v/>
      </c>
      <c r="F439" s="267" t="str">
        <f t="shared" si="58"/>
        <v/>
      </c>
      <c r="G439" s="198"/>
      <c r="H439" s="199" t="str">
        <f t="shared" si="59"/>
        <v/>
      </c>
      <c r="I439" s="73"/>
      <c r="J439" s="73"/>
      <c r="K439" s="73"/>
      <c r="L439" s="242"/>
      <c r="M439" t="str">
        <f>IF(F439="","",'OPĆI DIO'!$C$1)</f>
        <v/>
      </c>
      <c r="N439" t="str">
        <f t="shared" si="60"/>
        <v/>
      </c>
      <c r="O439" t="str">
        <f t="shared" si="61"/>
        <v/>
      </c>
    </row>
    <row r="440" spans="1:15">
      <c r="A440" s="36" t="str">
        <f>IF(F440="","",VLOOKUP('OPĆI DIO'!$C$1,'OPĆI DIO'!$N$4:$W$137,10,FALSE))</f>
        <v/>
      </c>
      <c r="B440" s="36" t="str">
        <f>IF(F440="","",VLOOKUP('OPĆI DIO'!$C$1,'OPĆI DIO'!$N$4:$W$137,9,FALSE))</f>
        <v/>
      </c>
      <c r="C440" s="197" t="str">
        <f t="shared" si="56"/>
        <v/>
      </c>
      <c r="D440" s="197" t="str">
        <f t="shared" si="57"/>
        <v/>
      </c>
      <c r="E440" s="35" t="str">
        <f t="shared" si="62"/>
        <v/>
      </c>
      <c r="F440" s="267" t="str">
        <f t="shared" si="58"/>
        <v/>
      </c>
      <c r="G440" s="198"/>
      <c r="H440" s="199" t="str">
        <f t="shared" si="59"/>
        <v/>
      </c>
      <c r="I440" s="73"/>
      <c r="J440" s="73"/>
      <c r="K440" s="73"/>
      <c r="L440" s="242"/>
      <c r="M440" t="str">
        <f>IF(F440="","",'OPĆI DIO'!$C$1)</f>
        <v/>
      </c>
      <c r="N440" t="str">
        <f t="shared" si="60"/>
        <v/>
      </c>
      <c r="O440" t="str">
        <f t="shared" si="61"/>
        <v/>
      </c>
    </row>
    <row r="441" spans="1:15">
      <c r="A441" s="36" t="str">
        <f>IF(F441="","",VLOOKUP('OPĆI DIO'!$C$1,'OPĆI DIO'!$N$4:$W$137,10,FALSE))</f>
        <v/>
      </c>
      <c r="B441" s="36" t="str">
        <f>IF(F441="","",VLOOKUP('OPĆI DIO'!$C$1,'OPĆI DIO'!$N$4:$W$137,9,FALSE))</f>
        <v/>
      </c>
      <c r="C441" s="197" t="str">
        <f t="shared" si="56"/>
        <v/>
      </c>
      <c r="D441" s="197" t="str">
        <f t="shared" si="57"/>
        <v/>
      </c>
      <c r="E441" s="35" t="str">
        <f t="shared" si="62"/>
        <v/>
      </c>
      <c r="F441" s="267" t="str">
        <f t="shared" si="58"/>
        <v/>
      </c>
      <c r="G441" s="198"/>
      <c r="H441" s="199" t="str">
        <f t="shared" si="59"/>
        <v/>
      </c>
      <c r="I441" s="73"/>
      <c r="J441" s="73"/>
      <c r="K441" s="73"/>
      <c r="L441" s="242"/>
      <c r="M441" t="str">
        <f>IF(F441="","",'OPĆI DIO'!$C$1)</f>
        <v/>
      </c>
      <c r="N441" t="str">
        <f t="shared" si="60"/>
        <v/>
      </c>
      <c r="O441" t="str">
        <f t="shared" si="61"/>
        <v/>
      </c>
    </row>
    <row r="442" spans="1:15">
      <c r="A442" s="36" t="str">
        <f>IF(F442="","",VLOOKUP('OPĆI DIO'!$C$1,'OPĆI DIO'!$N$4:$W$137,10,FALSE))</f>
        <v/>
      </c>
      <c r="B442" s="36" t="str">
        <f>IF(F442="","",VLOOKUP('OPĆI DIO'!$C$1,'OPĆI DIO'!$N$4:$W$137,9,FALSE))</f>
        <v/>
      </c>
      <c r="C442" s="197" t="str">
        <f t="shared" si="56"/>
        <v/>
      </c>
      <c r="D442" s="197" t="str">
        <f t="shared" si="57"/>
        <v/>
      </c>
      <c r="E442" s="35" t="str">
        <f t="shared" si="62"/>
        <v/>
      </c>
      <c r="F442" s="267" t="str">
        <f t="shared" si="58"/>
        <v/>
      </c>
      <c r="G442" s="198"/>
      <c r="H442" s="199" t="str">
        <f t="shared" si="59"/>
        <v/>
      </c>
      <c r="I442" s="73"/>
      <c r="J442" s="73"/>
      <c r="K442" s="73"/>
      <c r="L442" s="242"/>
      <c r="M442" t="str">
        <f>IF(F442="","",'OPĆI DIO'!$C$1)</f>
        <v/>
      </c>
      <c r="N442" t="str">
        <f t="shared" si="60"/>
        <v/>
      </c>
      <c r="O442" t="str">
        <f t="shared" si="61"/>
        <v/>
      </c>
    </row>
    <row r="443" spans="1:15">
      <c r="A443" s="36" t="str">
        <f>IF(F443="","",VLOOKUP('OPĆI DIO'!$C$1,'OPĆI DIO'!$N$4:$W$137,10,FALSE))</f>
        <v/>
      </c>
      <c r="B443" s="36" t="str">
        <f>IF(F443="","",VLOOKUP('OPĆI DIO'!$C$1,'OPĆI DIO'!$N$4:$W$137,9,FALSE))</f>
        <v/>
      </c>
      <c r="C443" s="197" t="str">
        <f t="shared" si="56"/>
        <v/>
      </c>
      <c r="D443" s="197" t="str">
        <f t="shared" si="57"/>
        <v/>
      </c>
      <c r="E443" s="35" t="str">
        <f t="shared" si="62"/>
        <v/>
      </c>
      <c r="F443" s="267" t="str">
        <f t="shared" si="58"/>
        <v/>
      </c>
      <c r="G443" s="198"/>
      <c r="H443" s="199" t="str">
        <f t="shared" si="59"/>
        <v/>
      </c>
      <c r="I443" s="73"/>
      <c r="J443" s="73"/>
      <c r="K443" s="73"/>
      <c r="L443" s="242"/>
      <c r="M443" t="str">
        <f>IF(F443="","",'OPĆI DIO'!$C$1)</f>
        <v/>
      </c>
      <c r="N443" t="str">
        <f t="shared" si="60"/>
        <v/>
      </c>
      <c r="O443" t="str">
        <f t="shared" si="61"/>
        <v/>
      </c>
    </row>
    <row r="444" spans="1:15">
      <c r="A444" s="36" t="str">
        <f>IF(F444="","",VLOOKUP('OPĆI DIO'!$C$1,'OPĆI DIO'!$N$4:$W$137,10,FALSE))</f>
        <v/>
      </c>
      <c r="B444" s="36" t="str">
        <f>IF(F444="","",VLOOKUP('OPĆI DIO'!$C$1,'OPĆI DIO'!$N$4:$W$137,9,FALSE))</f>
        <v/>
      </c>
      <c r="C444" s="197" t="str">
        <f t="shared" si="56"/>
        <v/>
      </c>
      <c r="D444" s="197" t="str">
        <f t="shared" si="57"/>
        <v/>
      </c>
      <c r="E444" s="35" t="str">
        <f t="shared" si="62"/>
        <v/>
      </c>
      <c r="F444" s="267" t="str">
        <f t="shared" si="58"/>
        <v/>
      </c>
      <c r="G444" s="198"/>
      <c r="H444" s="199" t="str">
        <f t="shared" si="59"/>
        <v/>
      </c>
      <c r="I444" s="73"/>
      <c r="J444" s="73"/>
      <c r="K444" s="73"/>
      <c r="L444" s="242"/>
      <c r="M444" t="str">
        <f>IF(F444="","",'OPĆI DIO'!$C$1)</f>
        <v/>
      </c>
      <c r="N444" t="str">
        <f t="shared" si="60"/>
        <v/>
      </c>
      <c r="O444" t="str">
        <f t="shared" si="61"/>
        <v/>
      </c>
    </row>
    <row r="445" spans="1:15">
      <c r="A445" s="36" t="str">
        <f>IF(F445="","",VLOOKUP('OPĆI DIO'!$C$1,'OPĆI DIO'!$N$4:$W$137,10,FALSE))</f>
        <v/>
      </c>
      <c r="B445" s="36" t="str">
        <f>IF(F445="","",VLOOKUP('OPĆI DIO'!$C$1,'OPĆI DIO'!$N$4:$W$137,9,FALSE))</f>
        <v/>
      </c>
      <c r="C445" s="197" t="str">
        <f t="shared" si="56"/>
        <v/>
      </c>
      <c r="D445" s="197" t="str">
        <f t="shared" si="57"/>
        <v/>
      </c>
      <c r="E445" s="35" t="str">
        <f t="shared" si="62"/>
        <v/>
      </c>
      <c r="F445" s="267" t="str">
        <f t="shared" si="58"/>
        <v/>
      </c>
      <c r="G445" s="198"/>
      <c r="H445" s="199" t="str">
        <f t="shared" si="59"/>
        <v/>
      </c>
      <c r="I445" s="73"/>
      <c r="J445" s="73"/>
      <c r="K445" s="73"/>
      <c r="L445" s="242"/>
      <c r="M445" t="str">
        <f>IF(F445="","",'OPĆI DIO'!$C$1)</f>
        <v/>
      </c>
      <c r="N445" t="str">
        <f t="shared" si="60"/>
        <v/>
      </c>
      <c r="O445" t="str">
        <f t="shared" si="61"/>
        <v/>
      </c>
    </row>
    <row r="446" spans="1:15">
      <c r="A446" s="36" t="str">
        <f>IF(F446="","",VLOOKUP('OPĆI DIO'!$C$1,'OPĆI DIO'!$N$4:$W$137,10,FALSE))</f>
        <v/>
      </c>
      <c r="B446" s="36" t="str">
        <f>IF(F446="","",VLOOKUP('OPĆI DIO'!$C$1,'OPĆI DIO'!$N$4:$W$137,9,FALSE))</f>
        <v/>
      </c>
      <c r="C446" s="197" t="str">
        <f t="shared" si="56"/>
        <v/>
      </c>
      <c r="D446" s="197" t="str">
        <f t="shared" si="57"/>
        <v/>
      </c>
      <c r="E446" s="35" t="str">
        <f t="shared" si="62"/>
        <v/>
      </c>
      <c r="F446" s="267" t="str">
        <f t="shared" si="58"/>
        <v/>
      </c>
      <c r="G446" s="198"/>
      <c r="H446" s="199" t="str">
        <f t="shared" si="59"/>
        <v/>
      </c>
      <c r="I446" s="73"/>
      <c r="J446" s="73"/>
      <c r="K446" s="73"/>
      <c r="L446" s="242"/>
      <c r="M446" t="str">
        <f>IF(F446="","",'OPĆI DIO'!$C$1)</f>
        <v/>
      </c>
      <c r="N446" t="str">
        <f t="shared" si="60"/>
        <v/>
      </c>
      <c r="O446" t="str">
        <f t="shared" si="61"/>
        <v/>
      </c>
    </row>
    <row r="447" spans="1:15">
      <c r="A447" s="36" t="str">
        <f>IF(F447="","",VLOOKUP('OPĆI DIO'!$C$1,'OPĆI DIO'!$N$4:$W$137,10,FALSE))</f>
        <v/>
      </c>
      <c r="B447" s="36" t="str">
        <f>IF(F447="","",VLOOKUP('OPĆI DIO'!$C$1,'OPĆI DIO'!$N$4:$W$137,9,FALSE))</f>
        <v/>
      </c>
      <c r="C447" s="197" t="str">
        <f t="shared" si="56"/>
        <v/>
      </c>
      <c r="D447" s="197" t="str">
        <f t="shared" si="57"/>
        <v/>
      </c>
      <c r="E447" s="35" t="str">
        <f t="shared" si="62"/>
        <v/>
      </c>
      <c r="F447" s="267" t="str">
        <f t="shared" si="58"/>
        <v/>
      </c>
      <c r="G447" s="198"/>
      <c r="H447" s="199" t="str">
        <f t="shared" si="59"/>
        <v/>
      </c>
      <c r="I447" s="73"/>
      <c r="J447" s="73"/>
      <c r="K447" s="73"/>
      <c r="L447" s="242"/>
      <c r="M447" t="str">
        <f>IF(F447="","",'OPĆI DIO'!$C$1)</f>
        <v/>
      </c>
      <c r="N447" t="str">
        <f t="shared" si="60"/>
        <v/>
      </c>
      <c r="O447" t="str">
        <f t="shared" si="61"/>
        <v/>
      </c>
    </row>
    <row r="448" spans="1:15">
      <c r="A448" s="36" t="str">
        <f>IF(F448="","",VLOOKUP('OPĆI DIO'!$C$1,'OPĆI DIO'!$N$4:$W$137,10,FALSE))</f>
        <v/>
      </c>
      <c r="B448" s="36" t="str">
        <f>IF(F448="","",VLOOKUP('OPĆI DIO'!$C$1,'OPĆI DIO'!$N$4:$W$137,9,FALSE))</f>
        <v/>
      </c>
      <c r="C448" s="197" t="str">
        <f t="shared" si="56"/>
        <v/>
      </c>
      <c r="D448" s="197" t="str">
        <f t="shared" si="57"/>
        <v/>
      </c>
      <c r="E448" s="35" t="str">
        <f t="shared" si="62"/>
        <v/>
      </c>
      <c r="F448" s="267" t="str">
        <f t="shared" si="58"/>
        <v/>
      </c>
      <c r="G448" s="198"/>
      <c r="H448" s="199" t="str">
        <f t="shared" si="59"/>
        <v/>
      </c>
      <c r="I448" s="73"/>
      <c r="J448" s="73"/>
      <c r="K448" s="73"/>
      <c r="L448" s="242"/>
      <c r="M448" t="str">
        <f>IF(F448="","",'OPĆI DIO'!$C$1)</f>
        <v/>
      </c>
      <c r="N448" t="str">
        <f t="shared" si="60"/>
        <v/>
      </c>
      <c r="O448" t="str">
        <f t="shared" si="61"/>
        <v/>
      </c>
    </row>
    <row r="449" spans="1:15">
      <c r="A449" s="36" t="str">
        <f>IF(F449="","",VLOOKUP('OPĆI DIO'!$C$1,'OPĆI DIO'!$N$4:$W$137,10,FALSE))</f>
        <v/>
      </c>
      <c r="B449" s="36" t="str">
        <f>IF(F449="","",VLOOKUP('OPĆI DIO'!$C$1,'OPĆI DIO'!$N$4:$W$137,9,FALSE))</f>
        <v/>
      </c>
      <c r="C449" s="197" t="str">
        <f t="shared" si="56"/>
        <v/>
      </c>
      <c r="D449" s="197" t="str">
        <f t="shared" si="57"/>
        <v/>
      </c>
      <c r="E449" s="35" t="str">
        <f t="shared" si="62"/>
        <v/>
      </c>
      <c r="F449" s="267" t="str">
        <f t="shared" si="58"/>
        <v/>
      </c>
      <c r="G449" s="198"/>
      <c r="H449" s="199" t="str">
        <f t="shared" si="59"/>
        <v/>
      </c>
      <c r="I449" s="73"/>
      <c r="J449" s="73"/>
      <c r="K449" s="73"/>
      <c r="L449" s="242"/>
      <c r="M449" t="str">
        <f>IF(F449="","",'OPĆI DIO'!$C$1)</f>
        <v/>
      </c>
      <c r="N449" t="str">
        <f t="shared" si="60"/>
        <v/>
      </c>
      <c r="O449" t="str">
        <f t="shared" si="61"/>
        <v/>
      </c>
    </row>
    <row r="450" spans="1:15">
      <c r="A450" s="36" t="str">
        <f>IF(F450="","",VLOOKUP('OPĆI DIO'!$C$1,'OPĆI DIO'!$N$4:$W$137,10,FALSE))</f>
        <v/>
      </c>
      <c r="B450" s="36" t="str">
        <f>IF(F450="","",VLOOKUP('OPĆI DIO'!$C$1,'OPĆI DIO'!$N$4:$W$137,9,FALSE))</f>
        <v/>
      </c>
      <c r="C450" s="197" t="str">
        <f t="shared" si="56"/>
        <v/>
      </c>
      <c r="D450" s="197" t="str">
        <f t="shared" si="57"/>
        <v/>
      </c>
      <c r="E450" s="35" t="str">
        <f t="shared" si="62"/>
        <v/>
      </c>
      <c r="F450" s="267" t="str">
        <f t="shared" si="58"/>
        <v/>
      </c>
      <c r="G450" s="198"/>
      <c r="H450" s="199" t="str">
        <f t="shared" si="59"/>
        <v/>
      </c>
      <c r="I450" s="73"/>
      <c r="J450" s="73"/>
      <c r="K450" s="73"/>
      <c r="L450" s="242"/>
      <c r="M450" t="str">
        <f>IF(F450="","",'OPĆI DIO'!$C$1)</f>
        <v/>
      </c>
      <c r="N450" t="str">
        <f t="shared" si="60"/>
        <v/>
      </c>
      <c r="O450" t="str">
        <f t="shared" si="61"/>
        <v/>
      </c>
    </row>
    <row r="451" spans="1:15">
      <c r="A451" s="36" t="str">
        <f>IF(F451="","",VLOOKUP('OPĆI DIO'!$C$1,'OPĆI DIO'!$N$4:$W$137,10,FALSE))</f>
        <v/>
      </c>
      <c r="B451" s="36" t="str">
        <f>IF(F451="","",VLOOKUP('OPĆI DIO'!$C$1,'OPĆI DIO'!$N$4:$W$137,9,FALSE))</f>
        <v/>
      </c>
      <c r="C451" s="197" t="str">
        <f t="shared" ref="C451:C505" si="63">IFERROR(VLOOKUP(G451,$T$6:$AA$185,8,FALSE),"")</f>
        <v/>
      </c>
      <c r="D451" s="197" t="str">
        <f t="shared" ref="D451:D505" si="64">IFERROR(VLOOKUP(G451,$T$6:$AA$185,4,FALSE),"")</f>
        <v/>
      </c>
      <c r="E451" s="35" t="str">
        <f t="shared" si="62"/>
        <v/>
      </c>
      <c r="F451" s="267" t="str">
        <f t="shared" ref="F451:F505" si="65">IFERROR(VLOOKUP(G451,$T$6:$AA$185,2,FALSE),"")</f>
        <v/>
      </c>
      <c r="G451" s="198"/>
      <c r="H451" s="199" t="str">
        <f t="shared" ref="H451:H505" si="66">IFERROR(VLOOKUP(G451,$T$6:$AA$185,3,FALSE),"")</f>
        <v/>
      </c>
      <c r="I451" s="73"/>
      <c r="J451" s="73"/>
      <c r="K451" s="73"/>
      <c r="L451" s="242"/>
      <c r="M451" t="str">
        <f>IF(F451="","",'OPĆI DIO'!$C$1)</f>
        <v/>
      </c>
      <c r="N451" t="str">
        <f t="shared" si="60"/>
        <v/>
      </c>
      <c r="O451" t="str">
        <f t="shared" si="61"/>
        <v/>
      </c>
    </row>
    <row r="452" spans="1:15">
      <c r="A452" s="36" t="str">
        <f>IF(F452="","",VLOOKUP('OPĆI DIO'!$C$1,'OPĆI DIO'!$N$4:$W$137,10,FALSE))</f>
        <v/>
      </c>
      <c r="B452" s="36" t="str">
        <f>IF(F452="","",VLOOKUP('OPĆI DIO'!$C$1,'OPĆI DIO'!$N$4:$W$137,9,FALSE))</f>
        <v/>
      </c>
      <c r="C452" s="197" t="str">
        <f t="shared" si="63"/>
        <v/>
      </c>
      <c r="D452" s="197" t="str">
        <f t="shared" si="64"/>
        <v/>
      </c>
      <c r="E452" s="35" t="str">
        <f t="shared" si="62"/>
        <v/>
      </c>
      <c r="F452" s="267" t="str">
        <f t="shared" si="65"/>
        <v/>
      </c>
      <c r="G452" s="198"/>
      <c r="H452" s="199" t="str">
        <f t="shared" si="66"/>
        <v/>
      </c>
      <c r="I452" s="73"/>
      <c r="J452" s="73"/>
      <c r="K452" s="73"/>
      <c r="L452" s="242"/>
      <c r="M452" t="str">
        <f>IF(F452="","",'OPĆI DIO'!$C$1)</f>
        <v/>
      </c>
      <c r="N452" t="str">
        <f t="shared" si="60"/>
        <v/>
      </c>
      <c r="O452" t="str">
        <f t="shared" si="61"/>
        <v/>
      </c>
    </row>
    <row r="453" spans="1:15">
      <c r="A453" s="36" t="str">
        <f>IF(F453="","",VLOOKUP('OPĆI DIO'!$C$1,'OPĆI DIO'!$N$4:$W$137,10,FALSE))</f>
        <v/>
      </c>
      <c r="B453" s="36" t="str">
        <f>IF(F453="","",VLOOKUP('OPĆI DIO'!$C$1,'OPĆI DIO'!$N$4:$W$137,9,FALSE))</f>
        <v/>
      </c>
      <c r="C453" s="197" t="str">
        <f t="shared" si="63"/>
        <v/>
      </c>
      <c r="D453" s="197" t="str">
        <f t="shared" si="64"/>
        <v/>
      </c>
      <c r="E453" s="35" t="str">
        <f t="shared" si="62"/>
        <v/>
      </c>
      <c r="F453" s="267" t="str">
        <f t="shared" si="65"/>
        <v/>
      </c>
      <c r="G453" s="198"/>
      <c r="H453" s="199" t="str">
        <f t="shared" si="66"/>
        <v/>
      </c>
      <c r="I453" s="73"/>
      <c r="J453" s="73"/>
      <c r="K453" s="73"/>
      <c r="L453" s="242"/>
      <c r="M453" t="str">
        <f>IF(F453="","",'OPĆI DIO'!$C$1)</f>
        <v/>
      </c>
      <c r="N453" t="str">
        <f t="shared" si="60"/>
        <v/>
      </c>
      <c r="O453" t="str">
        <f t="shared" si="61"/>
        <v/>
      </c>
    </row>
    <row r="454" spans="1:15">
      <c r="A454" s="36" t="str">
        <f>IF(F454="","",VLOOKUP('OPĆI DIO'!$C$1,'OPĆI DIO'!$N$4:$W$137,10,FALSE))</f>
        <v/>
      </c>
      <c r="B454" s="36" t="str">
        <f>IF(F454="","",VLOOKUP('OPĆI DIO'!$C$1,'OPĆI DIO'!$N$4:$W$137,9,FALSE))</f>
        <v/>
      </c>
      <c r="C454" s="197" t="str">
        <f t="shared" si="63"/>
        <v/>
      </c>
      <c r="D454" s="197" t="str">
        <f t="shared" si="64"/>
        <v/>
      </c>
      <c r="E454" s="35" t="str">
        <f t="shared" si="62"/>
        <v/>
      </c>
      <c r="F454" s="267" t="str">
        <f t="shared" si="65"/>
        <v/>
      </c>
      <c r="G454" s="198"/>
      <c r="H454" s="199" t="str">
        <f t="shared" si="66"/>
        <v/>
      </c>
      <c r="I454" s="73"/>
      <c r="J454" s="73"/>
      <c r="K454" s="73"/>
      <c r="L454" s="242"/>
      <c r="M454" t="str">
        <f>IF(F454="","",'OPĆI DIO'!$C$1)</f>
        <v/>
      </c>
      <c r="N454" t="str">
        <f t="shared" si="60"/>
        <v/>
      </c>
      <c r="O454" t="str">
        <f t="shared" si="61"/>
        <v/>
      </c>
    </row>
    <row r="455" spans="1:15">
      <c r="A455" s="36" t="str">
        <f>IF(F455="","",VLOOKUP('OPĆI DIO'!$C$1,'OPĆI DIO'!$N$4:$W$137,10,FALSE))</f>
        <v/>
      </c>
      <c r="B455" s="36" t="str">
        <f>IF(F455="","",VLOOKUP('OPĆI DIO'!$C$1,'OPĆI DIO'!$N$4:$W$137,9,FALSE))</f>
        <v/>
      </c>
      <c r="C455" s="197" t="str">
        <f t="shared" si="63"/>
        <v/>
      </c>
      <c r="D455" s="197" t="str">
        <f t="shared" si="64"/>
        <v/>
      </c>
      <c r="E455" s="35" t="str">
        <f t="shared" si="62"/>
        <v/>
      </c>
      <c r="F455" s="267" t="str">
        <f t="shared" si="65"/>
        <v/>
      </c>
      <c r="G455" s="198"/>
      <c r="H455" s="199" t="str">
        <f t="shared" si="66"/>
        <v/>
      </c>
      <c r="I455" s="73"/>
      <c r="J455" s="73"/>
      <c r="K455" s="73"/>
      <c r="L455" s="242"/>
      <c r="M455" t="str">
        <f>IF(F455="","",'OPĆI DIO'!$C$1)</f>
        <v/>
      </c>
      <c r="N455" t="str">
        <f t="shared" si="60"/>
        <v/>
      </c>
      <c r="O455" t="str">
        <f t="shared" si="61"/>
        <v/>
      </c>
    </row>
    <row r="456" spans="1:15">
      <c r="A456" s="36" t="str">
        <f>IF(F456="","",VLOOKUP('OPĆI DIO'!$C$1,'OPĆI DIO'!$N$4:$W$137,10,FALSE))</f>
        <v/>
      </c>
      <c r="B456" s="36" t="str">
        <f>IF(F456="","",VLOOKUP('OPĆI DIO'!$C$1,'OPĆI DIO'!$N$4:$W$137,9,FALSE))</f>
        <v/>
      </c>
      <c r="C456" s="197" t="str">
        <f t="shared" si="63"/>
        <v/>
      </c>
      <c r="D456" s="197" t="str">
        <f t="shared" si="64"/>
        <v/>
      </c>
      <c r="E456" s="35" t="str">
        <f t="shared" si="62"/>
        <v/>
      </c>
      <c r="F456" s="267" t="str">
        <f t="shared" si="65"/>
        <v/>
      </c>
      <c r="G456" s="198"/>
      <c r="H456" s="199" t="str">
        <f t="shared" si="66"/>
        <v/>
      </c>
      <c r="I456" s="73"/>
      <c r="J456" s="73"/>
      <c r="K456" s="73"/>
      <c r="L456" s="242"/>
      <c r="M456" t="str">
        <f>IF(F456="","",'OPĆI DIO'!$C$1)</f>
        <v/>
      </c>
      <c r="N456" t="str">
        <f t="shared" ref="N456:N505" si="67">LEFT(F456,2)</f>
        <v/>
      </c>
      <c r="O456" t="str">
        <f t="shared" ref="O456:O505" si="68">LEFT(F456,3)</f>
        <v/>
      </c>
    </row>
    <row r="457" spans="1:15">
      <c r="A457" s="36" t="str">
        <f>IF(F457="","",VLOOKUP('OPĆI DIO'!$C$1,'OPĆI DIO'!$N$4:$W$137,10,FALSE))</f>
        <v/>
      </c>
      <c r="B457" s="36" t="str">
        <f>IF(F457="","",VLOOKUP('OPĆI DIO'!$C$1,'OPĆI DIO'!$N$4:$W$137,9,FALSE))</f>
        <v/>
      </c>
      <c r="C457" s="197" t="str">
        <f t="shared" si="63"/>
        <v/>
      </c>
      <c r="D457" s="197" t="str">
        <f t="shared" si="64"/>
        <v/>
      </c>
      <c r="E457" s="35" t="str">
        <f t="shared" si="62"/>
        <v/>
      </c>
      <c r="F457" s="267" t="str">
        <f t="shared" si="65"/>
        <v/>
      </c>
      <c r="G457" s="198"/>
      <c r="H457" s="199" t="str">
        <f t="shared" si="66"/>
        <v/>
      </c>
      <c r="I457" s="73"/>
      <c r="J457" s="73"/>
      <c r="K457" s="73"/>
      <c r="L457" s="242"/>
      <c r="M457" t="str">
        <f>IF(F457="","",'OPĆI DIO'!$C$1)</f>
        <v/>
      </c>
      <c r="N457" t="str">
        <f t="shared" si="67"/>
        <v/>
      </c>
      <c r="O457" t="str">
        <f t="shared" si="68"/>
        <v/>
      </c>
    </row>
    <row r="458" spans="1:15">
      <c r="A458" s="36" t="str">
        <f>IF(F458="","",VLOOKUP('OPĆI DIO'!$C$1,'OPĆI DIO'!$N$4:$W$137,10,FALSE))</f>
        <v/>
      </c>
      <c r="B458" s="36" t="str">
        <f>IF(F458="","",VLOOKUP('OPĆI DIO'!$C$1,'OPĆI DIO'!$N$4:$W$137,9,FALSE))</f>
        <v/>
      </c>
      <c r="C458" s="197" t="str">
        <f t="shared" si="63"/>
        <v/>
      </c>
      <c r="D458" s="197" t="str">
        <f t="shared" si="64"/>
        <v/>
      </c>
      <c r="E458" s="35" t="str">
        <f t="shared" si="62"/>
        <v/>
      </c>
      <c r="F458" s="267" t="str">
        <f t="shared" si="65"/>
        <v/>
      </c>
      <c r="G458" s="198"/>
      <c r="H458" s="199" t="str">
        <f t="shared" si="66"/>
        <v/>
      </c>
      <c r="I458" s="73"/>
      <c r="J458" s="73"/>
      <c r="K458" s="73"/>
      <c r="L458" s="242"/>
      <c r="M458" t="str">
        <f>IF(F458="","",'OPĆI DIO'!$C$1)</f>
        <v/>
      </c>
      <c r="N458" t="str">
        <f t="shared" si="67"/>
        <v/>
      </c>
      <c r="O458" t="str">
        <f t="shared" si="68"/>
        <v/>
      </c>
    </row>
    <row r="459" spans="1:15">
      <c r="A459" s="36" t="str">
        <f>IF(F459="","",VLOOKUP('OPĆI DIO'!$C$1,'OPĆI DIO'!$N$4:$W$137,10,FALSE))</f>
        <v/>
      </c>
      <c r="B459" s="36" t="str">
        <f>IF(F459="","",VLOOKUP('OPĆI DIO'!$C$1,'OPĆI DIO'!$N$4:$W$137,9,FALSE))</f>
        <v/>
      </c>
      <c r="C459" s="197" t="str">
        <f t="shared" si="63"/>
        <v/>
      </c>
      <c r="D459" s="197" t="str">
        <f t="shared" si="64"/>
        <v/>
      </c>
      <c r="E459" s="35" t="str">
        <f t="shared" ref="E459:E505" si="69">IFERROR(VLOOKUP(F459,$U$6:$X$113,4,FALSE),"")</f>
        <v/>
      </c>
      <c r="F459" s="267" t="str">
        <f t="shared" si="65"/>
        <v/>
      </c>
      <c r="G459" s="198"/>
      <c r="H459" s="199" t="str">
        <f t="shared" si="66"/>
        <v/>
      </c>
      <c r="I459" s="73"/>
      <c r="J459" s="73"/>
      <c r="K459" s="73"/>
      <c r="L459" s="242"/>
      <c r="M459" t="str">
        <f>IF(F459="","",'OPĆI DIO'!$C$1)</f>
        <v/>
      </c>
      <c r="N459" t="str">
        <f t="shared" si="67"/>
        <v/>
      </c>
      <c r="O459" t="str">
        <f t="shared" si="68"/>
        <v/>
      </c>
    </row>
    <row r="460" spans="1:15">
      <c r="A460" s="36" t="str">
        <f>IF(F460="","",VLOOKUP('OPĆI DIO'!$C$1,'OPĆI DIO'!$N$4:$W$137,10,FALSE))</f>
        <v/>
      </c>
      <c r="B460" s="36" t="str">
        <f>IF(F460="","",VLOOKUP('OPĆI DIO'!$C$1,'OPĆI DIO'!$N$4:$W$137,9,FALSE))</f>
        <v/>
      </c>
      <c r="C460" s="197" t="str">
        <f t="shared" si="63"/>
        <v/>
      </c>
      <c r="D460" s="197" t="str">
        <f t="shared" si="64"/>
        <v/>
      </c>
      <c r="E460" s="35" t="str">
        <f t="shared" si="69"/>
        <v/>
      </c>
      <c r="F460" s="267" t="str">
        <f t="shared" si="65"/>
        <v/>
      </c>
      <c r="G460" s="198"/>
      <c r="H460" s="199" t="str">
        <f t="shared" si="66"/>
        <v/>
      </c>
      <c r="I460" s="73"/>
      <c r="J460" s="73"/>
      <c r="K460" s="73"/>
      <c r="L460" s="242"/>
      <c r="M460" t="str">
        <f>IF(F460="","",'OPĆI DIO'!$C$1)</f>
        <v/>
      </c>
      <c r="N460" t="str">
        <f t="shared" si="67"/>
        <v/>
      </c>
      <c r="O460" t="str">
        <f t="shared" si="68"/>
        <v/>
      </c>
    </row>
    <row r="461" spans="1:15">
      <c r="A461" s="36" t="str">
        <f>IF(F461="","",VLOOKUP('OPĆI DIO'!$C$1,'OPĆI DIO'!$N$4:$W$137,10,FALSE))</f>
        <v/>
      </c>
      <c r="B461" s="36" t="str">
        <f>IF(F461="","",VLOOKUP('OPĆI DIO'!$C$1,'OPĆI DIO'!$N$4:$W$137,9,FALSE))</f>
        <v/>
      </c>
      <c r="C461" s="197" t="str">
        <f t="shared" si="63"/>
        <v/>
      </c>
      <c r="D461" s="197" t="str">
        <f t="shared" si="64"/>
        <v/>
      </c>
      <c r="E461" s="35" t="str">
        <f t="shared" si="69"/>
        <v/>
      </c>
      <c r="F461" s="267" t="str">
        <f t="shared" si="65"/>
        <v/>
      </c>
      <c r="G461" s="198"/>
      <c r="H461" s="199" t="str">
        <f t="shared" si="66"/>
        <v/>
      </c>
      <c r="I461" s="73"/>
      <c r="J461" s="73"/>
      <c r="K461" s="73"/>
      <c r="L461" s="242"/>
      <c r="M461" t="str">
        <f>IF(F461="","",'OPĆI DIO'!$C$1)</f>
        <v/>
      </c>
      <c r="N461" t="str">
        <f t="shared" si="67"/>
        <v/>
      </c>
      <c r="O461" t="str">
        <f t="shared" si="68"/>
        <v/>
      </c>
    </row>
    <row r="462" spans="1:15">
      <c r="A462" s="36" t="str">
        <f>IF(F462="","",VLOOKUP('OPĆI DIO'!$C$1,'OPĆI DIO'!$N$4:$W$137,10,FALSE))</f>
        <v/>
      </c>
      <c r="B462" s="36" t="str">
        <f>IF(F462="","",VLOOKUP('OPĆI DIO'!$C$1,'OPĆI DIO'!$N$4:$W$137,9,FALSE))</f>
        <v/>
      </c>
      <c r="C462" s="197" t="str">
        <f t="shared" si="63"/>
        <v/>
      </c>
      <c r="D462" s="197" t="str">
        <f t="shared" si="64"/>
        <v/>
      </c>
      <c r="E462" s="35" t="str">
        <f t="shared" si="69"/>
        <v/>
      </c>
      <c r="F462" s="267" t="str">
        <f t="shared" si="65"/>
        <v/>
      </c>
      <c r="G462" s="198"/>
      <c r="H462" s="199" t="str">
        <f t="shared" si="66"/>
        <v/>
      </c>
      <c r="I462" s="73"/>
      <c r="J462" s="73"/>
      <c r="K462" s="73"/>
      <c r="L462" s="242"/>
      <c r="M462" t="str">
        <f>IF(F462="","",'OPĆI DIO'!$C$1)</f>
        <v/>
      </c>
      <c r="N462" t="str">
        <f t="shared" si="67"/>
        <v/>
      </c>
      <c r="O462" t="str">
        <f t="shared" si="68"/>
        <v/>
      </c>
    </row>
    <row r="463" spans="1:15">
      <c r="A463" s="36" t="str">
        <f>IF(F463="","",VLOOKUP('OPĆI DIO'!$C$1,'OPĆI DIO'!$N$4:$W$137,10,FALSE))</f>
        <v/>
      </c>
      <c r="B463" s="36" t="str">
        <f>IF(F463="","",VLOOKUP('OPĆI DIO'!$C$1,'OPĆI DIO'!$N$4:$W$137,9,FALSE))</f>
        <v/>
      </c>
      <c r="C463" s="197" t="str">
        <f t="shared" si="63"/>
        <v/>
      </c>
      <c r="D463" s="197" t="str">
        <f t="shared" si="64"/>
        <v/>
      </c>
      <c r="E463" s="35" t="str">
        <f t="shared" si="69"/>
        <v/>
      </c>
      <c r="F463" s="267" t="str">
        <f t="shared" si="65"/>
        <v/>
      </c>
      <c r="G463" s="198"/>
      <c r="H463" s="199" t="str">
        <f t="shared" si="66"/>
        <v/>
      </c>
      <c r="I463" s="73"/>
      <c r="J463" s="73"/>
      <c r="K463" s="73"/>
      <c r="L463" s="242"/>
      <c r="M463" t="str">
        <f>IF(F463="","",'OPĆI DIO'!$C$1)</f>
        <v/>
      </c>
      <c r="N463" t="str">
        <f t="shared" si="67"/>
        <v/>
      </c>
      <c r="O463" t="str">
        <f t="shared" si="68"/>
        <v/>
      </c>
    </row>
    <row r="464" spans="1:15">
      <c r="A464" s="36" t="str">
        <f>IF(F464="","",VLOOKUP('OPĆI DIO'!$C$1,'OPĆI DIO'!$N$4:$W$137,10,FALSE))</f>
        <v/>
      </c>
      <c r="B464" s="36" t="str">
        <f>IF(F464="","",VLOOKUP('OPĆI DIO'!$C$1,'OPĆI DIO'!$N$4:$W$137,9,FALSE))</f>
        <v/>
      </c>
      <c r="C464" s="197" t="str">
        <f t="shared" si="63"/>
        <v/>
      </c>
      <c r="D464" s="197" t="str">
        <f t="shared" si="64"/>
        <v/>
      </c>
      <c r="E464" s="35" t="str">
        <f t="shared" si="69"/>
        <v/>
      </c>
      <c r="F464" s="267" t="str">
        <f t="shared" si="65"/>
        <v/>
      </c>
      <c r="G464" s="198"/>
      <c r="H464" s="199" t="str">
        <f t="shared" si="66"/>
        <v/>
      </c>
      <c r="I464" s="73"/>
      <c r="J464" s="73"/>
      <c r="K464" s="73"/>
      <c r="L464" s="242"/>
      <c r="M464" t="str">
        <f>IF(F464="","",'OPĆI DIO'!$C$1)</f>
        <v/>
      </c>
      <c r="N464" t="str">
        <f t="shared" si="67"/>
        <v/>
      </c>
      <c r="O464" t="str">
        <f t="shared" si="68"/>
        <v/>
      </c>
    </row>
    <row r="465" spans="1:15">
      <c r="A465" s="36" t="str">
        <f>IF(F465="","",VLOOKUP('OPĆI DIO'!$C$1,'OPĆI DIO'!$N$4:$W$137,10,FALSE))</f>
        <v/>
      </c>
      <c r="B465" s="36" t="str">
        <f>IF(F465="","",VLOOKUP('OPĆI DIO'!$C$1,'OPĆI DIO'!$N$4:$W$137,9,FALSE))</f>
        <v/>
      </c>
      <c r="C465" s="197" t="str">
        <f t="shared" si="63"/>
        <v/>
      </c>
      <c r="D465" s="197" t="str">
        <f t="shared" si="64"/>
        <v/>
      </c>
      <c r="E465" s="35" t="str">
        <f t="shared" si="69"/>
        <v/>
      </c>
      <c r="F465" s="267" t="str">
        <f t="shared" si="65"/>
        <v/>
      </c>
      <c r="G465" s="198"/>
      <c r="H465" s="199" t="str">
        <f t="shared" si="66"/>
        <v/>
      </c>
      <c r="I465" s="73"/>
      <c r="J465" s="73"/>
      <c r="K465" s="73"/>
      <c r="L465" s="242"/>
      <c r="M465" t="str">
        <f>IF(F465="","",'OPĆI DIO'!$C$1)</f>
        <v/>
      </c>
      <c r="N465" t="str">
        <f t="shared" si="67"/>
        <v/>
      </c>
      <c r="O465" t="str">
        <f t="shared" si="68"/>
        <v/>
      </c>
    </row>
    <row r="466" spans="1:15">
      <c r="A466" s="36" t="str">
        <f>IF(F466="","",VLOOKUP('OPĆI DIO'!$C$1,'OPĆI DIO'!$N$4:$W$137,10,FALSE))</f>
        <v/>
      </c>
      <c r="B466" s="36" t="str">
        <f>IF(F466="","",VLOOKUP('OPĆI DIO'!$C$1,'OPĆI DIO'!$N$4:$W$137,9,FALSE))</f>
        <v/>
      </c>
      <c r="C466" s="197" t="str">
        <f t="shared" si="63"/>
        <v/>
      </c>
      <c r="D466" s="197" t="str">
        <f t="shared" si="64"/>
        <v/>
      </c>
      <c r="E466" s="35" t="str">
        <f t="shared" si="69"/>
        <v/>
      </c>
      <c r="F466" s="267" t="str">
        <f t="shared" si="65"/>
        <v/>
      </c>
      <c r="G466" s="198"/>
      <c r="H466" s="199" t="str">
        <f t="shared" si="66"/>
        <v/>
      </c>
      <c r="I466" s="73"/>
      <c r="J466" s="73"/>
      <c r="K466" s="73"/>
      <c r="L466" s="242"/>
      <c r="M466" t="str">
        <f>IF(F466="","",'OPĆI DIO'!$C$1)</f>
        <v/>
      </c>
      <c r="N466" t="str">
        <f t="shared" si="67"/>
        <v/>
      </c>
      <c r="O466" t="str">
        <f t="shared" si="68"/>
        <v/>
      </c>
    </row>
    <row r="467" spans="1:15">
      <c r="A467" s="36" t="str">
        <f>IF(F467="","",VLOOKUP('OPĆI DIO'!$C$1,'OPĆI DIO'!$N$4:$W$137,10,FALSE))</f>
        <v/>
      </c>
      <c r="B467" s="36" t="str">
        <f>IF(F467="","",VLOOKUP('OPĆI DIO'!$C$1,'OPĆI DIO'!$N$4:$W$137,9,FALSE))</f>
        <v/>
      </c>
      <c r="C467" s="197" t="str">
        <f t="shared" si="63"/>
        <v/>
      </c>
      <c r="D467" s="197" t="str">
        <f t="shared" si="64"/>
        <v/>
      </c>
      <c r="E467" s="35" t="str">
        <f t="shared" si="69"/>
        <v/>
      </c>
      <c r="F467" s="267" t="str">
        <f t="shared" si="65"/>
        <v/>
      </c>
      <c r="G467" s="198"/>
      <c r="H467" s="199" t="str">
        <f t="shared" si="66"/>
        <v/>
      </c>
      <c r="I467" s="73"/>
      <c r="J467" s="73"/>
      <c r="K467" s="73"/>
      <c r="L467" s="242"/>
      <c r="M467" t="str">
        <f>IF(F467="","",'OPĆI DIO'!$C$1)</f>
        <v/>
      </c>
      <c r="N467" t="str">
        <f t="shared" si="67"/>
        <v/>
      </c>
      <c r="O467" t="str">
        <f t="shared" si="68"/>
        <v/>
      </c>
    </row>
    <row r="468" spans="1:15">
      <c r="A468" s="36" t="str">
        <f>IF(F468="","",VLOOKUP('OPĆI DIO'!$C$1,'OPĆI DIO'!$N$4:$W$137,10,FALSE))</f>
        <v/>
      </c>
      <c r="B468" s="36" t="str">
        <f>IF(F468="","",VLOOKUP('OPĆI DIO'!$C$1,'OPĆI DIO'!$N$4:$W$137,9,FALSE))</f>
        <v/>
      </c>
      <c r="C468" s="197" t="str">
        <f t="shared" si="63"/>
        <v/>
      </c>
      <c r="D468" s="197" t="str">
        <f t="shared" si="64"/>
        <v/>
      </c>
      <c r="E468" s="35" t="str">
        <f t="shared" si="69"/>
        <v/>
      </c>
      <c r="F468" s="267" t="str">
        <f t="shared" si="65"/>
        <v/>
      </c>
      <c r="G468" s="198"/>
      <c r="H468" s="199" t="str">
        <f t="shared" si="66"/>
        <v/>
      </c>
      <c r="I468" s="73"/>
      <c r="J468" s="73"/>
      <c r="K468" s="73"/>
      <c r="L468" s="242"/>
      <c r="M468" t="str">
        <f>IF(F468="","",'OPĆI DIO'!$C$1)</f>
        <v/>
      </c>
      <c r="N468" t="str">
        <f t="shared" si="67"/>
        <v/>
      </c>
      <c r="O468" t="str">
        <f t="shared" si="68"/>
        <v/>
      </c>
    </row>
    <row r="469" spans="1:15">
      <c r="A469" s="36" t="str">
        <f>IF(F469="","",VLOOKUP('OPĆI DIO'!$C$1,'OPĆI DIO'!$N$4:$W$137,10,FALSE))</f>
        <v/>
      </c>
      <c r="B469" s="36" t="str">
        <f>IF(F469="","",VLOOKUP('OPĆI DIO'!$C$1,'OPĆI DIO'!$N$4:$W$137,9,FALSE))</f>
        <v/>
      </c>
      <c r="C469" s="197" t="str">
        <f t="shared" si="63"/>
        <v/>
      </c>
      <c r="D469" s="197" t="str">
        <f t="shared" si="64"/>
        <v/>
      </c>
      <c r="E469" s="35" t="str">
        <f t="shared" si="69"/>
        <v/>
      </c>
      <c r="F469" s="267" t="str">
        <f t="shared" si="65"/>
        <v/>
      </c>
      <c r="G469" s="198"/>
      <c r="H469" s="199" t="str">
        <f t="shared" si="66"/>
        <v/>
      </c>
      <c r="I469" s="73"/>
      <c r="J469" s="73"/>
      <c r="K469" s="73"/>
      <c r="L469" s="242"/>
      <c r="M469" t="str">
        <f>IF(F469="","",'OPĆI DIO'!$C$1)</f>
        <v/>
      </c>
      <c r="N469" t="str">
        <f t="shared" si="67"/>
        <v/>
      </c>
      <c r="O469" t="str">
        <f t="shared" si="68"/>
        <v/>
      </c>
    </row>
    <row r="470" spans="1:15">
      <c r="A470" s="36" t="str">
        <f>IF(F470="","",VLOOKUP('OPĆI DIO'!$C$1,'OPĆI DIO'!$N$4:$W$137,10,FALSE))</f>
        <v/>
      </c>
      <c r="B470" s="36" t="str">
        <f>IF(F470="","",VLOOKUP('OPĆI DIO'!$C$1,'OPĆI DIO'!$N$4:$W$137,9,FALSE))</f>
        <v/>
      </c>
      <c r="C470" s="197" t="str">
        <f t="shared" si="63"/>
        <v/>
      </c>
      <c r="D470" s="197" t="str">
        <f t="shared" si="64"/>
        <v/>
      </c>
      <c r="E470" s="35" t="str">
        <f t="shared" si="69"/>
        <v/>
      </c>
      <c r="F470" s="267" t="str">
        <f t="shared" si="65"/>
        <v/>
      </c>
      <c r="G470" s="198"/>
      <c r="H470" s="199" t="str">
        <f t="shared" si="66"/>
        <v/>
      </c>
      <c r="I470" s="73"/>
      <c r="J470" s="73"/>
      <c r="K470" s="73"/>
      <c r="L470" s="242"/>
      <c r="M470" t="str">
        <f>IF(F470="","",'OPĆI DIO'!$C$1)</f>
        <v/>
      </c>
      <c r="N470" t="str">
        <f t="shared" si="67"/>
        <v/>
      </c>
      <c r="O470" t="str">
        <f t="shared" si="68"/>
        <v/>
      </c>
    </row>
    <row r="471" spans="1:15">
      <c r="A471" s="36" t="str">
        <f>IF(F471="","",VLOOKUP('OPĆI DIO'!$C$1,'OPĆI DIO'!$N$4:$W$137,10,FALSE))</f>
        <v/>
      </c>
      <c r="B471" s="36" t="str">
        <f>IF(F471="","",VLOOKUP('OPĆI DIO'!$C$1,'OPĆI DIO'!$N$4:$W$137,9,FALSE))</f>
        <v/>
      </c>
      <c r="C471" s="197" t="str">
        <f t="shared" si="63"/>
        <v/>
      </c>
      <c r="D471" s="197" t="str">
        <f t="shared" si="64"/>
        <v/>
      </c>
      <c r="E471" s="35" t="str">
        <f t="shared" si="69"/>
        <v/>
      </c>
      <c r="F471" s="267" t="str">
        <f t="shared" si="65"/>
        <v/>
      </c>
      <c r="G471" s="198"/>
      <c r="H471" s="199" t="str">
        <f t="shared" si="66"/>
        <v/>
      </c>
      <c r="I471" s="73"/>
      <c r="J471" s="73"/>
      <c r="K471" s="73"/>
      <c r="L471" s="242"/>
      <c r="M471" t="str">
        <f>IF(F471="","",'OPĆI DIO'!$C$1)</f>
        <v/>
      </c>
      <c r="N471" t="str">
        <f t="shared" si="67"/>
        <v/>
      </c>
      <c r="O471" t="str">
        <f t="shared" si="68"/>
        <v/>
      </c>
    </row>
    <row r="472" spans="1:15">
      <c r="A472" s="36" t="str">
        <f>IF(F472="","",VLOOKUP('OPĆI DIO'!$C$1,'OPĆI DIO'!$N$4:$W$137,10,FALSE))</f>
        <v/>
      </c>
      <c r="B472" s="36" t="str">
        <f>IF(F472="","",VLOOKUP('OPĆI DIO'!$C$1,'OPĆI DIO'!$N$4:$W$137,9,FALSE))</f>
        <v/>
      </c>
      <c r="C472" s="197" t="str">
        <f t="shared" si="63"/>
        <v/>
      </c>
      <c r="D472" s="197" t="str">
        <f t="shared" si="64"/>
        <v/>
      </c>
      <c r="E472" s="35" t="str">
        <f t="shared" si="69"/>
        <v/>
      </c>
      <c r="F472" s="267" t="str">
        <f t="shared" si="65"/>
        <v/>
      </c>
      <c r="G472" s="198"/>
      <c r="H472" s="199" t="str">
        <f t="shared" si="66"/>
        <v/>
      </c>
      <c r="I472" s="73"/>
      <c r="J472" s="73"/>
      <c r="K472" s="73"/>
      <c r="L472" s="242"/>
      <c r="M472" t="str">
        <f>IF(F472="","",'OPĆI DIO'!$C$1)</f>
        <v/>
      </c>
      <c r="N472" t="str">
        <f t="shared" si="67"/>
        <v/>
      </c>
      <c r="O472" t="str">
        <f t="shared" si="68"/>
        <v/>
      </c>
    </row>
    <row r="473" spans="1:15">
      <c r="A473" s="36" t="str">
        <f>IF(F473="","",VLOOKUP('OPĆI DIO'!$C$1,'OPĆI DIO'!$N$4:$W$137,10,FALSE))</f>
        <v/>
      </c>
      <c r="B473" s="36" t="str">
        <f>IF(F473="","",VLOOKUP('OPĆI DIO'!$C$1,'OPĆI DIO'!$N$4:$W$137,9,FALSE))</f>
        <v/>
      </c>
      <c r="C473" s="197" t="str">
        <f t="shared" si="63"/>
        <v/>
      </c>
      <c r="D473" s="197" t="str">
        <f t="shared" si="64"/>
        <v/>
      </c>
      <c r="E473" s="35" t="str">
        <f t="shared" si="69"/>
        <v/>
      </c>
      <c r="F473" s="267" t="str">
        <f t="shared" si="65"/>
        <v/>
      </c>
      <c r="G473" s="198"/>
      <c r="H473" s="199" t="str">
        <f t="shared" si="66"/>
        <v/>
      </c>
      <c r="I473" s="73"/>
      <c r="J473" s="73"/>
      <c r="K473" s="73"/>
      <c r="L473" s="242"/>
      <c r="M473" t="str">
        <f>IF(F473="","",'OPĆI DIO'!$C$1)</f>
        <v/>
      </c>
      <c r="N473" t="str">
        <f t="shared" si="67"/>
        <v/>
      </c>
      <c r="O473" t="str">
        <f t="shared" si="68"/>
        <v/>
      </c>
    </row>
    <row r="474" spans="1:15">
      <c r="A474" s="36" t="str">
        <f>IF(F474="","",VLOOKUP('OPĆI DIO'!$C$1,'OPĆI DIO'!$N$4:$W$137,10,FALSE))</f>
        <v/>
      </c>
      <c r="B474" s="36" t="str">
        <f>IF(F474="","",VLOOKUP('OPĆI DIO'!$C$1,'OPĆI DIO'!$N$4:$W$137,9,FALSE))</f>
        <v/>
      </c>
      <c r="C474" s="197" t="str">
        <f t="shared" si="63"/>
        <v/>
      </c>
      <c r="D474" s="197" t="str">
        <f t="shared" si="64"/>
        <v/>
      </c>
      <c r="E474" s="35" t="str">
        <f t="shared" si="69"/>
        <v/>
      </c>
      <c r="F474" s="267" t="str">
        <f t="shared" si="65"/>
        <v/>
      </c>
      <c r="G474" s="198"/>
      <c r="H474" s="199" t="str">
        <f t="shared" si="66"/>
        <v/>
      </c>
      <c r="I474" s="73"/>
      <c r="J474" s="73"/>
      <c r="K474" s="73"/>
      <c r="L474" s="242"/>
      <c r="M474" t="str">
        <f>IF(F474="","",'OPĆI DIO'!$C$1)</f>
        <v/>
      </c>
      <c r="N474" t="str">
        <f t="shared" si="67"/>
        <v/>
      </c>
      <c r="O474" t="str">
        <f t="shared" si="68"/>
        <v/>
      </c>
    </row>
    <row r="475" spans="1:15">
      <c r="A475" s="36" t="str">
        <f>IF(F475="","",VLOOKUP('OPĆI DIO'!$C$1,'OPĆI DIO'!$N$4:$W$137,10,FALSE))</f>
        <v/>
      </c>
      <c r="B475" s="36" t="str">
        <f>IF(F475="","",VLOOKUP('OPĆI DIO'!$C$1,'OPĆI DIO'!$N$4:$W$137,9,FALSE))</f>
        <v/>
      </c>
      <c r="C475" s="197" t="str">
        <f t="shared" si="63"/>
        <v/>
      </c>
      <c r="D475" s="197" t="str">
        <f t="shared" si="64"/>
        <v/>
      </c>
      <c r="E475" s="35" t="str">
        <f t="shared" si="69"/>
        <v/>
      </c>
      <c r="F475" s="267" t="str">
        <f t="shared" si="65"/>
        <v/>
      </c>
      <c r="G475" s="198"/>
      <c r="H475" s="199" t="str">
        <f t="shared" si="66"/>
        <v/>
      </c>
      <c r="I475" s="73"/>
      <c r="J475" s="73"/>
      <c r="K475" s="73"/>
      <c r="L475" s="242"/>
      <c r="M475" t="str">
        <f>IF(F475="","",'OPĆI DIO'!$C$1)</f>
        <v/>
      </c>
      <c r="N475" t="str">
        <f t="shared" si="67"/>
        <v/>
      </c>
      <c r="O475" t="str">
        <f t="shared" si="68"/>
        <v/>
      </c>
    </row>
    <row r="476" spans="1:15">
      <c r="A476" s="36" t="str">
        <f>IF(F476="","",VLOOKUP('OPĆI DIO'!$C$1,'OPĆI DIO'!$N$4:$W$137,10,FALSE))</f>
        <v/>
      </c>
      <c r="B476" s="36" t="str">
        <f>IF(F476="","",VLOOKUP('OPĆI DIO'!$C$1,'OPĆI DIO'!$N$4:$W$137,9,FALSE))</f>
        <v/>
      </c>
      <c r="C476" s="197" t="str">
        <f t="shared" si="63"/>
        <v/>
      </c>
      <c r="D476" s="197" t="str">
        <f t="shared" si="64"/>
        <v/>
      </c>
      <c r="E476" s="35" t="str">
        <f t="shared" si="69"/>
        <v/>
      </c>
      <c r="F476" s="267" t="str">
        <f t="shared" si="65"/>
        <v/>
      </c>
      <c r="G476" s="198"/>
      <c r="H476" s="199" t="str">
        <f t="shared" si="66"/>
        <v/>
      </c>
      <c r="I476" s="73"/>
      <c r="J476" s="73"/>
      <c r="K476" s="73"/>
      <c r="L476" s="242"/>
      <c r="M476" t="str">
        <f>IF(F476="","",'OPĆI DIO'!$C$1)</f>
        <v/>
      </c>
      <c r="N476" t="str">
        <f t="shared" si="67"/>
        <v/>
      </c>
      <c r="O476" t="str">
        <f t="shared" si="68"/>
        <v/>
      </c>
    </row>
    <row r="477" spans="1:15">
      <c r="A477" s="36" t="str">
        <f>IF(F477="","",VLOOKUP('OPĆI DIO'!$C$1,'OPĆI DIO'!$N$4:$W$137,10,FALSE))</f>
        <v/>
      </c>
      <c r="B477" s="36" t="str">
        <f>IF(F477="","",VLOOKUP('OPĆI DIO'!$C$1,'OPĆI DIO'!$N$4:$W$137,9,FALSE))</f>
        <v/>
      </c>
      <c r="C477" s="197" t="str">
        <f t="shared" si="63"/>
        <v/>
      </c>
      <c r="D477" s="197" t="str">
        <f t="shared" si="64"/>
        <v/>
      </c>
      <c r="E477" s="35" t="str">
        <f t="shared" si="69"/>
        <v/>
      </c>
      <c r="F477" s="267" t="str">
        <f t="shared" si="65"/>
        <v/>
      </c>
      <c r="G477" s="198"/>
      <c r="H477" s="199" t="str">
        <f t="shared" si="66"/>
        <v/>
      </c>
      <c r="I477" s="73"/>
      <c r="J477" s="73"/>
      <c r="K477" s="73"/>
      <c r="L477" s="242"/>
      <c r="M477" t="str">
        <f>IF(F477="","",'OPĆI DIO'!$C$1)</f>
        <v/>
      </c>
      <c r="N477" t="str">
        <f t="shared" si="67"/>
        <v/>
      </c>
      <c r="O477" t="str">
        <f t="shared" si="68"/>
        <v/>
      </c>
    </row>
    <row r="478" spans="1:15">
      <c r="A478" s="36" t="str">
        <f>IF(F478="","",VLOOKUP('OPĆI DIO'!$C$1,'OPĆI DIO'!$N$4:$W$137,10,FALSE))</f>
        <v/>
      </c>
      <c r="B478" s="36" t="str">
        <f>IF(F478="","",VLOOKUP('OPĆI DIO'!$C$1,'OPĆI DIO'!$N$4:$W$137,9,FALSE))</f>
        <v/>
      </c>
      <c r="C478" s="197" t="str">
        <f t="shared" si="63"/>
        <v/>
      </c>
      <c r="D478" s="197" t="str">
        <f t="shared" si="64"/>
        <v/>
      </c>
      <c r="E478" s="35" t="str">
        <f t="shared" si="69"/>
        <v/>
      </c>
      <c r="F478" s="267" t="str">
        <f t="shared" si="65"/>
        <v/>
      </c>
      <c r="G478" s="198"/>
      <c r="H478" s="199" t="str">
        <f t="shared" si="66"/>
        <v/>
      </c>
      <c r="I478" s="73"/>
      <c r="J478" s="73"/>
      <c r="K478" s="73"/>
      <c r="L478" s="242"/>
      <c r="M478" t="str">
        <f>IF(F478="","",'OPĆI DIO'!$C$1)</f>
        <v/>
      </c>
      <c r="N478" t="str">
        <f t="shared" si="67"/>
        <v/>
      </c>
      <c r="O478" t="str">
        <f t="shared" si="68"/>
        <v/>
      </c>
    </row>
    <row r="479" spans="1:15">
      <c r="A479" s="36" t="str">
        <f>IF(F479="","",VLOOKUP('OPĆI DIO'!$C$1,'OPĆI DIO'!$N$4:$W$137,10,FALSE))</f>
        <v/>
      </c>
      <c r="B479" s="36" t="str">
        <f>IF(F479="","",VLOOKUP('OPĆI DIO'!$C$1,'OPĆI DIO'!$N$4:$W$137,9,FALSE))</f>
        <v/>
      </c>
      <c r="C479" s="197" t="str">
        <f t="shared" si="63"/>
        <v/>
      </c>
      <c r="D479" s="197" t="str">
        <f t="shared" si="64"/>
        <v/>
      </c>
      <c r="E479" s="35" t="str">
        <f t="shared" si="69"/>
        <v/>
      </c>
      <c r="F479" s="267" t="str">
        <f t="shared" si="65"/>
        <v/>
      </c>
      <c r="G479" s="198"/>
      <c r="H479" s="199" t="str">
        <f t="shared" si="66"/>
        <v/>
      </c>
      <c r="I479" s="73"/>
      <c r="J479" s="73"/>
      <c r="K479" s="73"/>
      <c r="L479" s="242"/>
      <c r="M479" t="str">
        <f>IF(F479="","",'OPĆI DIO'!$C$1)</f>
        <v/>
      </c>
      <c r="N479" t="str">
        <f t="shared" si="67"/>
        <v/>
      </c>
      <c r="O479" t="str">
        <f t="shared" si="68"/>
        <v/>
      </c>
    </row>
    <row r="480" spans="1:15">
      <c r="A480" s="36" t="str">
        <f>IF(F480="","",VLOOKUP('OPĆI DIO'!$C$1,'OPĆI DIO'!$N$4:$W$137,10,FALSE))</f>
        <v/>
      </c>
      <c r="B480" s="36" t="str">
        <f>IF(F480="","",VLOOKUP('OPĆI DIO'!$C$1,'OPĆI DIO'!$N$4:$W$137,9,FALSE))</f>
        <v/>
      </c>
      <c r="C480" s="197" t="str">
        <f t="shared" si="63"/>
        <v/>
      </c>
      <c r="D480" s="197" t="str">
        <f t="shared" si="64"/>
        <v/>
      </c>
      <c r="E480" s="35" t="str">
        <f t="shared" si="69"/>
        <v/>
      </c>
      <c r="F480" s="267" t="str">
        <f t="shared" si="65"/>
        <v/>
      </c>
      <c r="G480" s="198"/>
      <c r="H480" s="199" t="str">
        <f t="shared" si="66"/>
        <v/>
      </c>
      <c r="I480" s="73"/>
      <c r="J480" s="73"/>
      <c r="K480" s="73"/>
      <c r="L480" s="242"/>
      <c r="M480" t="str">
        <f>IF(F480="","",'OPĆI DIO'!$C$1)</f>
        <v/>
      </c>
      <c r="N480" t="str">
        <f t="shared" si="67"/>
        <v/>
      </c>
      <c r="O480" t="str">
        <f t="shared" si="68"/>
        <v/>
      </c>
    </row>
    <row r="481" spans="1:15">
      <c r="A481" s="36" t="str">
        <f>IF(F481="","",VLOOKUP('OPĆI DIO'!$C$1,'OPĆI DIO'!$N$4:$W$137,10,FALSE))</f>
        <v/>
      </c>
      <c r="B481" s="36" t="str">
        <f>IF(F481="","",VLOOKUP('OPĆI DIO'!$C$1,'OPĆI DIO'!$N$4:$W$137,9,FALSE))</f>
        <v/>
      </c>
      <c r="C481" s="197" t="str">
        <f t="shared" si="63"/>
        <v/>
      </c>
      <c r="D481" s="197" t="str">
        <f t="shared" si="64"/>
        <v/>
      </c>
      <c r="E481" s="35" t="str">
        <f t="shared" si="69"/>
        <v/>
      </c>
      <c r="F481" s="267" t="str">
        <f t="shared" si="65"/>
        <v/>
      </c>
      <c r="G481" s="198"/>
      <c r="H481" s="199" t="str">
        <f t="shared" si="66"/>
        <v/>
      </c>
      <c r="I481" s="73"/>
      <c r="J481" s="73"/>
      <c r="K481" s="73"/>
      <c r="L481" s="242"/>
      <c r="M481" t="str">
        <f>IF(F481="","",'OPĆI DIO'!$C$1)</f>
        <v/>
      </c>
      <c r="N481" t="str">
        <f t="shared" si="67"/>
        <v/>
      </c>
      <c r="O481" t="str">
        <f t="shared" si="68"/>
        <v/>
      </c>
    </row>
    <row r="482" spans="1:15">
      <c r="A482" s="36" t="str">
        <f>IF(F482="","",VLOOKUP('OPĆI DIO'!$C$1,'OPĆI DIO'!$N$4:$W$137,10,FALSE))</f>
        <v/>
      </c>
      <c r="B482" s="36" t="str">
        <f>IF(F482="","",VLOOKUP('OPĆI DIO'!$C$1,'OPĆI DIO'!$N$4:$W$137,9,FALSE))</f>
        <v/>
      </c>
      <c r="C482" s="197" t="str">
        <f t="shared" si="63"/>
        <v/>
      </c>
      <c r="D482" s="197" t="str">
        <f t="shared" si="64"/>
        <v/>
      </c>
      <c r="E482" s="35" t="str">
        <f t="shared" si="69"/>
        <v/>
      </c>
      <c r="F482" s="267" t="str">
        <f t="shared" si="65"/>
        <v/>
      </c>
      <c r="G482" s="198"/>
      <c r="H482" s="199" t="str">
        <f t="shared" si="66"/>
        <v/>
      </c>
      <c r="I482" s="73"/>
      <c r="J482" s="73"/>
      <c r="K482" s="73"/>
      <c r="L482" s="242"/>
      <c r="M482" t="str">
        <f>IF(F482="","",'OPĆI DIO'!$C$1)</f>
        <v/>
      </c>
      <c r="N482" t="str">
        <f t="shared" si="67"/>
        <v/>
      </c>
      <c r="O482" t="str">
        <f t="shared" si="68"/>
        <v/>
      </c>
    </row>
    <row r="483" spans="1:15">
      <c r="A483" s="36" t="str">
        <f>IF(F483="","",VLOOKUP('OPĆI DIO'!$C$1,'OPĆI DIO'!$N$4:$W$137,10,FALSE))</f>
        <v/>
      </c>
      <c r="B483" s="36" t="str">
        <f>IF(F483="","",VLOOKUP('OPĆI DIO'!$C$1,'OPĆI DIO'!$N$4:$W$137,9,FALSE))</f>
        <v/>
      </c>
      <c r="C483" s="197" t="str">
        <f t="shared" si="63"/>
        <v/>
      </c>
      <c r="D483" s="197" t="str">
        <f t="shared" si="64"/>
        <v/>
      </c>
      <c r="E483" s="35" t="str">
        <f t="shared" si="69"/>
        <v/>
      </c>
      <c r="F483" s="267" t="str">
        <f t="shared" si="65"/>
        <v/>
      </c>
      <c r="G483" s="198"/>
      <c r="H483" s="199" t="str">
        <f t="shared" si="66"/>
        <v/>
      </c>
      <c r="I483" s="73"/>
      <c r="J483" s="73"/>
      <c r="K483" s="73"/>
      <c r="L483" s="242"/>
      <c r="M483" t="str">
        <f>IF(F483="","",'OPĆI DIO'!$C$1)</f>
        <v/>
      </c>
      <c r="N483" t="str">
        <f t="shared" si="67"/>
        <v/>
      </c>
      <c r="O483" t="str">
        <f t="shared" si="68"/>
        <v/>
      </c>
    </row>
    <row r="484" spans="1:15">
      <c r="A484" s="36" t="str">
        <f>IF(F484="","",VLOOKUP('OPĆI DIO'!$C$1,'OPĆI DIO'!$N$4:$W$137,10,FALSE))</f>
        <v/>
      </c>
      <c r="B484" s="36" t="str">
        <f>IF(F484="","",VLOOKUP('OPĆI DIO'!$C$1,'OPĆI DIO'!$N$4:$W$137,9,FALSE))</f>
        <v/>
      </c>
      <c r="C484" s="197" t="str">
        <f t="shared" si="63"/>
        <v/>
      </c>
      <c r="D484" s="197" t="str">
        <f t="shared" si="64"/>
        <v/>
      </c>
      <c r="E484" s="35" t="str">
        <f t="shared" si="69"/>
        <v/>
      </c>
      <c r="F484" s="267" t="str">
        <f t="shared" si="65"/>
        <v/>
      </c>
      <c r="G484" s="198"/>
      <c r="H484" s="199" t="str">
        <f t="shared" si="66"/>
        <v/>
      </c>
      <c r="I484" s="73"/>
      <c r="J484" s="73"/>
      <c r="K484" s="73"/>
      <c r="L484" s="242"/>
      <c r="M484" t="str">
        <f>IF(F484="","",'OPĆI DIO'!$C$1)</f>
        <v/>
      </c>
      <c r="N484" t="str">
        <f t="shared" si="67"/>
        <v/>
      </c>
      <c r="O484" t="str">
        <f t="shared" si="68"/>
        <v/>
      </c>
    </row>
    <row r="485" spans="1:15">
      <c r="A485" s="36" t="str">
        <f>IF(F485="","",VLOOKUP('OPĆI DIO'!$C$1,'OPĆI DIO'!$N$4:$W$137,10,FALSE))</f>
        <v/>
      </c>
      <c r="B485" s="36" t="str">
        <f>IF(F485="","",VLOOKUP('OPĆI DIO'!$C$1,'OPĆI DIO'!$N$4:$W$137,9,FALSE))</f>
        <v/>
      </c>
      <c r="C485" s="197" t="str">
        <f t="shared" si="63"/>
        <v/>
      </c>
      <c r="D485" s="197" t="str">
        <f t="shared" si="64"/>
        <v/>
      </c>
      <c r="E485" s="35" t="str">
        <f t="shared" si="69"/>
        <v/>
      </c>
      <c r="F485" s="267" t="str">
        <f t="shared" si="65"/>
        <v/>
      </c>
      <c r="G485" s="198"/>
      <c r="H485" s="199" t="str">
        <f t="shared" si="66"/>
        <v/>
      </c>
      <c r="I485" s="73"/>
      <c r="J485" s="73"/>
      <c r="K485" s="73"/>
      <c r="L485" s="242"/>
      <c r="M485" t="str">
        <f>IF(F485="","",'OPĆI DIO'!$C$1)</f>
        <v/>
      </c>
      <c r="N485" t="str">
        <f t="shared" si="67"/>
        <v/>
      </c>
      <c r="O485" t="str">
        <f t="shared" si="68"/>
        <v/>
      </c>
    </row>
    <row r="486" spans="1:15">
      <c r="A486" s="36" t="str">
        <f>IF(F486="","",VLOOKUP('OPĆI DIO'!$C$1,'OPĆI DIO'!$N$4:$W$137,10,FALSE))</f>
        <v/>
      </c>
      <c r="B486" s="36" t="str">
        <f>IF(F486="","",VLOOKUP('OPĆI DIO'!$C$1,'OPĆI DIO'!$N$4:$W$137,9,FALSE))</f>
        <v/>
      </c>
      <c r="C486" s="197" t="str">
        <f t="shared" si="63"/>
        <v/>
      </c>
      <c r="D486" s="197" t="str">
        <f t="shared" si="64"/>
        <v/>
      </c>
      <c r="E486" s="35" t="str">
        <f t="shared" si="69"/>
        <v/>
      </c>
      <c r="F486" s="267" t="str">
        <f t="shared" si="65"/>
        <v/>
      </c>
      <c r="G486" s="198"/>
      <c r="H486" s="199" t="str">
        <f t="shared" si="66"/>
        <v/>
      </c>
      <c r="I486" s="73"/>
      <c r="J486" s="73"/>
      <c r="K486" s="73"/>
      <c r="L486" s="242"/>
      <c r="M486" t="str">
        <f>IF(F486="","",'OPĆI DIO'!$C$1)</f>
        <v/>
      </c>
      <c r="N486" t="str">
        <f t="shared" si="67"/>
        <v/>
      </c>
      <c r="O486" t="str">
        <f t="shared" si="68"/>
        <v/>
      </c>
    </row>
    <row r="487" spans="1:15">
      <c r="A487" s="36" t="str">
        <f>IF(F487="","",VLOOKUP('OPĆI DIO'!$C$1,'OPĆI DIO'!$N$4:$W$137,10,FALSE))</f>
        <v/>
      </c>
      <c r="B487" s="36" t="str">
        <f>IF(F487="","",VLOOKUP('OPĆI DIO'!$C$1,'OPĆI DIO'!$N$4:$W$137,9,FALSE))</f>
        <v/>
      </c>
      <c r="C487" s="197" t="str">
        <f t="shared" si="63"/>
        <v/>
      </c>
      <c r="D487" s="197" t="str">
        <f t="shared" si="64"/>
        <v/>
      </c>
      <c r="E487" s="35" t="str">
        <f t="shared" si="69"/>
        <v/>
      </c>
      <c r="F487" s="267" t="str">
        <f t="shared" si="65"/>
        <v/>
      </c>
      <c r="G487" s="198"/>
      <c r="H487" s="199" t="str">
        <f t="shared" si="66"/>
        <v/>
      </c>
      <c r="I487" s="73"/>
      <c r="J487" s="73"/>
      <c r="K487" s="73"/>
      <c r="L487" s="242"/>
      <c r="M487" t="str">
        <f>IF(F487="","",'OPĆI DIO'!$C$1)</f>
        <v/>
      </c>
      <c r="N487" t="str">
        <f t="shared" si="67"/>
        <v/>
      </c>
      <c r="O487" t="str">
        <f t="shared" si="68"/>
        <v/>
      </c>
    </row>
    <row r="488" spans="1:15">
      <c r="A488" s="36" t="str">
        <f>IF(F488="","",VLOOKUP('OPĆI DIO'!$C$1,'OPĆI DIO'!$N$4:$W$137,10,FALSE))</f>
        <v/>
      </c>
      <c r="B488" s="36" t="str">
        <f>IF(F488="","",VLOOKUP('OPĆI DIO'!$C$1,'OPĆI DIO'!$N$4:$W$137,9,FALSE))</f>
        <v/>
      </c>
      <c r="C488" s="197" t="str">
        <f t="shared" si="63"/>
        <v/>
      </c>
      <c r="D488" s="197" t="str">
        <f t="shared" si="64"/>
        <v/>
      </c>
      <c r="E488" s="35" t="str">
        <f t="shared" si="69"/>
        <v/>
      </c>
      <c r="F488" s="267" t="str">
        <f t="shared" si="65"/>
        <v/>
      </c>
      <c r="G488" s="198"/>
      <c r="H488" s="199" t="str">
        <f t="shared" si="66"/>
        <v/>
      </c>
      <c r="I488" s="73"/>
      <c r="J488" s="73"/>
      <c r="K488" s="73"/>
      <c r="L488" s="242"/>
      <c r="M488" t="str">
        <f>IF(F488="","",'OPĆI DIO'!$C$1)</f>
        <v/>
      </c>
      <c r="N488" t="str">
        <f t="shared" si="67"/>
        <v/>
      </c>
      <c r="O488" t="str">
        <f t="shared" si="68"/>
        <v/>
      </c>
    </row>
    <row r="489" spans="1:15">
      <c r="A489" s="36" t="str">
        <f>IF(F489="","",VLOOKUP('OPĆI DIO'!$C$1,'OPĆI DIO'!$N$4:$W$137,10,FALSE))</f>
        <v/>
      </c>
      <c r="B489" s="36" t="str">
        <f>IF(F489="","",VLOOKUP('OPĆI DIO'!$C$1,'OPĆI DIO'!$N$4:$W$137,9,FALSE))</f>
        <v/>
      </c>
      <c r="C489" s="197" t="str">
        <f t="shared" si="63"/>
        <v/>
      </c>
      <c r="D489" s="197" t="str">
        <f t="shared" si="64"/>
        <v/>
      </c>
      <c r="E489" s="35" t="str">
        <f t="shared" si="69"/>
        <v/>
      </c>
      <c r="F489" s="267" t="str">
        <f t="shared" si="65"/>
        <v/>
      </c>
      <c r="G489" s="198"/>
      <c r="H489" s="199" t="str">
        <f t="shared" si="66"/>
        <v/>
      </c>
      <c r="I489" s="73"/>
      <c r="J489" s="73"/>
      <c r="K489" s="73"/>
      <c r="L489" s="242"/>
      <c r="M489" t="str">
        <f>IF(F489="","",'OPĆI DIO'!$C$1)</f>
        <v/>
      </c>
      <c r="N489" t="str">
        <f t="shared" si="67"/>
        <v/>
      </c>
      <c r="O489" t="str">
        <f t="shared" si="68"/>
        <v/>
      </c>
    </row>
    <row r="490" spans="1:15">
      <c r="A490" s="36" t="str">
        <f>IF(F490="","",VLOOKUP('OPĆI DIO'!$C$1,'OPĆI DIO'!$N$4:$W$137,10,FALSE))</f>
        <v/>
      </c>
      <c r="B490" s="36" t="str">
        <f>IF(F490="","",VLOOKUP('OPĆI DIO'!$C$1,'OPĆI DIO'!$N$4:$W$137,9,FALSE))</f>
        <v/>
      </c>
      <c r="C490" s="197" t="str">
        <f t="shared" si="63"/>
        <v/>
      </c>
      <c r="D490" s="197" t="str">
        <f t="shared" si="64"/>
        <v/>
      </c>
      <c r="E490" s="35" t="str">
        <f t="shared" si="69"/>
        <v/>
      </c>
      <c r="F490" s="267" t="str">
        <f t="shared" si="65"/>
        <v/>
      </c>
      <c r="G490" s="198"/>
      <c r="H490" s="199" t="str">
        <f t="shared" si="66"/>
        <v/>
      </c>
      <c r="I490" s="73"/>
      <c r="J490" s="73"/>
      <c r="K490" s="73"/>
      <c r="L490" s="242"/>
      <c r="M490" t="str">
        <f>IF(F490="","",'OPĆI DIO'!$C$1)</f>
        <v/>
      </c>
      <c r="N490" t="str">
        <f t="shared" si="67"/>
        <v/>
      </c>
      <c r="O490" t="str">
        <f t="shared" si="68"/>
        <v/>
      </c>
    </row>
    <row r="491" spans="1:15">
      <c r="A491" s="36" t="str">
        <f>IF(F491="","",VLOOKUP('OPĆI DIO'!$C$1,'OPĆI DIO'!$N$4:$W$137,10,FALSE))</f>
        <v/>
      </c>
      <c r="B491" s="36" t="str">
        <f>IF(F491="","",VLOOKUP('OPĆI DIO'!$C$1,'OPĆI DIO'!$N$4:$W$137,9,FALSE))</f>
        <v/>
      </c>
      <c r="C491" s="197" t="str">
        <f t="shared" si="63"/>
        <v/>
      </c>
      <c r="D491" s="197" t="str">
        <f t="shared" si="64"/>
        <v/>
      </c>
      <c r="E491" s="35" t="str">
        <f t="shared" si="69"/>
        <v/>
      </c>
      <c r="F491" s="267" t="str">
        <f t="shared" si="65"/>
        <v/>
      </c>
      <c r="G491" s="198"/>
      <c r="H491" s="199" t="str">
        <f t="shared" si="66"/>
        <v/>
      </c>
      <c r="I491" s="73"/>
      <c r="J491" s="73"/>
      <c r="K491" s="73"/>
      <c r="L491" s="242"/>
      <c r="M491" t="str">
        <f>IF(F491="","",'OPĆI DIO'!$C$1)</f>
        <v/>
      </c>
      <c r="N491" t="str">
        <f t="shared" si="67"/>
        <v/>
      </c>
      <c r="O491" t="str">
        <f t="shared" si="68"/>
        <v/>
      </c>
    </row>
    <row r="492" spans="1:15">
      <c r="A492" s="36" t="str">
        <f>IF(F492="","",VLOOKUP('OPĆI DIO'!$C$1,'OPĆI DIO'!$N$4:$W$137,10,FALSE))</f>
        <v/>
      </c>
      <c r="B492" s="36" t="str">
        <f>IF(F492="","",VLOOKUP('OPĆI DIO'!$C$1,'OPĆI DIO'!$N$4:$W$137,9,FALSE))</f>
        <v/>
      </c>
      <c r="C492" s="197" t="str">
        <f t="shared" si="63"/>
        <v/>
      </c>
      <c r="D492" s="197" t="str">
        <f t="shared" si="64"/>
        <v/>
      </c>
      <c r="E492" s="35" t="str">
        <f t="shared" si="69"/>
        <v/>
      </c>
      <c r="F492" s="267" t="str">
        <f t="shared" si="65"/>
        <v/>
      </c>
      <c r="G492" s="198"/>
      <c r="H492" s="199" t="str">
        <f t="shared" si="66"/>
        <v/>
      </c>
      <c r="I492" s="73"/>
      <c r="J492" s="73"/>
      <c r="K492" s="73"/>
      <c r="L492" s="242"/>
      <c r="M492" t="str">
        <f>IF(F492="","",'OPĆI DIO'!$C$1)</f>
        <v/>
      </c>
      <c r="N492" t="str">
        <f t="shared" si="67"/>
        <v/>
      </c>
      <c r="O492" t="str">
        <f t="shared" si="68"/>
        <v/>
      </c>
    </row>
    <row r="493" spans="1:15">
      <c r="A493" s="36" t="str">
        <f>IF(F493="","",VLOOKUP('OPĆI DIO'!$C$1,'OPĆI DIO'!$N$4:$W$137,10,FALSE))</f>
        <v/>
      </c>
      <c r="B493" s="36" t="str">
        <f>IF(F493="","",VLOOKUP('OPĆI DIO'!$C$1,'OPĆI DIO'!$N$4:$W$137,9,FALSE))</f>
        <v/>
      </c>
      <c r="C493" s="197" t="str">
        <f t="shared" si="63"/>
        <v/>
      </c>
      <c r="D493" s="197" t="str">
        <f t="shared" si="64"/>
        <v/>
      </c>
      <c r="E493" s="35" t="str">
        <f t="shared" si="69"/>
        <v/>
      </c>
      <c r="F493" s="267" t="str">
        <f t="shared" si="65"/>
        <v/>
      </c>
      <c r="G493" s="198"/>
      <c r="H493" s="199" t="str">
        <f t="shared" si="66"/>
        <v/>
      </c>
      <c r="I493" s="73"/>
      <c r="J493" s="73"/>
      <c r="K493" s="73"/>
      <c r="L493" s="242"/>
      <c r="M493" t="str">
        <f>IF(F493="","",'OPĆI DIO'!$C$1)</f>
        <v/>
      </c>
      <c r="N493" t="str">
        <f t="shared" si="67"/>
        <v/>
      </c>
      <c r="O493" t="str">
        <f t="shared" si="68"/>
        <v/>
      </c>
    </row>
    <row r="494" spans="1:15">
      <c r="A494" s="36" t="str">
        <f>IF(F494="","",VLOOKUP('OPĆI DIO'!$C$1,'OPĆI DIO'!$N$4:$W$137,10,FALSE))</f>
        <v/>
      </c>
      <c r="B494" s="36" t="str">
        <f>IF(F494="","",VLOOKUP('OPĆI DIO'!$C$1,'OPĆI DIO'!$N$4:$W$137,9,FALSE))</f>
        <v/>
      </c>
      <c r="C494" s="197" t="str">
        <f t="shared" si="63"/>
        <v/>
      </c>
      <c r="D494" s="197" t="str">
        <f t="shared" si="64"/>
        <v/>
      </c>
      <c r="E494" s="35" t="str">
        <f t="shared" si="69"/>
        <v/>
      </c>
      <c r="F494" s="267" t="str">
        <f t="shared" si="65"/>
        <v/>
      </c>
      <c r="G494" s="198"/>
      <c r="H494" s="199" t="str">
        <f t="shared" si="66"/>
        <v/>
      </c>
      <c r="I494" s="73"/>
      <c r="J494" s="73"/>
      <c r="K494" s="73"/>
      <c r="L494" s="242"/>
      <c r="M494" t="str">
        <f>IF(F494="","",'OPĆI DIO'!$C$1)</f>
        <v/>
      </c>
      <c r="N494" t="str">
        <f t="shared" si="67"/>
        <v/>
      </c>
      <c r="O494" t="str">
        <f t="shared" si="68"/>
        <v/>
      </c>
    </row>
    <row r="495" spans="1:15">
      <c r="A495" s="36" t="str">
        <f>IF(F495="","",VLOOKUP('OPĆI DIO'!$C$1,'OPĆI DIO'!$N$4:$W$137,10,FALSE))</f>
        <v/>
      </c>
      <c r="B495" s="36" t="str">
        <f>IF(F495="","",VLOOKUP('OPĆI DIO'!$C$1,'OPĆI DIO'!$N$4:$W$137,9,FALSE))</f>
        <v/>
      </c>
      <c r="C495" s="197" t="str">
        <f t="shared" si="63"/>
        <v/>
      </c>
      <c r="D495" s="197" t="str">
        <f t="shared" si="64"/>
        <v/>
      </c>
      <c r="E495" s="35" t="str">
        <f t="shared" si="69"/>
        <v/>
      </c>
      <c r="F495" s="267" t="str">
        <f t="shared" si="65"/>
        <v/>
      </c>
      <c r="G495" s="198"/>
      <c r="H495" s="199" t="str">
        <f t="shared" si="66"/>
        <v/>
      </c>
      <c r="I495" s="73"/>
      <c r="J495" s="73"/>
      <c r="K495" s="73"/>
      <c r="L495" s="242"/>
      <c r="M495" t="str">
        <f>IF(F495="","",'OPĆI DIO'!$C$1)</f>
        <v/>
      </c>
      <c r="N495" t="str">
        <f t="shared" si="67"/>
        <v/>
      </c>
      <c r="O495" t="str">
        <f t="shared" si="68"/>
        <v/>
      </c>
    </row>
    <row r="496" spans="1:15">
      <c r="A496" s="36" t="str">
        <f>IF(F496="","",VLOOKUP('OPĆI DIO'!$C$1,'OPĆI DIO'!$N$4:$W$137,10,FALSE))</f>
        <v/>
      </c>
      <c r="B496" s="36" t="str">
        <f>IF(F496="","",VLOOKUP('OPĆI DIO'!$C$1,'OPĆI DIO'!$N$4:$W$137,9,FALSE))</f>
        <v/>
      </c>
      <c r="C496" s="197" t="str">
        <f t="shared" si="63"/>
        <v/>
      </c>
      <c r="D496" s="197" t="str">
        <f t="shared" si="64"/>
        <v/>
      </c>
      <c r="E496" s="35" t="str">
        <f t="shared" si="69"/>
        <v/>
      </c>
      <c r="F496" s="267" t="str">
        <f t="shared" si="65"/>
        <v/>
      </c>
      <c r="G496" s="198"/>
      <c r="H496" s="199" t="str">
        <f t="shared" si="66"/>
        <v/>
      </c>
      <c r="I496" s="73"/>
      <c r="J496" s="73"/>
      <c r="K496" s="73"/>
      <c r="L496" s="242"/>
      <c r="M496" t="str">
        <f>IF(F496="","",'OPĆI DIO'!$C$1)</f>
        <v/>
      </c>
      <c r="N496" t="str">
        <f t="shared" si="67"/>
        <v/>
      </c>
      <c r="O496" t="str">
        <f t="shared" si="68"/>
        <v/>
      </c>
    </row>
    <row r="497" spans="1:15">
      <c r="A497" s="36" t="str">
        <f>IF(F497="","",VLOOKUP('OPĆI DIO'!$C$1,'OPĆI DIO'!$N$4:$W$137,10,FALSE))</f>
        <v/>
      </c>
      <c r="B497" s="36" t="str">
        <f>IF(F497="","",VLOOKUP('OPĆI DIO'!$C$1,'OPĆI DIO'!$N$4:$W$137,9,FALSE))</f>
        <v/>
      </c>
      <c r="C497" s="197" t="str">
        <f t="shared" si="63"/>
        <v/>
      </c>
      <c r="D497" s="197" t="str">
        <f t="shared" si="64"/>
        <v/>
      </c>
      <c r="E497" s="35" t="str">
        <f t="shared" si="69"/>
        <v/>
      </c>
      <c r="F497" s="267" t="str">
        <f t="shared" si="65"/>
        <v/>
      </c>
      <c r="G497" s="198"/>
      <c r="H497" s="199" t="str">
        <f t="shared" si="66"/>
        <v/>
      </c>
      <c r="I497" s="73"/>
      <c r="J497" s="73"/>
      <c r="K497" s="73"/>
      <c r="L497" s="242"/>
      <c r="M497" t="str">
        <f>IF(F497="","",'OPĆI DIO'!$C$1)</f>
        <v/>
      </c>
      <c r="N497" t="str">
        <f t="shared" si="67"/>
        <v/>
      </c>
      <c r="O497" t="str">
        <f t="shared" si="68"/>
        <v/>
      </c>
    </row>
    <row r="498" spans="1:15">
      <c r="A498" s="36" t="str">
        <f>IF(F498="","",VLOOKUP('OPĆI DIO'!$C$1,'OPĆI DIO'!$N$4:$W$137,10,FALSE))</f>
        <v/>
      </c>
      <c r="B498" s="36" t="str">
        <f>IF(F498="","",VLOOKUP('OPĆI DIO'!$C$1,'OPĆI DIO'!$N$4:$W$137,9,FALSE))</f>
        <v/>
      </c>
      <c r="C498" s="197" t="str">
        <f t="shared" si="63"/>
        <v/>
      </c>
      <c r="D498" s="197" t="str">
        <f t="shared" si="64"/>
        <v/>
      </c>
      <c r="E498" s="35" t="str">
        <f t="shared" si="69"/>
        <v/>
      </c>
      <c r="F498" s="267" t="str">
        <f t="shared" si="65"/>
        <v/>
      </c>
      <c r="G498" s="198"/>
      <c r="H498" s="199" t="str">
        <f t="shared" si="66"/>
        <v/>
      </c>
      <c r="I498" s="73"/>
      <c r="J498" s="73"/>
      <c r="K498" s="73"/>
      <c r="L498" s="242"/>
      <c r="M498" t="str">
        <f>IF(F498="","",'OPĆI DIO'!$C$1)</f>
        <v/>
      </c>
      <c r="N498" t="str">
        <f t="shared" si="67"/>
        <v/>
      </c>
      <c r="O498" t="str">
        <f t="shared" si="68"/>
        <v/>
      </c>
    </row>
    <row r="499" spans="1:15">
      <c r="A499" s="36" t="str">
        <f>IF(F499="","",VLOOKUP('OPĆI DIO'!$C$1,'OPĆI DIO'!$N$4:$W$137,10,FALSE))</f>
        <v/>
      </c>
      <c r="B499" s="36" t="str">
        <f>IF(F499="","",VLOOKUP('OPĆI DIO'!$C$1,'OPĆI DIO'!$N$4:$W$137,9,FALSE))</f>
        <v/>
      </c>
      <c r="C499" s="197" t="str">
        <f t="shared" si="63"/>
        <v/>
      </c>
      <c r="D499" s="197" t="str">
        <f t="shared" si="64"/>
        <v/>
      </c>
      <c r="E499" s="35" t="str">
        <f t="shared" si="69"/>
        <v/>
      </c>
      <c r="F499" s="267" t="str">
        <f t="shared" si="65"/>
        <v/>
      </c>
      <c r="G499" s="198"/>
      <c r="H499" s="199" t="str">
        <f t="shared" si="66"/>
        <v/>
      </c>
      <c r="I499" s="73"/>
      <c r="J499" s="73"/>
      <c r="K499" s="73"/>
      <c r="L499" s="242"/>
      <c r="M499" t="str">
        <f>IF(F499="","",'OPĆI DIO'!$C$1)</f>
        <v/>
      </c>
      <c r="N499" t="str">
        <f t="shared" si="67"/>
        <v/>
      </c>
      <c r="O499" t="str">
        <f t="shared" si="68"/>
        <v/>
      </c>
    </row>
    <row r="500" spans="1:15">
      <c r="A500" s="36" t="str">
        <f>IF(F500="","",VLOOKUP('OPĆI DIO'!$C$1,'OPĆI DIO'!$N$4:$W$137,10,FALSE))</f>
        <v/>
      </c>
      <c r="B500" s="36" t="str">
        <f>IF(F500="","",VLOOKUP('OPĆI DIO'!$C$1,'OPĆI DIO'!$N$4:$W$137,9,FALSE))</f>
        <v/>
      </c>
      <c r="C500" s="197" t="str">
        <f t="shared" si="63"/>
        <v/>
      </c>
      <c r="D500" s="197" t="str">
        <f t="shared" si="64"/>
        <v/>
      </c>
      <c r="E500" s="35" t="str">
        <f t="shared" si="69"/>
        <v/>
      </c>
      <c r="F500" s="267" t="str">
        <f t="shared" si="65"/>
        <v/>
      </c>
      <c r="G500" s="198"/>
      <c r="H500" s="199" t="str">
        <f t="shared" si="66"/>
        <v/>
      </c>
      <c r="I500" s="73"/>
      <c r="J500" s="73"/>
      <c r="K500" s="73"/>
      <c r="L500" s="242"/>
      <c r="M500" t="str">
        <f>IF(F500="","",'OPĆI DIO'!$C$1)</f>
        <v/>
      </c>
      <c r="N500" t="str">
        <f t="shared" si="67"/>
        <v/>
      </c>
      <c r="O500" t="str">
        <f t="shared" si="68"/>
        <v/>
      </c>
    </row>
    <row r="501" spans="1:15">
      <c r="A501" s="36" t="str">
        <f>IF(F501="","",VLOOKUP('OPĆI DIO'!$C$1,'OPĆI DIO'!$N$4:$W$137,10,FALSE))</f>
        <v/>
      </c>
      <c r="B501" s="36" t="str">
        <f>IF(F501="","",VLOOKUP('OPĆI DIO'!$C$1,'OPĆI DIO'!$N$4:$W$137,9,FALSE))</f>
        <v/>
      </c>
      <c r="C501" s="197" t="str">
        <f t="shared" si="63"/>
        <v/>
      </c>
      <c r="D501" s="197" t="str">
        <f t="shared" si="64"/>
        <v/>
      </c>
      <c r="E501" s="35" t="str">
        <f t="shared" si="69"/>
        <v/>
      </c>
      <c r="F501" s="267" t="str">
        <f t="shared" si="65"/>
        <v/>
      </c>
      <c r="G501" s="198"/>
      <c r="H501" s="199" t="str">
        <f t="shared" si="66"/>
        <v/>
      </c>
      <c r="I501" s="73"/>
      <c r="J501" s="73"/>
      <c r="K501" s="73"/>
      <c r="L501" s="242"/>
      <c r="M501" t="str">
        <f>IF(F501="","",'OPĆI DIO'!$C$1)</f>
        <v/>
      </c>
      <c r="N501" t="str">
        <f t="shared" si="67"/>
        <v/>
      </c>
      <c r="O501" t="str">
        <f t="shared" si="68"/>
        <v/>
      </c>
    </row>
    <row r="502" spans="1:15">
      <c r="A502" s="36" t="str">
        <f>IF(F502="","",VLOOKUP('OPĆI DIO'!$C$1,'OPĆI DIO'!$N$4:$W$137,10,FALSE))</f>
        <v/>
      </c>
      <c r="B502" s="36" t="str">
        <f>IF(F502="","",VLOOKUP('OPĆI DIO'!$C$1,'OPĆI DIO'!$N$4:$W$137,9,FALSE))</f>
        <v/>
      </c>
      <c r="C502" s="197" t="str">
        <f t="shared" si="63"/>
        <v/>
      </c>
      <c r="D502" s="197" t="str">
        <f t="shared" si="64"/>
        <v/>
      </c>
      <c r="E502" s="35" t="str">
        <f t="shared" si="69"/>
        <v/>
      </c>
      <c r="F502" s="267" t="str">
        <f t="shared" si="65"/>
        <v/>
      </c>
      <c r="G502" s="198"/>
      <c r="H502" s="199" t="str">
        <f t="shared" si="66"/>
        <v/>
      </c>
      <c r="I502" s="73"/>
      <c r="J502" s="73"/>
      <c r="K502" s="73"/>
      <c r="L502" s="242"/>
      <c r="M502" t="str">
        <f>IF(F502="","",'OPĆI DIO'!$C$1)</f>
        <v/>
      </c>
      <c r="N502" t="str">
        <f t="shared" si="67"/>
        <v/>
      </c>
      <c r="O502" t="str">
        <f t="shared" si="68"/>
        <v/>
      </c>
    </row>
    <row r="503" spans="1:15">
      <c r="A503" s="36" t="str">
        <f>IF(F503="","",VLOOKUP('OPĆI DIO'!$C$1,'OPĆI DIO'!$N$4:$W$137,10,FALSE))</f>
        <v/>
      </c>
      <c r="B503" s="36" t="str">
        <f>IF(F503="","",VLOOKUP('OPĆI DIO'!$C$1,'OPĆI DIO'!$N$4:$W$137,9,FALSE))</f>
        <v/>
      </c>
      <c r="C503" s="197" t="str">
        <f t="shared" si="63"/>
        <v/>
      </c>
      <c r="D503" s="197" t="str">
        <f t="shared" si="64"/>
        <v/>
      </c>
      <c r="E503" s="35" t="str">
        <f t="shared" si="69"/>
        <v/>
      </c>
      <c r="F503" s="267" t="str">
        <f t="shared" si="65"/>
        <v/>
      </c>
      <c r="G503" s="198"/>
      <c r="H503" s="199" t="str">
        <f t="shared" si="66"/>
        <v/>
      </c>
      <c r="I503" s="73"/>
      <c r="J503" s="73"/>
      <c r="K503" s="73"/>
      <c r="L503" s="242"/>
      <c r="M503" t="str">
        <f>IF(F503="","",'OPĆI DIO'!$C$1)</f>
        <v/>
      </c>
      <c r="N503" t="str">
        <f t="shared" si="67"/>
        <v/>
      </c>
      <c r="O503" t="str">
        <f t="shared" si="68"/>
        <v/>
      </c>
    </row>
    <row r="504" spans="1:15">
      <c r="A504" s="36" t="str">
        <f>IF(F504="","",VLOOKUP('OPĆI DIO'!$C$1,'OPĆI DIO'!$N$4:$W$137,10,FALSE))</f>
        <v/>
      </c>
      <c r="B504" s="36" t="str">
        <f>IF(F504="","",VLOOKUP('OPĆI DIO'!$C$1,'OPĆI DIO'!$N$4:$W$137,9,FALSE))</f>
        <v/>
      </c>
      <c r="C504" s="197" t="str">
        <f t="shared" si="63"/>
        <v/>
      </c>
      <c r="D504" s="197" t="str">
        <f t="shared" si="64"/>
        <v/>
      </c>
      <c r="E504" s="35" t="str">
        <f t="shared" si="69"/>
        <v/>
      </c>
      <c r="F504" s="267" t="str">
        <f t="shared" si="65"/>
        <v/>
      </c>
      <c r="G504" s="198"/>
      <c r="H504" s="199" t="str">
        <f t="shared" si="66"/>
        <v/>
      </c>
      <c r="I504" s="73"/>
      <c r="J504" s="73"/>
      <c r="K504" s="73"/>
      <c r="L504" s="242"/>
      <c r="M504" t="str">
        <f>IF(F504="","",'OPĆI DIO'!$C$1)</f>
        <v/>
      </c>
      <c r="N504" t="str">
        <f t="shared" si="67"/>
        <v/>
      </c>
      <c r="O504" t="str">
        <f t="shared" si="68"/>
        <v/>
      </c>
    </row>
    <row r="505" spans="1:15">
      <c r="A505" s="36" t="str">
        <f>IF(F505="","",VLOOKUP('OPĆI DIO'!$C$1,'OPĆI DIO'!$N$4:$W$137,10,FALSE))</f>
        <v/>
      </c>
      <c r="B505" s="36" t="str">
        <f>IF(F505="","",VLOOKUP('OPĆI DIO'!$C$1,'OPĆI DIO'!$N$4:$W$137,9,FALSE))</f>
        <v/>
      </c>
      <c r="C505" s="197" t="str">
        <f t="shared" si="63"/>
        <v/>
      </c>
      <c r="D505" s="197" t="str">
        <f t="shared" si="64"/>
        <v/>
      </c>
      <c r="E505" s="35" t="str">
        <f t="shared" si="69"/>
        <v/>
      </c>
      <c r="F505" s="267" t="str">
        <f t="shared" si="65"/>
        <v/>
      </c>
      <c r="G505" s="198"/>
      <c r="H505" s="199" t="str">
        <f t="shared" si="66"/>
        <v/>
      </c>
      <c r="I505" s="73"/>
      <c r="J505" s="73"/>
      <c r="K505" s="73"/>
      <c r="L505" s="242"/>
      <c r="M505" t="str">
        <f>IF(F505="","",'OPĆI DIO'!$C$1)</f>
        <v/>
      </c>
      <c r="N505" t="str">
        <f t="shared" si="67"/>
        <v/>
      </c>
      <c r="O505" t="str">
        <f t="shared" si="68"/>
        <v/>
      </c>
    </row>
    <row r="506" spans="1:15"/>
  </sheetData>
  <sheetProtection selectLockedCells="1"/>
  <autoFilter ref="T5:AA185" xr:uid="{00000000-0009-0000-0000-000001000000}"/>
  <sortState xmlns:xlrd2="http://schemas.microsoft.com/office/spreadsheetml/2017/richdata2" ref="U7:Z109">
    <sortCondition ref="W7:W109"/>
  </sortState>
  <dataConsolidate/>
  <mergeCells count="1">
    <mergeCell ref="A1:E1"/>
  </mergeCells>
  <phoneticPr fontId="31" type="noConversion"/>
  <conditionalFormatting sqref="L3:L505">
    <cfRule type="expression" dxfId="2" priority="5">
      <formula>IF(OR(O3="639",O3=6392,O3=639,O3=639),1,0)</formula>
    </cfRule>
  </conditionalFormatting>
  <dataValidations xWindow="819" yWindow="642" count="3">
    <dataValidation type="whole" allowBlank="1" showInputMessage="1" showErrorMessage="1" errorTitle="GREŠKA" error="U ovo polje je dozvoljen unos samo brojčanih vrijednosti (bez decimala!)" sqref="I3:K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$T$6:$T$185</formula1>
    </dataValidation>
  </dataValidation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19" yWindow="642" count="2">
        <x14:dataValidation type="list" allowBlank="1" showInputMessage="1" showErrorMessage="1" xr:uid="{00000000-0002-0000-0100-000003000000}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 xr:uid="{00000000-0002-0000-0100-000004000000}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502"/>
  <sheetViews>
    <sheetView showGridLines="0" topLeftCell="E1" zoomScaleNormal="100" workbookViewId="0">
      <pane ySplit="2" topLeftCell="A3" activePane="bottomLeft" state="frozen"/>
      <selection pane="bottomLeft" activeCell="N86" sqref="N86"/>
    </sheetView>
  </sheetViews>
  <sheetFormatPr defaultColWidth="8.109375" defaultRowHeight="14.4" zeroHeight="1"/>
  <cols>
    <col min="1" max="1" width="8.33203125" customWidth="1"/>
    <col min="2" max="2" width="14.44140625" customWidth="1"/>
    <col min="3" max="3" width="10.33203125" customWidth="1"/>
    <col min="4" max="4" width="13.33203125" customWidth="1"/>
    <col min="5" max="5" width="26.6640625" customWidth="1"/>
    <col min="6" max="6" width="11.33203125" customWidth="1"/>
    <col min="7" max="7" width="23.88671875" customWidth="1"/>
    <col min="8" max="8" width="12.5546875" customWidth="1"/>
    <col min="9" max="9" width="36.6640625" customWidth="1"/>
    <col min="10" max="10" width="8.5546875" customWidth="1"/>
    <col min="11" max="11" width="16.44140625" style="5" customWidth="1"/>
    <col min="12" max="12" width="15.6640625" style="5" customWidth="1"/>
    <col min="13" max="13" width="15.109375" style="5" customWidth="1"/>
    <col min="14" max="14" width="29.44140625" style="243" customWidth="1"/>
    <col min="15" max="15" width="13.6640625" hidden="1" customWidth="1"/>
    <col min="16" max="22" width="9.109375" hidden="1" customWidth="1"/>
    <col min="23" max="23" width="46.5546875" hidden="1" customWidth="1"/>
    <col min="24" max="25" width="9.109375" hidden="1" customWidth="1"/>
    <col min="26" max="26" width="58.88671875" hidden="1" customWidth="1"/>
    <col min="27" max="27" width="8.109375" hidden="1" customWidth="1"/>
    <col min="28" max="28" width="8.109375" style="113" hidden="1" customWidth="1"/>
    <col min="29" max="36" width="8.109375" hidden="1" customWidth="1"/>
    <col min="37" max="37" width="0" hidden="1" customWidth="1"/>
  </cols>
  <sheetData>
    <row r="1" spans="1:36" ht="35.25" customHeight="1">
      <c r="A1" s="314" t="s">
        <v>1898</v>
      </c>
      <c r="B1" s="314"/>
      <c r="C1" s="314"/>
      <c r="D1" s="314"/>
      <c r="E1" s="314"/>
      <c r="F1" s="76" t="str">
        <f>IF(OR('OPĆI DIO'!C1="odaberite -",'OPĆI DIO'!C1=""),"Molimo odaberite proračunskog korisnika na radnom listu Opći podaci!","")</f>
        <v/>
      </c>
      <c r="M1" s="131" t="s">
        <v>1896</v>
      </c>
    </row>
    <row r="2" spans="1:36" ht="36" customHeight="1">
      <c r="A2" s="37" t="s">
        <v>34</v>
      </c>
      <c r="B2" s="37" t="s">
        <v>35</v>
      </c>
      <c r="C2" s="37" t="s">
        <v>3147</v>
      </c>
      <c r="D2" s="41" t="s">
        <v>3148</v>
      </c>
      <c r="E2" s="37" t="s">
        <v>37</v>
      </c>
      <c r="F2" s="41" t="s">
        <v>526</v>
      </c>
      <c r="G2" s="37" t="s">
        <v>527</v>
      </c>
      <c r="H2" s="41" t="s">
        <v>529</v>
      </c>
      <c r="I2" s="37" t="s">
        <v>39</v>
      </c>
      <c r="J2" s="37" t="s">
        <v>1784</v>
      </c>
      <c r="K2" s="77" t="s">
        <v>2928</v>
      </c>
      <c r="L2" s="77" t="s">
        <v>2077</v>
      </c>
      <c r="M2" s="77" t="s">
        <v>2929</v>
      </c>
      <c r="N2" s="241" t="s">
        <v>1768</v>
      </c>
      <c r="O2" s="110" t="s">
        <v>2062</v>
      </c>
      <c r="P2" s="38" t="s">
        <v>508</v>
      </c>
      <c r="Q2" s="38" t="s">
        <v>509</v>
      </c>
      <c r="R2" s="103" t="s">
        <v>1055</v>
      </c>
      <c r="S2" s="103" t="s">
        <v>2065</v>
      </c>
      <c r="T2" s="38" t="s">
        <v>2064</v>
      </c>
      <c r="U2" s="103" t="s">
        <v>3146</v>
      </c>
    </row>
    <row r="3" spans="1:36">
      <c r="A3" s="39" t="str">
        <f>IF(C3="","",VLOOKUP('OPĆI DIO'!$C$1,'OPĆI DIO'!$N$4:$W$137,10,FALSE))</f>
        <v>08006</v>
      </c>
      <c r="B3" s="39" t="str">
        <f>IF(C3="","",VLOOKUP('OPĆI DIO'!$C$1,'OPĆI DIO'!$N$4:$W$137,9,FALSE))</f>
        <v>Sveučilišta i veleučilišta u Republici Hrvatskoj</v>
      </c>
      <c r="C3" s="269">
        <f>IFERROR(VLOOKUP(D3,$V$6:$X$34,3,FALSE),"")</f>
        <v>50</v>
      </c>
      <c r="D3" s="43">
        <v>5011</v>
      </c>
      <c r="E3" s="39" t="str">
        <f>IFERROR(VLOOKUP(D3,$V$6:$W$34,2,FALSE),"")</f>
        <v>5011 Pomoći iz državnog proračuna kroz opće prihode i primitke</v>
      </c>
      <c r="F3" s="43">
        <v>3111</v>
      </c>
      <c r="G3" s="39" t="str">
        <f t="shared" ref="G3:G66" si="0">IFERROR(VLOOKUP(F3,$Y$5:$AA$129,2,FALSE),"")</f>
        <v>Plaće za redovan rad</v>
      </c>
      <c r="H3" s="74" t="s">
        <v>3136</v>
      </c>
      <c r="I3" s="39" t="str">
        <f t="shared" ref="I3:I66" si="1">IFERROR(VLOOKUP(H3,$AE$6:$AF$353,2,FALSE),"")</f>
        <v>PROGRAMSKO I OSTALO FINANCIRANJE JAVNIH VISOKIH UČILIŠTA – IZ EVIDENCIJSKIH PRIHODA</v>
      </c>
      <c r="J3" s="39" t="str">
        <f t="shared" ref="J3:J66" si="2">IFERROR(VLOOKUP(H3,$AE$6:$AI$353,3,FALSE),"")</f>
        <v>0942</v>
      </c>
      <c r="K3" s="73">
        <v>65675</v>
      </c>
      <c r="L3" s="73">
        <v>0</v>
      </c>
      <c r="M3" s="73">
        <v>0</v>
      </c>
      <c r="N3" s="242"/>
      <c r="O3" t="str">
        <f>IF(C3="","",'OPĆI DIO'!$C$1)</f>
        <v>1958 SVEUČILIŠTE U ZAGREBU - FILOZOFSKI FAKULTET</v>
      </c>
      <c r="P3" t="str">
        <f>LEFT(F3,3)</f>
        <v>311</v>
      </c>
      <c r="Q3" t="str">
        <f>LEFT(F3,2)</f>
        <v>31</v>
      </c>
      <c r="R3" t="str">
        <f>LEFT(C3,3)</f>
        <v>50</v>
      </c>
      <c r="S3" t="str">
        <f>MID(J3,2,2)</f>
        <v>94</v>
      </c>
      <c r="T3" t="str">
        <f>LEFT(F3,1)</f>
        <v>3</v>
      </c>
      <c r="U3" t="str">
        <f>IFERROR(VLOOKUP(C3,$V$6:$X$34,3,FALSE),"")</f>
        <v/>
      </c>
    </row>
    <row r="4" spans="1:36">
      <c r="A4" s="39" t="str">
        <f>IF(C4="","",VLOOKUP('OPĆI DIO'!$C$1,'OPĆI DIO'!$N$4:$W$137,10,FALSE))</f>
        <v>08006</v>
      </c>
      <c r="B4" s="39" t="str">
        <f>IF(C4="","",VLOOKUP('OPĆI DIO'!$C$1,'OPĆI DIO'!$N$4:$W$137,9,FALSE))</f>
        <v>Sveučilišta i veleučilišta u Republici Hrvatskoj</v>
      </c>
      <c r="C4" s="269">
        <f t="shared" ref="C4:C67" si="3">IFERROR(VLOOKUP(D4,$V$6:$X$34,3,FALSE),"")</f>
        <v>50</v>
      </c>
      <c r="D4" s="43">
        <v>5011</v>
      </c>
      <c r="E4" s="39" t="str">
        <f t="shared" ref="E4:E67" si="4">IFERROR(VLOOKUP(D4,$V$6:$W$34,2,FALSE),"")</f>
        <v>5011 Pomoći iz državnog proračuna kroz opće prihode i primitke</v>
      </c>
      <c r="F4" s="43">
        <v>3121</v>
      </c>
      <c r="G4" s="39" t="str">
        <f t="shared" si="0"/>
        <v>Ostali rashodi za zaposlene</v>
      </c>
      <c r="H4" s="74" t="s">
        <v>3136</v>
      </c>
      <c r="I4" s="39" t="str">
        <f t="shared" si="1"/>
        <v>PROGRAMSKO I OSTALO FINANCIRANJE JAVNIH VISOKIH UČILIŠTA – IZ EVIDENCIJSKIH PRIHODA</v>
      </c>
      <c r="J4" s="39" t="str">
        <f t="shared" si="2"/>
        <v>0942</v>
      </c>
      <c r="K4" s="73">
        <v>1700</v>
      </c>
      <c r="L4" s="73">
        <v>0</v>
      </c>
      <c r="M4" s="73">
        <v>0</v>
      </c>
      <c r="N4" s="242"/>
      <c r="O4" t="str">
        <f>IF(C4="","",'OPĆI DIO'!$C$1)</f>
        <v>1958 SVEUČILIŠTE U ZAGREBU - FILOZOFSKI FAKULTET</v>
      </c>
      <c r="P4" t="str">
        <f t="shared" ref="P4:P67" si="5">LEFT(F4,3)</f>
        <v>312</v>
      </c>
      <c r="Q4" t="str">
        <f t="shared" ref="Q4:Q67" si="6">LEFT(F4,2)</f>
        <v>31</v>
      </c>
      <c r="R4" t="str">
        <f t="shared" ref="R4:R67" si="7">LEFT(C4,3)</f>
        <v>50</v>
      </c>
      <c r="S4" t="str">
        <f t="shared" ref="S4:S67" si="8">MID(J4,2,2)</f>
        <v>94</v>
      </c>
      <c r="T4" t="str">
        <f t="shared" ref="T4:T67" si="9">LEFT(F4,1)</f>
        <v>3</v>
      </c>
      <c r="U4" t="str">
        <f t="shared" ref="U4:U67" si="10">IFERROR(VLOOKUP(C4,$V$6:$X$34,3,FALSE),"")</f>
        <v/>
      </c>
      <c r="Y4" s="40"/>
      <c r="Z4" s="40"/>
    </row>
    <row r="5" spans="1:36">
      <c r="A5" s="39" t="str">
        <f>IF(C5="","",VLOOKUP('OPĆI DIO'!$C$1,'OPĆI DIO'!$N$4:$W$137,10,FALSE))</f>
        <v>08006</v>
      </c>
      <c r="B5" s="39" t="str">
        <f>IF(C5="","",VLOOKUP('OPĆI DIO'!$C$1,'OPĆI DIO'!$N$4:$W$137,9,FALSE))</f>
        <v>Sveučilišta i veleučilišta u Republici Hrvatskoj</v>
      </c>
      <c r="C5" s="269">
        <f t="shared" si="3"/>
        <v>50</v>
      </c>
      <c r="D5" s="43">
        <v>5011</v>
      </c>
      <c r="E5" s="39" t="str">
        <f t="shared" si="4"/>
        <v>5011 Pomoći iz državnog proračuna kroz opće prihode i primitke</v>
      </c>
      <c r="F5" s="43">
        <v>3132</v>
      </c>
      <c r="G5" s="39" t="str">
        <f t="shared" si="0"/>
        <v>Doprinosi za obvezno zdravstveno osiguranje</v>
      </c>
      <c r="H5" s="74" t="s">
        <v>3136</v>
      </c>
      <c r="I5" s="39" t="str">
        <f t="shared" si="1"/>
        <v>PROGRAMSKO I OSTALO FINANCIRANJE JAVNIH VISOKIH UČILIŠTA – IZ EVIDENCIJSKIH PRIHODA</v>
      </c>
      <c r="J5" s="39" t="str">
        <f t="shared" si="2"/>
        <v>0942</v>
      </c>
      <c r="K5" s="73">
        <v>10837</v>
      </c>
      <c r="L5" s="73">
        <v>0</v>
      </c>
      <c r="M5" s="73">
        <v>0</v>
      </c>
      <c r="N5" s="242"/>
      <c r="O5" t="str">
        <f>IF(C5="","",'OPĆI DIO'!$C$1)</f>
        <v>1958 SVEUČILIŠTE U ZAGREBU - FILOZOFSKI FAKULTET</v>
      </c>
      <c r="P5" t="str">
        <f t="shared" si="5"/>
        <v>313</v>
      </c>
      <c r="Q5" t="str">
        <f t="shared" si="6"/>
        <v>31</v>
      </c>
      <c r="R5" t="str">
        <f t="shared" si="7"/>
        <v>50</v>
      </c>
      <c r="S5" t="str">
        <f t="shared" si="8"/>
        <v>94</v>
      </c>
      <c r="T5" t="str">
        <f t="shared" si="9"/>
        <v>3</v>
      </c>
      <c r="U5" t="str">
        <f t="shared" si="10"/>
        <v/>
      </c>
      <c r="V5" t="s">
        <v>36</v>
      </c>
      <c r="W5" t="s">
        <v>37</v>
      </c>
      <c r="Y5">
        <v>3111</v>
      </c>
      <c r="Z5" t="s">
        <v>43</v>
      </c>
      <c r="AB5" s="113" t="str">
        <f>LEFT(Y5,2)</f>
        <v>31</v>
      </c>
      <c r="AC5" t="str">
        <f>LEFT(Y5,3)</f>
        <v>311</v>
      </c>
      <c r="AE5" t="s">
        <v>38</v>
      </c>
      <c r="AF5" t="s">
        <v>39</v>
      </c>
    </row>
    <row r="6" spans="1:36">
      <c r="A6" s="39" t="str">
        <f>IF(C6="","",VLOOKUP('OPĆI DIO'!$C$1,'OPĆI DIO'!$N$4:$W$137,10,FALSE))</f>
        <v>08006</v>
      </c>
      <c r="B6" s="39" t="str">
        <f>IF(C6="","",VLOOKUP('OPĆI DIO'!$C$1,'OPĆI DIO'!$N$4:$W$137,9,FALSE))</f>
        <v>Sveučilišta i veleučilišta u Republici Hrvatskoj</v>
      </c>
      <c r="C6" s="269">
        <f t="shared" si="3"/>
        <v>50</v>
      </c>
      <c r="D6" s="43">
        <v>5011</v>
      </c>
      <c r="E6" s="39" t="str">
        <f t="shared" si="4"/>
        <v>5011 Pomoći iz državnog proračuna kroz opće prihode i primitke</v>
      </c>
      <c r="F6" s="43">
        <v>3211</v>
      </c>
      <c r="G6" s="39" t="str">
        <f t="shared" si="0"/>
        <v>Službena putovanja</v>
      </c>
      <c r="H6" s="74" t="s">
        <v>3136</v>
      </c>
      <c r="I6" s="39" t="str">
        <f t="shared" si="1"/>
        <v>PROGRAMSKO I OSTALO FINANCIRANJE JAVNIH VISOKIH UČILIŠTA – IZ EVIDENCIJSKIH PRIHODA</v>
      </c>
      <c r="J6" s="39" t="str">
        <f t="shared" si="2"/>
        <v>0942</v>
      </c>
      <c r="K6" s="73">
        <v>118835</v>
      </c>
      <c r="L6" s="73">
        <v>60000</v>
      </c>
      <c r="M6" s="73">
        <v>20000</v>
      </c>
      <c r="N6" s="242"/>
      <c r="O6" t="str">
        <f>IF(C6="","",'OPĆI DIO'!$C$1)</f>
        <v>1958 SVEUČILIŠTE U ZAGREBU - FILOZOFSKI FAKULTET</v>
      </c>
      <c r="P6" t="str">
        <f t="shared" si="5"/>
        <v>321</v>
      </c>
      <c r="Q6" t="str">
        <f t="shared" si="6"/>
        <v>32</v>
      </c>
      <c r="R6" t="str">
        <f t="shared" si="7"/>
        <v>50</v>
      </c>
      <c r="S6" t="str">
        <f t="shared" si="8"/>
        <v>94</v>
      </c>
      <c r="T6" t="str">
        <f t="shared" si="9"/>
        <v>3</v>
      </c>
      <c r="U6" t="str">
        <f t="shared" si="10"/>
        <v/>
      </c>
      <c r="V6">
        <v>11</v>
      </c>
      <c r="W6" t="s">
        <v>42</v>
      </c>
      <c r="X6">
        <v>11</v>
      </c>
      <c r="Y6">
        <v>3112</v>
      </c>
      <c r="Z6" t="s">
        <v>111</v>
      </c>
      <c r="AB6" s="113" t="str">
        <f>LEFT(Y6,2)</f>
        <v>31</v>
      </c>
      <c r="AC6" t="str">
        <f>LEFT(Y6,3)</f>
        <v>311</v>
      </c>
      <c r="AE6" t="s">
        <v>1794</v>
      </c>
      <c r="AF6" t="s">
        <v>3056</v>
      </c>
      <c r="AG6" t="s">
        <v>3057</v>
      </c>
      <c r="AH6" t="s">
        <v>3058</v>
      </c>
      <c r="AI6" t="s">
        <v>745</v>
      </c>
      <c r="AJ6" t="s">
        <v>745</v>
      </c>
    </row>
    <row r="7" spans="1:36">
      <c r="A7" s="39" t="str">
        <f>IF(C7="","",VLOOKUP('OPĆI DIO'!$C$1,'OPĆI DIO'!$N$4:$W$137,10,FALSE))</f>
        <v>08006</v>
      </c>
      <c r="B7" s="39" t="str">
        <f>IF(C7="","",VLOOKUP('OPĆI DIO'!$C$1,'OPĆI DIO'!$N$4:$W$137,9,FALSE))</f>
        <v>Sveučilišta i veleučilišta u Republici Hrvatskoj</v>
      </c>
      <c r="C7" s="269">
        <f t="shared" si="3"/>
        <v>50</v>
      </c>
      <c r="D7" s="43">
        <v>5011</v>
      </c>
      <c r="E7" s="39" t="str">
        <f t="shared" si="4"/>
        <v>5011 Pomoći iz državnog proračuna kroz opće prihode i primitke</v>
      </c>
      <c r="F7" s="43">
        <v>3212</v>
      </c>
      <c r="G7" s="39" t="str">
        <f t="shared" si="0"/>
        <v>Naknade za prijevoz, za rad na terenu i odvojeni život</v>
      </c>
      <c r="H7" s="74" t="s">
        <v>3136</v>
      </c>
      <c r="I7" s="39" t="str">
        <f t="shared" si="1"/>
        <v>PROGRAMSKO I OSTALO FINANCIRANJE JAVNIH VISOKIH UČILIŠTA – IZ EVIDENCIJSKIH PRIHODA</v>
      </c>
      <c r="J7" s="39" t="str">
        <f t="shared" si="2"/>
        <v>0942</v>
      </c>
      <c r="K7" s="73">
        <v>2477</v>
      </c>
      <c r="L7" s="73">
        <v>0</v>
      </c>
      <c r="M7" s="73">
        <v>0</v>
      </c>
      <c r="N7" s="242"/>
      <c r="O7" t="str">
        <f>IF(C7="","",'OPĆI DIO'!$C$1)</f>
        <v>1958 SVEUČILIŠTE U ZAGREBU - FILOZOFSKI FAKULTET</v>
      </c>
      <c r="P7" t="str">
        <f t="shared" si="5"/>
        <v>321</v>
      </c>
      <c r="Q7" t="str">
        <f t="shared" si="6"/>
        <v>32</v>
      </c>
      <c r="R7" t="str">
        <f t="shared" si="7"/>
        <v>50</v>
      </c>
      <c r="S7" t="str">
        <f t="shared" si="8"/>
        <v>94</v>
      </c>
      <c r="T7" t="str">
        <f t="shared" si="9"/>
        <v>3</v>
      </c>
      <c r="U7" t="str">
        <f t="shared" si="10"/>
        <v/>
      </c>
      <c r="V7">
        <v>12</v>
      </c>
      <c r="W7" t="s">
        <v>160</v>
      </c>
      <c r="X7">
        <v>12</v>
      </c>
      <c r="Y7">
        <v>3113</v>
      </c>
      <c r="Z7" t="s">
        <v>98</v>
      </c>
      <c r="AB7" s="113" t="str">
        <f>LEFT(Y7,2)</f>
        <v>31</v>
      </c>
      <c r="AC7" t="str">
        <f>LEFT(Y7,3)</f>
        <v>311</v>
      </c>
      <c r="AE7" t="s">
        <v>3135</v>
      </c>
      <c r="AF7" t="s">
        <v>540</v>
      </c>
      <c r="AG7" t="s">
        <v>1803</v>
      </c>
      <c r="AH7" t="s">
        <v>1804</v>
      </c>
      <c r="AI7" t="str">
        <f t="shared" ref="AI7:AI70" si="11">LEFT(AG7,2)</f>
        <v>09</v>
      </c>
      <c r="AJ7" t="str">
        <f t="shared" ref="AJ7:AJ70" si="12">LEFT(AG7,3)</f>
        <v>094</v>
      </c>
    </row>
    <row r="8" spans="1:36">
      <c r="A8" s="39" t="str">
        <f>IF(C8="","",VLOOKUP('OPĆI DIO'!$C$1,'OPĆI DIO'!$N$4:$W$137,10,FALSE))</f>
        <v>08006</v>
      </c>
      <c r="B8" s="39" t="str">
        <f>IF(C8="","",VLOOKUP('OPĆI DIO'!$C$1,'OPĆI DIO'!$N$4:$W$137,9,FALSE))</f>
        <v>Sveučilišta i veleučilišta u Republici Hrvatskoj</v>
      </c>
      <c r="C8" s="269">
        <f t="shared" si="3"/>
        <v>50</v>
      </c>
      <c r="D8" s="43">
        <v>5011</v>
      </c>
      <c r="E8" s="39" t="str">
        <f t="shared" si="4"/>
        <v>5011 Pomoći iz državnog proračuna kroz opće prihode i primitke</v>
      </c>
      <c r="F8" s="43">
        <v>3213</v>
      </c>
      <c r="G8" s="39" t="str">
        <f t="shared" si="0"/>
        <v>Stručno usavršavanje zaposlenika</v>
      </c>
      <c r="H8" s="74" t="s">
        <v>3136</v>
      </c>
      <c r="I8" s="39" t="str">
        <f t="shared" si="1"/>
        <v>PROGRAMSKO I OSTALO FINANCIRANJE JAVNIH VISOKIH UČILIŠTA – IZ EVIDENCIJSKIH PRIHODA</v>
      </c>
      <c r="J8" s="39" t="str">
        <f t="shared" si="2"/>
        <v>0942</v>
      </c>
      <c r="K8" s="73">
        <v>26223</v>
      </c>
      <c r="L8" s="73">
        <v>7000</v>
      </c>
      <c r="M8" s="73">
        <v>1000</v>
      </c>
      <c r="N8" s="242"/>
      <c r="O8" t="str">
        <f>IF(C8="","",'OPĆI DIO'!$C$1)</f>
        <v>1958 SVEUČILIŠTE U ZAGREBU - FILOZOFSKI FAKULTET</v>
      </c>
      <c r="P8" t="str">
        <f t="shared" si="5"/>
        <v>321</v>
      </c>
      <c r="Q8" t="str">
        <f t="shared" si="6"/>
        <v>32</v>
      </c>
      <c r="R8" t="str">
        <f t="shared" si="7"/>
        <v>50</v>
      </c>
      <c r="S8" t="str">
        <f t="shared" si="8"/>
        <v>94</v>
      </c>
      <c r="T8" t="str">
        <f t="shared" si="9"/>
        <v>3</v>
      </c>
      <c r="U8" t="str">
        <f t="shared" si="10"/>
        <v/>
      </c>
      <c r="V8">
        <v>31</v>
      </c>
      <c r="W8" t="s">
        <v>69</v>
      </c>
      <c r="X8">
        <v>31</v>
      </c>
      <c r="Y8">
        <v>3114</v>
      </c>
      <c r="Z8" t="s">
        <v>112</v>
      </c>
      <c r="AB8" s="113" t="str">
        <f>LEFT(Y8,2)</f>
        <v>31</v>
      </c>
      <c r="AC8" t="str">
        <f>LEFT(Y8,3)</f>
        <v>311</v>
      </c>
      <c r="AE8" t="s">
        <v>3136</v>
      </c>
      <c r="AF8" t="s">
        <v>3137</v>
      </c>
      <c r="AG8" t="s">
        <v>1803</v>
      </c>
      <c r="AH8" t="s">
        <v>1804</v>
      </c>
      <c r="AI8" t="str">
        <f t="shared" si="11"/>
        <v>09</v>
      </c>
      <c r="AJ8" t="str">
        <f t="shared" si="12"/>
        <v>094</v>
      </c>
    </row>
    <row r="9" spans="1:36">
      <c r="A9" s="39" t="str">
        <f>IF(C9="","",VLOOKUP('OPĆI DIO'!$C$1,'OPĆI DIO'!$N$4:$W$137,10,FALSE))</f>
        <v>08006</v>
      </c>
      <c r="B9" s="39" t="str">
        <f>IF(C9="","",VLOOKUP('OPĆI DIO'!$C$1,'OPĆI DIO'!$N$4:$W$137,9,FALSE))</f>
        <v>Sveučilišta i veleučilišta u Republici Hrvatskoj</v>
      </c>
      <c r="C9" s="269">
        <f t="shared" si="3"/>
        <v>50</v>
      </c>
      <c r="D9" s="43">
        <v>5011</v>
      </c>
      <c r="E9" s="39" t="str">
        <f t="shared" si="4"/>
        <v>5011 Pomoći iz državnog proračuna kroz opće prihode i primitke</v>
      </c>
      <c r="F9" s="43">
        <v>3224</v>
      </c>
      <c r="G9" s="39" t="str">
        <f t="shared" si="0"/>
        <v>Materijal i dijelovi za tekuće i investicijsko održavanje</v>
      </c>
      <c r="H9" s="74" t="s">
        <v>3136</v>
      </c>
      <c r="I9" s="39" t="str">
        <f t="shared" si="1"/>
        <v>PROGRAMSKO I OSTALO FINANCIRANJE JAVNIH VISOKIH UČILIŠTA – IZ EVIDENCIJSKIH PRIHODA</v>
      </c>
      <c r="J9" s="39" t="str">
        <f t="shared" si="2"/>
        <v>0942</v>
      </c>
      <c r="K9" s="73">
        <v>60</v>
      </c>
      <c r="L9" s="73">
        <v>0</v>
      </c>
      <c r="M9" s="73">
        <v>0</v>
      </c>
      <c r="N9" s="242"/>
      <c r="O9" t="str">
        <f>IF(C9="","",'OPĆI DIO'!$C$1)</f>
        <v>1958 SVEUČILIŠTE U ZAGREBU - FILOZOFSKI FAKULTET</v>
      </c>
      <c r="P9" t="str">
        <f t="shared" si="5"/>
        <v>322</v>
      </c>
      <c r="Q9" t="str">
        <f t="shared" si="6"/>
        <v>32</v>
      </c>
      <c r="R9" t="str">
        <f t="shared" si="7"/>
        <v>50</v>
      </c>
      <c r="S9" t="str">
        <f t="shared" si="8"/>
        <v>94</v>
      </c>
      <c r="T9" t="str">
        <f t="shared" si="9"/>
        <v>3</v>
      </c>
      <c r="U9" t="str">
        <f t="shared" si="10"/>
        <v/>
      </c>
      <c r="V9">
        <v>41</v>
      </c>
      <c r="W9" t="s">
        <v>742</v>
      </c>
      <c r="X9">
        <v>41</v>
      </c>
      <c r="Y9">
        <v>3121</v>
      </c>
      <c r="Z9" t="s">
        <v>44</v>
      </c>
      <c r="AB9" s="113" t="str">
        <f>LEFT(Y9,2)</f>
        <v>31</v>
      </c>
      <c r="AC9" t="str">
        <f>LEFT(Y9,3)</f>
        <v>312</v>
      </c>
      <c r="AE9" t="s">
        <v>3138</v>
      </c>
      <c r="AF9" t="s">
        <v>3139</v>
      </c>
      <c r="AG9" t="s">
        <v>1803</v>
      </c>
      <c r="AH9" t="s">
        <v>1804</v>
      </c>
      <c r="AI9" t="str">
        <f t="shared" si="11"/>
        <v>09</v>
      </c>
      <c r="AJ9" t="str">
        <f t="shared" si="12"/>
        <v>094</v>
      </c>
    </row>
    <row r="10" spans="1:36">
      <c r="A10" s="39" t="str">
        <f>IF(C10="","",VLOOKUP('OPĆI DIO'!$C$1,'OPĆI DIO'!$N$4:$W$137,10,FALSE))</f>
        <v>08006</v>
      </c>
      <c r="B10" s="39" t="str">
        <f>IF(C10="","",VLOOKUP('OPĆI DIO'!$C$1,'OPĆI DIO'!$N$4:$W$137,9,FALSE))</f>
        <v>Sveučilišta i veleučilišta u Republici Hrvatskoj</v>
      </c>
      <c r="C10" s="269">
        <f t="shared" si="3"/>
        <v>50</v>
      </c>
      <c r="D10" s="43">
        <v>5011</v>
      </c>
      <c r="E10" s="39" t="str">
        <f t="shared" si="4"/>
        <v>5011 Pomoći iz državnog proračuna kroz opće prihode i primitke</v>
      </c>
      <c r="F10" s="43">
        <v>3231</v>
      </c>
      <c r="G10" s="39" t="str">
        <f t="shared" si="0"/>
        <v>Usluge telefona, interneta, pošte i prijevoza</v>
      </c>
      <c r="H10" s="74" t="s">
        <v>3136</v>
      </c>
      <c r="I10" s="39" t="str">
        <f t="shared" si="1"/>
        <v>PROGRAMSKO I OSTALO FINANCIRANJE JAVNIH VISOKIH UČILIŠTA – IZ EVIDENCIJSKIH PRIHODA</v>
      </c>
      <c r="J10" s="39" t="str">
        <f t="shared" si="2"/>
        <v>0942</v>
      </c>
      <c r="K10" s="73">
        <v>2000</v>
      </c>
      <c r="L10" s="73">
        <v>500</v>
      </c>
      <c r="M10" s="73">
        <v>0</v>
      </c>
      <c r="N10" s="242"/>
      <c r="O10" t="str">
        <f>IF(C10="","",'OPĆI DIO'!$C$1)</f>
        <v>1958 SVEUČILIŠTE U ZAGREBU - FILOZOFSKI FAKULTET</v>
      </c>
      <c r="P10" t="str">
        <f t="shared" si="5"/>
        <v>323</v>
      </c>
      <c r="Q10" t="str">
        <f t="shared" si="6"/>
        <v>32</v>
      </c>
      <c r="R10" t="str">
        <f t="shared" si="7"/>
        <v>50</v>
      </c>
      <c r="S10" t="str">
        <f t="shared" si="8"/>
        <v>94</v>
      </c>
      <c r="T10" t="str">
        <f t="shared" si="9"/>
        <v>3</v>
      </c>
      <c r="U10" t="str">
        <f t="shared" si="10"/>
        <v/>
      </c>
      <c r="V10">
        <v>43</v>
      </c>
      <c r="W10" t="s">
        <v>73</v>
      </c>
      <c r="X10">
        <v>43</v>
      </c>
      <c r="Y10" s="78">
        <v>3132</v>
      </c>
      <c r="Z10" s="78" t="s">
        <v>45</v>
      </c>
      <c r="AA10" s="78"/>
      <c r="AB10" s="113" t="str">
        <f t="shared" ref="AB10:AB41" si="13">LEFT(Y10,2)</f>
        <v>31</v>
      </c>
      <c r="AC10" s="78" t="str">
        <f t="shared" ref="AC10:AC41" si="14">LEFT(Y10,3)</f>
        <v>313</v>
      </c>
      <c r="AE10" t="s">
        <v>3140</v>
      </c>
      <c r="AF10" t="s">
        <v>3141</v>
      </c>
      <c r="AG10" t="s">
        <v>1803</v>
      </c>
      <c r="AH10" t="s">
        <v>1804</v>
      </c>
      <c r="AI10" t="str">
        <f t="shared" si="11"/>
        <v>09</v>
      </c>
      <c r="AJ10" t="str">
        <f t="shared" si="12"/>
        <v>094</v>
      </c>
    </row>
    <row r="11" spans="1:36">
      <c r="A11" s="39" t="str">
        <f>IF(C11="","",VLOOKUP('OPĆI DIO'!$C$1,'OPĆI DIO'!$N$4:$W$137,10,FALSE))</f>
        <v>08006</v>
      </c>
      <c r="B11" s="39" t="str">
        <f>IF(C11="","",VLOOKUP('OPĆI DIO'!$C$1,'OPĆI DIO'!$N$4:$W$137,9,FALSE))</f>
        <v>Sveučilišta i veleučilišta u Republici Hrvatskoj</v>
      </c>
      <c r="C11" s="269">
        <f t="shared" si="3"/>
        <v>50</v>
      </c>
      <c r="D11" s="43">
        <v>5011</v>
      </c>
      <c r="E11" s="39" t="str">
        <f t="shared" si="4"/>
        <v>5011 Pomoći iz državnog proračuna kroz opće prihode i primitke</v>
      </c>
      <c r="F11" s="43">
        <v>3233</v>
      </c>
      <c r="G11" s="39" t="str">
        <f t="shared" si="0"/>
        <v>Usluge promidžbe i informiranja</v>
      </c>
      <c r="H11" s="74" t="s">
        <v>3136</v>
      </c>
      <c r="I11" s="39" t="str">
        <f t="shared" si="1"/>
        <v>PROGRAMSKO I OSTALO FINANCIRANJE JAVNIH VISOKIH UČILIŠTA – IZ EVIDENCIJSKIH PRIHODA</v>
      </c>
      <c r="J11" s="39" t="str">
        <f t="shared" si="2"/>
        <v>0942</v>
      </c>
      <c r="K11" s="73">
        <v>4000</v>
      </c>
      <c r="L11" s="73">
        <v>1000</v>
      </c>
      <c r="M11" s="73">
        <v>250</v>
      </c>
      <c r="N11" s="242"/>
      <c r="O11" t="str">
        <f>IF(C11="","",'OPĆI DIO'!$C$1)</f>
        <v>1958 SVEUČILIŠTE U ZAGREBU - FILOZOFSKI FAKULTET</v>
      </c>
      <c r="P11" t="str">
        <f t="shared" si="5"/>
        <v>323</v>
      </c>
      <c r="Q11" t="str">
        <f t="shared" si="6"/>
        <v>32</v>
      </c>
      <c r="R11" t="str">
        <f t="shared" si="7"/>
        <v>50</v>
      </c>
      <c r="S11" t="str">
        <f t="shared" si="8"/>
        <v>94</v>
      </c>
      <c r="T11" t="str">
        <f t="shared" si="9"/>
        <v>3</v>
      </c>
      <c r="U11" t="str">
        <f t="shared" si="10"/>
        <v/>
      </c>
      <c r="V11" s="113">
        <v>5011</v>
      </c>
      <c r="W11" s="113" t="s">
        <v>3016</v>
      </c>
      <c r="X11" s="113">
        <v>50</v>
      </c>
      <c r="Y11">
        <v>3211</v>
      </c>
      <c r="Z11" t="s">
        <v>57</v>
      </c>
      <c r="AB11" s="113" t="str">
        <f t="shared" si="13"/>
        <v>32</v>
      </c>
      <c r="AC11" t="str">
        <f t="shared" si="14"/>
        <v>321</v>
      </c>
      <c r="AE11" t="s">
        <v>3143</v>
      </c>
      <c r="AF11" t="s">
        <v>3139</v>
      </c>
      <c r="AG11" t="s">
        <v>1797</v>
      </c>
      <c r="AH11" t="s">
        <v>1798</v>
      </c>
      <c r="AI11" t="str">
        <f t="shared" si="11"/>
        <v>01</v>
      </c>
      <c r="AJ11" t="str">
        <f t="shared" si="12"/>
        <v>015</v>
      </c>
    </row>
    <row r="12" spans="1:36">
      <c r="A12" s="39" t="str">
        <f>IF(C12="","",VLOOKUP('OPĆI DIO'!$C$1,'OPĆI DIO'!$N$4:$W$137,10,FALSE))</f>
        <v>08006</v>
      </c>
      <c r="B12" s="39" t="str">
        <f>IF(C12="","",VLOOKUP('OPĆI DIO'!$C$1,'OPĆI DIO'!$N$4:$W$137,9,FALSE))</f>
        <v>Sveučilišta i veleučilišta u Republici Hrvatskoj</v>
      </c>
      <c r="C12" s="269">
        <f t="shared" si="3"/>
        <v>50</v>
      </c>
      <c r="D12" s="43">
        <v>5011</v>
      </c>
      <c r="E12" s="39" t="str">
        <f t="shared" si="4"/>
        <v>5011 Pomoći iz državnog proračuna kroz opće prihode i primitke</v>
      </c>
      <c r="F12" s="43">
        <v>3235</v>
      </c>
      <c r="G12" s="39" t="str">
        <f t="shared" si="0"/>
        <v>Zakupnine i najamnine</v>
      </c>
      <c r="H12" s="74" t="s">
        <v>3136</v>
      </c>
      <c r="I12" s="39" t="str">
        <f t="shared" si="1"/>
        <v>PROGRAMSKO I OSTALO FINANCIRANJE JAVNIH VISOKIH UČILIŠTA – IZ EVIDENCIJSKIH PRIHODA</v>
      </c>
      <c r="J12" s="39" t="str">
        <f t="shared" si="2"/>
        <v>0942</v>
      </c>
      <c r="K12" s="73">
        <v>1990</v>
      </c>
      <c r="L12" s="73">
        <v>500</v>
      </c>
      <c r="M12" s="73">
        <v>100</v>
      </c>
      <c r="N12" s="242"/>
      <c r="O12" t="str">
        <f>IF(C12="","",'OPĆI DIO'!$C$1)</f>
        <v>1958 SVEUČILIŠTE U ZAGREBU - FILOZOFSKI FAKULTET</v>
      </c>
      <c r="P12" t="str">
        <f t="shared" si="5"/>
        <v>323</v>
      </c>
      <c r="Q12" t="str">
        <f t="shared" si="6"/>
        <v>32</v>
      </c>
      <c r="R12" t="str">
        <f t="shared" si="7"/>
        <v>50</v>
      </c>
      <c r="S12" t="str">
        <f t="shared" si="8"/>
        <v>94</v>
      </c>
      <c r="T12" t="str">
        <f t="shared" si="9"/>
        <v>3</v>
      </c>
      <c r="U12" t="str">
        <f t="shared" si="10"/>
        <v/>
      </c>
      <c r="V12" s="113">
        <v>5012</v>
      </c>
      <c r="W12" s="113" t="s">
        <v>3022</v>
      </c>
      <c r="X12" s="113">
        <v>50</v>
      </c>
      <c r="Y12">
        <v>3212</v>
      </c>
      <c r="Z12" t="s">
        <v>46</v>
      </c>
      <c r="AB12" s="113" t="str">
        <f t="shared" si="13"/>
        <v>32</v>
      </c>
      <c r="AC12" t="str">
        <f t="shared" si="14"/>
        <v>321</v>
      </c>
      <c r="AE12" t="s">
        <v>834</v>
      </c>
      <c r="AF12" t="s">
        <v>835</v>
      </c>
      <c r="AG12" t="s">
        <v>1795</v>
      </c>
      <c r="AH12" t="s">
        <v>1796</v>
      </c>
      <c r="AI12" t="str">
        <f t="shared" si="11"/>
        <v>09</v>
      </c>
      <c r="AJ12" t="str">
        <f t="shared" si="12"/>
        <v>091</v>
      </c>
    </row>
    <row r="13" spans="1:36">
      <c r="A13" s="39" t="str">
        <f>IF(C13="","",VLOOKUP('OPĆI DIO'!$C$1,'OPĆI DIO'!$N$4:$W$137,10,FALSE))</f>
        <v>08006</v>
      </c>
      <c r="B13" s="39" t="str">
        <f>IF(C13="","",VLOOKUP('OPĆI DIO'!$C$1,'OPĆI DIO'!$N$4:$W$137,9,FALSE))</f>
        <v>Sveučilišta i veleučilišta u Republici Hrvatskoj</v>
      </c>
      <c r="C13" s="269">
        <f t="shared" si="3"/>
        <v>50</v>
      </c>
      <c r="D13" s="43">
        <v>5011</v>
      </c>
      <c r="E13" s="39" t="str">
        <f t="shared" si="4"/>
        <v>5011 Pomoći iz državnog proračuna kroz opće prihode i primitke</v>
      </c>
      <c r="F13" s="43">
        <v>3237</v>
      </c>
      <c r="G13" s="39" t="str">
        <f t="shared" si="0"/>
        <v>Intelektualne i osobne usluge</v>
      </c>
      <c r="H13" s="74" t="s">
        <v>3136</v>
      </c>
      <c r="I13" s="39" t="str">
        <f t="shared" si="1"/>
        <v>PROGRAMSKO I OSTALO FINANCIRANJE JAVNIH VISOKIH UČILIŠTA – IZ EVIDENCIJSKIH PRIHODA</v>
      </c>
      <c r="J13" s="39" t="str">
        <f t="shared" si="2"/>
        <v>0942</v>
      </c>
      <c r="K13" s="73">
        <v>61067</v>
      </c>
      <c r="L13" s="73">
        <v>16290</v>
      </c>
      <c r="M13" s="73">
        <v>5000</v>
      </c>
      <c r="N13" s="242"/>
      <c r="O13" t="str">
        <f>IF(C13="","",'OPĆI DIO'!$C$1)</f>
        <v>1958 SVEUČILIŠTE U ZAGREBU - FILOZOFSKI FAKULTET</v>
      </c>
      <c r="P13" t="str">
        <f t="shared" si="5"/>
        <v>323</v>
      </c>
      <c r="Q13" t="str">
        <f t="shared" si="6"/>
        <v>32</v>
      </c>
      <c r="R13" t="str">
        <f t="shared" si="7"/>
        <v>50</v>
      </c>
      <c r="S13" t="str">
        <f t="shared" si="8"/>
        <v>94</v>
      </c>
      <c r="T13" t="str">
        <f t="shared" si="9"/>
        <v>3</v>
      </c>
      <c r="U13" t="str">
        <f t="shared" si="10"/>
        <v/>
      </c>
      <c r="V13" s="113">
        <v>5041</v>
      </c>
      <c r="W13" s="113" t="s">
        <v>3017</v>
      </c>
      <c r="X13" s="113">
        <v>50</v>
      </c>
      <c r="Y13">
        <v>3213</v>
      </c>
      <c r="Z13" t="s">
        <v>74</v>
      </c>
      <c r="AB13" s="113" t="str">
        <f t="shared" si="13"/>
        <v>32</v>
      </c>
      <c r="AC13" t="str">
        <f t="shared" si="14"/>
        <v>321</v>
      </c>
      <c r="AE13" t="s">
        <v>836</v>
      </c>
      <c r="AF13" t="s">
        <v>837</v>
      </c>
      <c r="AG13" t="s">
        <v>1797</v>
      </c>
      <c r="AH13" t="s">
        <v>1798</v>
      </c>
      <c r="AI13" t="str">
        <f t="shared" si="11"/>
        <v>01</v>
      </c>
      <c r="AJ13" t="str">
        <f t="shared" si="12"/>
        <v>015</v>
      </c>
    </row>
    <row r="14" spans="1:36">
      <c r="A14" s="39" t="str">
        <f>IF(C14="","",VLOOKUP('OPĆI DIO'!$C$1,'OPĆI DIO'!$N$4:$W$137,10,FALSE))</f>
        <v>08006</v>
      </c>
      <c r="B14" s="39" t="str">
        <f>IF(C14="","",VLOOKUP('OPĆI DIO'!$C$1,'OPĆI DIO'!$N$4:$W$137,9,FALSE))</f>
        <v>Sveučilišta i veleučilišta u Republici Hrvatskoj</v>
      </c>
      <c r="C14" s="269">
        <f t="shared" si="3"/>
        <v>50</v>
      </c>
      <c r="D14" s="43">
        <v>5011</v>
      </c>
      <c r="E14" s="39" t="str">
        <f t="shared" si="4"/>
        <v>5011 Pomoći iz državnog proračuna kroz opće prihode i primitke</v>
      </c>
      <c r="F14" s="43">
        <v>3238</v>
      </c>
      <c r="G14" s="39" t="str">
        <f t="shared" si="0"/>
        <v>Računalne usluge</v>
      </c>
      <c r="H14" s="74" t="s">
        <v>3136</v>
      </c>
      <c r="I14" s="39" t="str">
        <f t="shared" si="1"/>
        <v>PROGRAMSKO I OSTALO FINANCIRANJE JAVNIH VISOKIH UČILIŠTA – IZ EVIDENCIJSKIH PRIHODA</v>
      </c>
      <c r="J14" s="39" t="str">
        <f t="shared" si="2"/>
        <v>0942</v>
      </c>
      <c r="K14" s="73">
        <v>4849</v>
      </c>
      <c r="L14" s="73">
        <v>1000</v>
      </c>
      <c r="M14" s="73">
        <v>250</v>
      </c>
      <c r="N14" s="242"/>
      <c r="O14" t="str">
        <f>IF(C14="","",'OPĆI DIO'!$C$1)</f>
        <v>1958 SVEUČILIŠTE U ZAGREBU - FILOZOFSKI FAKULTET</v>
      </c>
      <c r="P14" t="str">
        <f t="shared" si="5"/>
        <v>323</v>
      </c>
      <c r="Q14" t="str">
        <f t="shared" si="6"/>
        <v>32</v>
      </c>
      <c r="R14" t="str">
        <f t="shared" si="7"/>
        <v>50</v>
      </c>
      <c r="S14" t="str">
        <f t="shared" si="8"/>
        <v>94</v>
      </c>
      <c r="T14" t="str">
        <f t="shared" si="9"/>
        <v>3</v>
      </c>
      <c r="U14" t="str">
        <f t="shared" si="10"/>
        <v/>
      </c>
      <c r="V14" s="113">
        <v>5043</v>
      </c>
      <c r="W14" s="113" t="s">
        <v>3018</v>
      </c>
      <c r="X14" s="113">
        <v>50</v>
      </c>
      <c r="Y14">
        <v>3214</v>
      </c>
      <c r="Z14" t="s">
        <v>99</v>
      </c>
      <c r="AB14" s="113" t="str">
        <f t="shared" si="13"/>
        <v>32</v>
      </c>
      <c r="AC14" t="str">
        <f t="shared" si="14"/>
        <v>321</v>
      </c>
      <c r="AE14" t="s">
        <v>838</v>
      </c>
      <c r="AF14" t="s">
        <v>839</v>
      </c>
      <c r="AG14" t="s">
        <v>1799</v>
      </c>
      <c r="AH14" t="s">
        <v>1800</v>
      </c>
      <c r="AI14" t="str">
        <f t="shared" si="11"/>
        <v>09</v>
      </c>
      <c r="AJ14" t="str">
        <f t="shared" si="12"/>
        <v>097</v>
      </c>
    </row>
    <row r="15" spans="1:36">
      <c r="A15" s="39" t="str">
        <f>IF(C15="","",VLOOKUP('OPĆI DIO'!$C$1,'OPĆI DIO'!$N$4:$W$137,10,FALSE))</f>
        <v>08006</v>
      </c>
      <c r="B15" s="39" t="str">
        <f>IF(C15="","",VLOOKUP('OPĆI DIO'!$C$1,'OPĆI DIO'!$N$4:$W$137,9,FALSE))</f>
        <v>Sveučilišta i veleučilišta u Republici Hrvatskoj</v>
      </c>
      <c r="C15" s="269">
        <f t="shared" si="3"/>
        <v>50</v>
      </c>
      <c r="D15" s="43">
        <v>5011</v>
      </c>
      <c r="E15" s="39" t="str">
        <f t="shared" si="4"/>
        <v>5011 Pomoći iz državnog proračuna kroz opće prihode i primitke</v>
      </c>
      <c r="F15" s="43">
        <v>3239</v>
      </c>
      <c r="G15" s="39" t="str">
        <f t="shared" si="0"/>
        <v>Ostale usluge</v>
      </c>
      <c r="H15" s="74" t="s">
        <v>3136</v>
      </c>
      <c r="I15" s="39" t="str">
        <f t="shared" si="1"/>
        <v>PROGRAMSKO I OSTALO FINANCIRANJE JAVNIH VISOKIH UČILIŠTA – IZ EVIDENCIJSKIH PRIHODA</v>
      </c>
      <c r="J15" s="39" t="str">
        <f t="shared" si="2"/>
        <v>0942</v>
      </c>
      <c r="K15" s="73">
        <v>24833</v>
      </c>
      <c r="L15" s="73">
        <v>5000</v>
      </c>
      <c r="M15" s="73">
        <v>1000</v>
      </c>
      <c r="N15" s="242"/>
      <c r="O15" t="str">
        <f>IF(C15="","",'OPĆI DIO'!$C$1)</f>
        <v>1958 SVEUČILIŠTE U ZAGREBU - FILOZOFSKI FAKULTET</v>
      </c>
      <c r="P15" t="str">
        <f t="shared" si="5"/>
        <v>323</v>
      </c>
      <c r="Q15" t="str">
        <f t="shared" si="6"/>
        <v>32</v>
      </c>
      <c r="R15" t="str">
        <f t="shared" si="7"/>
        <v>50</v>
      </c>
      <c r="S15" t="str">
        <f t="shared" si="8"/>
        <v>94</v>
      </c>
      <c r="T15" t="str">
        <f t="shared" si="9"/>
        <v>3</v>
      </c>
      <c r="U15" t="str">
        <f t="shared" si="10"/>
        <v/>
      </c>
      <c r="V15" s="113">
        <v>5052</v>
      </c>
      <c r="W15" s="113" t="s">
        <v>3019</v>
      </c>
      <c r="X15" s="113">
        <v>50</v>
      </c>
      <c r="Y15">
        <v>3221</v>
      </c>
      <c r="Z15" t="s">
        <v>58</v>
      </c>
      <c r="AB15" s="113" t="str">
        <f t="shared" si="13"/>
        <v>32</v>
      </c>
      <c r="AC15" t="str">
        <f t="shared" si="14"/>
        <v>322</v>
      </c>
      <c r="AE15" t="s">
        <v>2823</v>
      </c>
      <c r="AF15" t="s">
        <v>2824</v>
      </c>
      <c r="AG15" t="s">
        <v>2825</v>
      </c>
      <c r="AH15" t="s">
        <v>1885</v>
      </c>
      <c r="AI15" t="str">
        <f t="shared" si="11"/>
        <v>10</v>
      </c>
      <c r="AJ15" t="str">
        <f t="shared" si="12"/>
        <v>104</v>
      </c>
    </row>
    <row r="16" spans="1:36">
      <c r="A16" s="39" t="str">
        <f>IF(C16="","",VLOOKUP('OPĆI DIO'!$C$1,'OPĆI DIO'!$N$4:$W$137,10,FALSE))</f>
        <v>08006</v>
      </c>
      <c r="B16" s="39" t="str">
        <f>IF(C16="","",VLOOKUP('OPĆI DIO'!$C$1,'OPĆI DIO'!$N$4:$W$137,9,FALSE))</f>
        <v>Sveučilišta i veleučilišta u Republici Hrvatskoj</v>
      </c>
      <c r="C16" s="269">
        <f t="shared" si="3"/>
        <v>50</v>
      </c>
      <c r="D16" s="43">
        <v>5011</v>
      </c>
      <c r="E16" s="39" t="str">
        <f t="shared" si="4"/>
        <v>5011 Pomoći iz državnog proračuna kroz opće prihode i primitke</v>
      </c>
      <c r="F16" s="43">
        <v>3241</v>
      </c>
      <c r="G16" s="39" t="str">
        <f t="shared" si="0"/>
        <v>Naknade troškova osobama izvan radnog odnosa</v>
      </c>
      <c r="H16" s="74" t="s">
        <v>3136</v>
      </c>
      <c r="I16" s="39" t="str">
        <f t="shared" si="1"/>
        <v>PROGRAMSKO I OSTALO FINANCIRANJE JAVNIH VISOKIH UČILIŠTA – IZ EVIDENCIJSKIH PRIHODA</v>
      </c>
      <c r="J16" s="39" t="str">
        <f t="shared" si="2"/>
        <v>0942</v>
      </c>
      <c r="K16" s="73">
        <v>56103</v>
      </c>
      <c r="L16" s="73">
        <v>25000</v>
      </c>
      <c r="M16" s="73">
        <v>10000</v>
      </c>
      <c r="N16" s="242"/>
      <c r="O16" t="str">
        <f>IF(C16="","",'OPĆI DIO'!$C$1)</f>
        <v>1958 SVEUČILIŠTE U ZAGREBU - FILOZOFSKI FAKULTET</v>
      </c>
      <c r="P16" t="str">
        <f t="shared" si="5"/>
        <v>324</v>
      </c>
      <c r="Q16" t="str">
        <f t="shared" si="6"/>
        <v>32</v>
      </c>
      <c r="R16" t="str">
        <f t="shared" si="7"/>
        <v>50</v>
      </c>
      <c r="S16" t="str">
        <f t="shared" si="8"/>
        <v>94</v>
      </c>
      <c r="T16" t="str">
        <f t="shared" si="9"/>
        <v>3</v>
      </c>
      <c r="U16" t="str">
        <f t="shared" si="10"/>
        <v/>
      </c>
      <c r="V16" s="113">
        <v>50810</v>
      </c>
      <c r="W16" s="113" t="s">
        <v>3020</v>
      </c>
      <c r="X16" s="113">
        <v>50</v>
      </c>
      <c r="Y16">
        <v>3222</v>
      </c>
      <c r="Z16" t="s">
        <v>77</v>
      </c>
      <c r="AB16" s="113" t="str">
        <f t="shared" si="13"/>
        <v>32</v>
      </c>
      <c r="AC16" t="str">
        <f t="shared" si="14"/>
        <v>322</v>
      </c>
      <c r="AE16" t="s">
        <v>2826</v>
      </c>
      <c r="AF16" t="s">
        <v>2827</v>
      </c>
      <c r="AG16" t="s">
        <v>2825</v>
      </c>
      <c r="AH16" t="s">
        <v>1885</v>
      </c>
      <c r="AI16" t="str">
        <f t="shared" si="11"/>
        <v>10</v>
      </c>
      <c r="AJ16" t="str">
        <f t="shared" si="12"/>
        <v>104</v>
      </c>
    </row>
    <row r="17" spans="1:36">
      <c r="A17" s="39" t="str">
        <f>IF(C17="","",VLOOKUP('OPĆI DIO'!$C$1,'OPĆI DIO'!$N$4:$W$137,10,FALSE))</f>
        <v>08006</v>
      </c>
      <c r="B17" s="39" t="str">
        <f>IF(C17="","",VLOOKUP('OPĆI DIO'!$C$1,'OPĆI DIO'!$N$4:$W$137,9,FALSE))</f>
        <v>Sveučilišta i veleučilišta u Republici Hrvatskoj</v>
      </c>
      <c r="C17" s="269">
        <f t="shared" si="3"/>
        <v>50</v>
      </c>
      <c r="D17" s="43">
        <v>5011</v>
      </c>
      <c r="E17" s="39" t="str">
        <f t="shared" si="4"/>
        <v>5011 Pomoći iz državnog proračuna kroz opće prihode i primitke</v>
      </c>
      <c r="F17" s="43">
        <v>3293</v>
      </c>
      <c r="G17" s="39" t="str">
        <f t="shared" si="0"/>
        <v>Reprezentacija</v>
      </c>
      <c r="H17" s="74" t="s">
        <v>3136</v>
      </c>
      <c r="I17" s="39" t="str">
        <f t="shared" si="1"/>
        <v>PROGRAMSKO I OSTALO FINANCIRANJE JAVNIH VISOKIH UČILIŠTA – IZ EVIDENCIJSKIH PRIHODA</v>
      </c>
      <c r="J17" s="39" t="str">
        <f t="shared" si="2"/>
        <v>0942</v>
      </c>
      <c r="K17" s="73">
        <v>5771</v>
      </c>
      <c r="L17" s="73">
        <v>1000</v>
      </c>
      <c r="M17" s="73">
        <v>500</v>
      </c>
      <c r="N17" s="242"/>
      <c r="O17" t="str">
        <f>IF(C17="","",'OPĆI DIO'!$C$1)</f>
        <v>1958 SVEUČILIŠTE U ZAGREBU - FILOZOFSKI FAKULTET</v>
      </c>
      <c r="P17" t="str">
        <f t="shared" si="5"/>
        <v>329</v>
      </c>
      <c r="Q17" t="str">
        <f t="shared" si="6"/>
        <v>32</v>
      </c>
      <c r="R17" t="str">
        <f t="shared" si="7"/>
        <v>50</v>
      </c>
      <c r="S17" t="str">
        <f t="shared" si="8"/>
        <v>94</v>
      </c>
      <c r="T17" t="str">
        <f t="shared" si="9"/>
        <v>3</v>
      </c>
      <c r="U17" t="str">
        <f t="shared" si="10"/>
        <v/>
      </c>
      <c r="V17" s="113">
        <v>50815</v>
      </c>
      <c r="W17" s="113" t="s">
        <v>3021</v>
      </c>
      <c r="X17" s="113">
        <v>50</v>
      </c>
      <c r="Y17">
        <v>3223</v>
      </c>
      <c r="Z17" t="s">
        <v>66</v>
      </c>
      <c r="AB17" s="113" t="str">
        <f t="shared" si="13"/>
        <v>32</v>
      </c>
      <c r="AC17" t="str">
        <f t="shared" si="14"/>
        <v>322</v>
      </c>
      <c r="AE17" t="s">
        <v>750</v>
      </c>
      <c r="AF17" t="s">
        <v>751</v>
      </c>
      <c r="AG17" t="s">
        <v>1799</v>
      </c>
      <c r="AH17" t="s">
        <v>1800</v>
      </c>
      <c r="AI17" t="str">
        <f t="shared" si="11"/>
        <v>09</v>
      </c>
      <c r="AJ17" t="str">
        <f t="shared" si="12"/>
        <v>097</v>
      </c>
    </row>
    <row r="18" spans="1:36">
      <c r="A18" s="39" t="str">
        <f>IF(C18="","",VLOOKUP('OPĆI DIO'!$C$1,'OPĆI DIO'!$N$4:$W$137,10,FALSE))</f>
        <v>08006</v>
      </c>
      <c r="B18" s="39" t="str">
        <f>IF(C18="","",VLOOKUP('OPĆI DIO'!$C$1,'OPĆI DIO'!$N$4:$W$137,9,FALSE))</f>
        <v>Sveučilišta i veleučilišta u Republici Hrvatskoj</v>
      </c>
      <c r="C18" s="269">
        <f t="shared" si="3"/>
        <v>50</v>
      </c>
      <c r="D18" s="43">
        <v>5011</v>
      </c>
      <c r="E18" s="39" t="str">
        <f t="shared" si="4"/>
        <v>5011 Pomoći iz državnog proračuna kroz opće prihode i primitke</v>
      </c>
      <c r="F18" s="43">
        <v>3294</v>
      </c>
      <c r="G18" s="39" t="str">
        <f t="shared" si="0"/>
        <v>Članarine i norme</v>
      </c>
      <c r="H18" s="74" t="s">
        <v>3136</v>
      </c>
      <c r="I18" s="39" t="str">
        <f t="shared" si="1"/>
        <v>PROGRAMSKO I OSTALO FINANCIRANJE JAVNIH VISOKIH UČILIŠTA – IZ EVIDENCIJSKIH PRIHODA</v>
      </c>
      <c r="J18" s="39" t="str">
        <f t="shared" si="2"/>
        <v>0942</v>
      </c>
      <c r="K18" s="73">
        <v>332</v>
      </c>
      <c r="L18" s="73">
        <v>100</v>
      </c>
      <c r="M18" s="73">
        <v>100</v>
      </c>
      <c r="N18" s="242"/>
      <c r="O18" t="str">
        <f>IF(C18="","",'OPĆI DIO'!$C$1)</f>
        <v>1958 SVEUČILIŠTE U ZAGREBU - FILOZOFSKI FAKULTET</v>
      </c>
      <c r="P18" t="str">
        <f t="shared" si="5"/>
        <v>329</v>
      </c>
      <c r="Q18" t="str">
        <f t="shared" si="6"/>
        <v>32</v>
      </c>
      <c r="R18" t="str">
        <f t="shared" si="7"/>
        <v>50</v>
      </c>
      <c r="S18" t="str">
        <f t="shared" si="8"/>
        <v>94</v>
      </c>
      <c r="T18" t="str">
        <f t="shared" si="9"/>
        <v>3</v>
      </c>
      <c r="U18" t="str">
        <f t="shared" si="10"/>
        <v/>
      </c>
      <c r="V18" s="250">
        <v>51000</v>
      </c>
      <c r="W18" s="250" t="s">
        <v>3011</v>
      </c>
      <c r="X18" s="250">
        <v>51</v>
      </c>
      <c r="Y18">
        <v>3224</v>
      </c>
      <c r="Z18" t="s">
        <v>70</v>
      </c>
      <c r="AB18" s="113" t="str">
        <f t="shared" si="13"/>
        <v>32</v>
      </c>
      <c r="AC18" t="str">
        <f t="shared" si="14"/>
        <v>322</v>
      </c>
      <c r="AE18" t="s">
        <v>752</v>
      </c>
      <c r="AF18" t="s">
        <v>3059</v>
      </c>
      <c r="AG18" t="s">
        <v>1799</v>
      </c>
      <c r="AH18" t="s">
        <v>1800</v>
      </c>
      <c r="AI18" t="str">
        <f t="shared" si="11"/>
        <v>09</v>
      </c>
      <c r="AJ18" t="str">
        <f t="shared" si="12"/>
        <v>097</v>
      </c>
    </row>
    <row r="19" spans="1:36">
      <c r="A19" s="39" t="str">
        <f>IF(C19="","",VLOOKUP('OPĆI DIO'!$C$1,'OPĆI DIO'!$N$4:$W$137,10,FALSE))</f>
        <v>08006</v>
      </c>
      <c r="B19" s="39" t="str">
        <f>IF(C19="","",VLOOKUP('OPĆI DIO'!$C$1,'OPĆI DIO'!$N$4:$W$137,9,FALSE))</f>
        <v>Sveučilišta i veleučilišta u Republici Hrvatskoj</v>
      </c>
      <c r="C19" s="269">
        <f t="shared" si="3"/>
        <v>50</v>
      </c>
      <c r="D19" s="43">
        <v>5011</v>
      </c>
      <c r="E19" s="39" t="str">
        <f t="shared" si="4"/>
        <v>5011 Pomoći iz državnog proračuna kroz opće prihode i primitke</v>
      </c>
      <c r="F19" s="43">
        <v>3299</v>
      </c>
      <c r="G19" s="39" t="str">
        <f t="shared" si="0"/>
        <v>Ostali nespomenuti rashodi poslovanja</v>
      </c>
      <c r="H19" s="74" t="s">
        <v>3136</v>
      </c>
      <c r="I19" s="39" t="str">
        <f t="shared" si="1"/>
        <v>PROGRAMSKO I OSTALO FINANCIRANJE JAVNIH VISOKIH UČILIŠTA – IZ EVIDENCIJSKIH PRIHODA</v>
      </c>
      <c r="J19" s="39" t="str">
        <f t="shared" si="2"/>
        <v>0942</v>
      </c>
      <c r="K19" s="73">
        <v>65793</v>
      </c>
      <c r="L19" s="73">
        <v>10000</v>
      </c>
      <c r="M19" s="73">
        <v>7663</v>
      </c>
      <c r="N19" s="242"/>
      <c r="O19" t="str">
        <f>IF(C19="","",'OPĆI DIO'!$C$1)</f>
        <v>1958 SVEUČILIŠTE U ZAGREBU - FILOZOFSKI FAKULTET</v>
      </c>
      <c r="P19" t="str">
        <f t="shared" si="5"/>
        <v>329</v>
      </c>
      <c r="Q19" t="str">
        <f t="shared" si="6"/>
        <v>32</v>
      </c>
      <c r="R19" t="str">
        <f t="shared" si="7"/>
        <v>50</v>
      </c>
      <c r="S19" t="str">
        <f t="shared" si="8"/>
        <v>94</v>
      </c>
      <c r="T19" t="str">
        <f t="shared" si="9"/>
        <v>3</v>
      </c>
      <c r="U19" t="str">
        <f t="shared" si="10"/>
        <v/>
      </c>
      <c r="V19" s="250">
        <v>51011</v>
      </c>
      <c r="W19" s="251" t="s">
        <v>3012</v>
      </c>
      <c r="X19" s="251">
        <v>11</v>
      </c>
      <c r="Y19">
        <v>3225</v>
      </c>
      <c r="Z19" s="113" t="s">
        <v>2902</v>
      </c>
      <c r="AB19" s="113" t="str">
        <f t="shared" si="13"/>
        <v>32</v>
      </c>
      <c r="AC19" t="str">
        <f t="shared" si="14"/>
        <v>322</v>
      </c>
      <c r="AE19" t="s">
        <v>840</v>
      </c>
      <c r="AF19" t="s">
        <v>841</v>
      </c>
      <c r="AG19" t="s">
        <v>1799</v>
      </c>
      <c r="AH19" t="s">
        <v>1800</v>
      </c>
      <c r="AI19" t="str">
        <f t="shared" si="11"/>
        <v>09</v>
      </c>
      <c r="AJ19" t="str">
        <f t="shared" si="12"/>
        <v>097</v>
      </c>
    </row>
    <row r="20" spans="1:36">
      <c r="A20" s="39" t="str">
        <f>IF(C20="","",VLOOKUP('OPĆI DIO'!$C$1,'OPĆI DIO'!$N$4:$W$137,10,FALSE))</f>
        <v>08006</v>
      </c>
      <c r="B20" s="39" t="str">
        <f>IF(C20="","",VLOOKUP('OPĆI DIO'!$C$1,'OPĆI DIO'!$N$4:$W$137,9,FALSE))</f>
        <v>Sveučilišta i veleučilišta u Republici Hrvatskoj</v>
      </c>
      <c r="C20" s="269">
        <f t="shared" si="3"/>
        <v>50</v>
      </c>
      <c r="D20" s="43">
        <v>5011</v>
      </c>
      <c r="E20" s="39" t="str">
        <f t="shared" si="4"/>
        <v>5011 Pomoći iz državnog proračuna kroz opće prihode i primitke</v>
      </c>
      <c r="F20" s="43">
        <v>3721</v>
      </c>
      <c r="G20" s="39" t="str">
        <f t="shared" si="0"/>
        <v>Naknade građanima i kućanstvima u novcu</v>
      </c>
      <c r="H20" s="74" t="s">
        <v>3136</v>
      </c>
      <c r="I20" s="39" t="str">
        <f t="shared" si="1"/>
        <v>PROGRAMSKO I OSTALO FINANCIRANJE JAVNIH VISOKIH UČILIŠTA – IZ EVIDENCIJSKIH PRIHODA</v>
      </c>
      <c r="J20" s="39" t="str">
        <f t="shared" si="2"/>
        <v>0942</v>
      </c>
      <c r="K20" s="73">
        <v>4500</v>
      </c>
      <c r="L20" s="73">
        <v>1000</v>
      </c>
      <c r="M20" s="73">
        <v>0</v>
      </c>
      <c r="N20" s="242"/>
      <c r="O20" t="str">
        <f>IF(C20="","",'OPĆI DIO'!$C$1)</f>
        <v>1958 SVEUČILIŠTE U ZAGREBU - FILOZOFSKI FAKULTET</v>
      </c>
      <c r="P20" t="str">
        <f t="shared" si="5"/>
        <v>372</v>
      </c>
      <c r="Q20" t="str">
        <f t="shared" si="6"/>
        <v>37</v>
      </c>
      <c r="R20" t="str">
        <f t="shared" si="7"/>
        <v>50</v>
      </c>
      <c r="S20" t="str">
        <f t="shared" si="8"/>
        <v>94</v>
      </c>
      <c r="T20" t="str">
        <f t="shared" si="9"/>
        <v>3</v>
      </c>
      <c r="U20" t="str">
        <f t="shared" si="10"/>
        <v/>
      </c>
      <c r="V20" s="250">
        <v>51031</v>
      </c>
      <c r="W20" s="250" t="s">
        <v>3013</v>
      </c>
      <c r="X20" s="250">
        <v>31</v>
      </c>
      <c r="Y20">
        <v>3226</v>
      </c>
      <c r="Z20" t="s">
        <v>139</v>
      </c>
      <c r="AB20" s="113" t="str">
        <f t="shared" si="13"/>
        <v>32</v>
      </c>
      <c r="AC20" t="str">
        <f t="shared" si="14"/>
        <v>322</v>
      </c>
      <c r="AE20" t="s">
        <v>842</v>
      </c>
      <c r="AF20" t="s">
        <v>843</v>
      </c>
      <c r="AG20" t="s">
        <v>1803</v>
      </c>
      <c r="AH20" t="s">
        <v>1804</v>
      </c>
      <c r="AI20" t="str">
        <f t="shared" si="11"/>
        <v>09</v>
      </c>
      <c r="AJ20" t="str">
        <f t="shared" si="12"/>
        <v>094</v>
      </c>
    </row>
    <row r="21" spans="1:36">
      <c r="A21" s="39" t="str">
        <f>IF(C21="","",VLOOKUP('OPĆI DIO'!$C$1,'OPĆI DIO'!$N$4:$W$137,10,FALSE))</f>
        <v>08006</v>
      </c>
      <c r="B21" s="39" t="str">
        <f>IF(C21="","",VLOOKUP('OPĆI DIO'!$C$1,'OPĆI DIO'!$N$4:$W$137,9,FALSE))</f>
        <v>Sveučilišta i veleučilišta u Republici Hrvatskoj</v>
      </c>
      <c r="C21" s="269">
        <f t="shared" si="3"/>
        <v>50</v>
      </c>
      <c r="D21" s="43">
        <v>5011</v>
      </c>
      <c r="E21" s="39" t="str">
        <f t="shared" si="4"/>
        <v>5011 Pomoći iz državnog proračuna kroz opće prihode i primitke</v>
      </c>
      <c r="F21" s="43">
        <v>4221</v>
      </c>
      <c r="G21" s="39" t="str">
        <f t="shared" si="0"/>
        <v>Uredska oprema i namještaj</v>
      </c>
      <c r="H21" s="74" t="s">
        <v>3136</v>
      </c>
      <c r="I21" s="39" t="str">
        <f t="shared" si="1"/>
        <v>PROGRAMSKO I OSTALO FINANCIRANJE JAVNIH VISOKIH UČILIŠTA – IZ EVIDENCIJSKIH PRIHODA</v>
      </c>
      <c r="J21" s="39" t="str">
        <f t="shared" si="2"/>
        <v>0942</v>
      </c>
      <c r="K21" s="73">
        <v>14028</v>
      </c>
      <c r="L21" s="73">
        <v>2000</v>
      </c>
      <c r="M21" s="73">
        <v>0</v>
      </c>
      <c r="N21" s="242"/>
      <c r="O21" t="str">
        <f>IF(C21="","",'OPĆI DIO'!$C$1)</f>
        <v>1958 SVEUČILIŠTE U ZAGREBU - FILOZOFSKI FAKULTET</v>
      </c>
      <c r="P21" t="str">
        <f t="shared" si="5"/>
        <v>422</v>
      </c>
      <c r="Q21" t="str">
        <f t="shared" si="6"/>
        <v>42</v>
      </c>
      <c r="R21" t="str">
        <f t="shared" si="7"/>
        <v>50</v>
      </c>
      <c r="S21" t="str">
        <f t="shared" si="8"/>
        <v>94</v>
      </c>
      <c r="T21" t="str">
        <f t="shared" si="9"/>
        <v>4</v>
      </c>
      <c r="U21" t="str">
        <f t="shared" si="10"/>
        <v/>
      </c>
      <c r="V21" s="250">
        <v>51043</v>
      </c>
      <c r="W21" s="250" t="s">
        <v>3014</v>
      </c>
      <c r="X21" s="250">
        <v>43</v>
      </c>
      <c r="Y21">
        <v>3227</v>
      </c>
      <c r="Z21" t="s">
        <v>92</v>
      </c>
      <c r="AB21" s="113" t="str">
        <f t="shared" si="13"/>
        <v>32</v>
      </c>
      <c r="AC21" t="str">
        <f t="shared" si="14"/>
        <v>322</v>
      </c>
      <c r="AE21" t="s">
        <v>844</v>
      </c>
      <c r="AF21" t="s">
        <v>845</v>
      </c>
      <c r="AG21" t="s">
        <v>1795</v>
      </c>
      <c r="AH21" t="s">
        <v>1796</v>
      </c>
      <c r="AI21" t="str">
        <f t="shared" si="11"/>
        <v>09</v>
      </c>
      <c r="AJ21" t="str">
        <f t="shared" si="12"/>
        <v>091</v>
      </c>
    </row>
    <row r="22" spans="1:36">
      <c r="A22" s="39" t="str">
        <f>IF(C22="","",VLOOKUP('OPĆI DIO'!$C$1,'OPĆI DIO'!$N$4:$W$137,10,FALSE))</f>
        <v>08006</v>
      </c>
      <c r="B22" s="39" t="str">
        <f>IF(C22="","",VLOOKUP('OPĆI DIO'!$C$1,'OPĆI DIO'!$N$4:$W$137,9,FALSE))</f>
        <v>Sveučilišta i veleučilišta u Republici Hrvatskoj</v>
      </c>
      <c r="C22" s="269">
        <f t="shared" si="3"/>
        <v>50</v>
      </c>
      <c r="D22" s="43">
        <v>5011</v>
      </c>
      <c r="E22" s="39" t="str">
        <f t="shared" si="4"/>
        <v>5011 Pomoći iz državnog proračuna kroz opće prihode i primitke</v>
      </c>
      <c r="F22" s="43">
        <v>4225</v>
      </c>
      <c r="G22" s="39" t="str">
        <f t="shared" si="0"/>
        <v>Instrumenti i uređaji</v>
      </c>
      <c r="H22" s="74" t="s">
        <v>3136</v>
      </c>
      <c r="I22" s="39" t="str">
        <f t="shared" si="1"/>
        <v>PROGRAMSKO I OSTALO FINANCIRANJE JAVNIH VISOKIH UČILIŠTA – IZ EVIDENCIJSKIH PRIHODA</v>
      </c>
      <c r="J22" s="39" t="str">
        <f t="shared" si="2"/>
        <v>0942</v>
      </c>
      <c r="K22" s="73">
        <v>2062</v>
      </c>
      <c r="L22" s="73">
        <v>5000</v>
      </c>
      <c r="M22" s="73">
        <v>0</v>
      </c>
      <c r="N22" s="242"/>
      <c r="O22" t="str">
        <f>IF(C22="","",'OPĆI DIO'!$C$1)</f>
        <v>1958 SVEUČILIŠTE U ZAGREBU - FILOZOFSKI FAKULTET</v>
      </c>
      <c r="P22" t="str">
        <f t="shared" si="5"/>
        <v>422</v>
      </c>
      <c r="Q22" t="str">
        <f t="shared" si="6"/>
        <v>42</v>
      </c>
      <c r="R22" t="str">
        <f t="shared" si="7"/>
        <v>50</v>
      </c>
      <c r="S22" t="str">
        <f t="shared" si="8"/>
        <v>94</v>
      </c>
      <c r="T22" t="str">
        <f t="shared" si="9"/>
        <v>4</v>
      </c>
      <c r="U22" t="str">
        <f t="shared" si="10"/>
        <v/>
      </c>
      <c r="V22" s="250">
        <v>51081</v>
      </c>
      <c r="W22" s="250" t="s">
        <v>3015</v>
      </c>
      <c r="X22" s="250">
        <v>81</v>
      </c>
      <c r="Y22">
        <v>3231</v>
      </c>
      <c r="Z22" s="113" t="s">
        <v>2903</v>
      </c>
      <c r="AB22" s="113" t="str">
        <f t="shared" si="13"/>
        <v>32</v>
      </c>
      <c r="AC22" t="str">
        <f t="shared" si="14"/>
        <v>323</v>
      </c>
      <c r="AE22" t="s">
        <v>559</v>
      </c>
      <c r="AF22" t="s">
        <v>560</v>
      </c>
      <c r="AG22" t="s">
        <v>1805</v>
      </c>
      <c r="AH22" t="s">
        <v>1806</v>
      </c>
      <c r="AI22" t="str">
        <f t="shared" si="11"/>
        <v>08</v>
      </c>
      <c r="AJ22" t="str">
        <f t="shared" si="12"/>
        <v>082</v>
      </c>
    </row>
    <row r="23" spans="1:36">
      <c r="A23" s="39" t="str">
        <f>IF(C23="","",VLOOKUP('OPĆI DIO'!$C$1,'OPĆI DIO'!$N$4:$W$137,10,FALSE))</f>
        <v>08006</v>
      </c>
      <c r="B23" s="39" t="str">
        <f>IF(C23="","",VLOOKUP('OPĆI DIO'!$C$1,'OPĆI DIO'!$N$4:$W$137,9,FALSE))</f>
        <v>Sveučilišta i veleučilišta u Republici Hrvatskoj</v>
      </c>
      <c r="C23" s="269">
        <f t="shared" si="3"/>
        <v>50</v>
      </c>
      <c r="D23" s="43">
        <v>5011</v>
      </c>
      <c r="E23" s="39" t="str">
        <f t="shared" si="4"/>
        <v>5011 Pomoći iz državnog proračuna kroz opće prihode i primitke</v>
      </c>
      <c r="F23" s="43">
        <v>4241</v>
      </c>
      <c r="G23" s="39" t="str">
        <f t="shared" si="0"/>
        <v>Knjige</v>
      </c>
      <c r="H23" s="74" t="s">
        <v>3136</v>
      </c>
      <c r="I23" s="39" t="str">
        <f t="shared" si="1"/>
        <v>PROGRAMSKO I OSTALO FINANCIRANJE JAVNIH VISOKIH UČILIŠTA – IZ EVIDENCIJSKIH PRIHODA</v>
      </c>
      <c r="J23" s="39" t="str">
        <f t="shared" si="2"/>
        <v>0942</v>
      </c>
      <c r="K23" s="73">
        <v>8629</v>
      </c>
      <c r="L23" s="73">
        <v>2200</v>
      </c>
      <c r="M23" s="73">
        <v>0</v>
      </c>
      <c r="N23" s="242"/>
      <c r="O23" t="str">
        <f>IF(C23="","",'OPĆI DIO'!$C$1)</f>
        <v>1958 SVEUČILIŠTE U ZAGREBU - FILOZOFSKI FAKULTET</v>
      </c>
      <c r="P23" t="str">
        <f t="shared" si="5"/>
        <v>424</v>
      </c>
      <c r="Q23" t="str">
        <f t="shared" si="6"/>
        <v>42</v>
      </c>
      <c r="R23" t="str">
        <f t="shared" si="7"/>
        <v>50</v>
      </c>
      <c r="S23" t="str">
        <f t="shared" si="8"/>
        <v>94</v>
      </c>
      <c r="T23" t="str">
        <f t="shared" si="9"/>
        <v>4</v>
      </c>
      <c r="U23" t="str">
        <f t="shared" si="10"/>
        <v/>
      </c>
      <c r="V23">
        <v>52</v>
      </c>
      <c r="W23" t="s">
        <v>86</v>
      </c>
      <c r="X23">
        <v>52</v>
      </c>
      <c r="Y23">
        <v>3232</v>
      </c>
      <c r="Z23" t="s">
        <v>67</v>
      </c>
      <c r="AB23" s="113" t="str">
        <f t="shared" si="13"/>
        <v>32</v>
      </c>
      <c r="AC23" t="str">
        <f t="shared" si="14"/>
        <v>323</v>
      </c>
      <c r="AE23" t="s">
        <v>753</v>
      </c>
      <c r="AF23" t="s">
        <v>754</v>
      </c>
      <c r="AG23" t="s">
        <v>1799</v>
      </c>
      <c r="AH23" t="s">
        <v>1800</v>
      </c>
      <c r="AI23" t="str">
        <f t="shared" si="11"/>
        <v>09</v>
      </c>
      <c r="AJ23" t="str">
        <f t="shared" si="12"/>
        <v>097</v>
      </c>
    </row>
    <row r="24" spans="1:36">
      <c r="A24" s="39" t="str">
        <f>IF(C24="","",VLOOKUP('OPĆI DIO'!$C$1,'OPĆI DIO'!$N$4:$W$137,10,FALSE))</f>
        <v>08006</v>
      </c>
      <c r="B24" s="39" t="str">
        <f>IF(C24="","",VLOOKUP('OPĆI DIO'!$C$1,'OPĆI DIO'!$N$4:$W$137,9,FALSE))</f>
        <v>Sveučilišta i veleučilišta u Republici Hrvatskoj</v>
      </c>
      <c r="C24" s="269">
        <f t="shared" si="3"/>
        <v>50</v>
      </c>
      <c r="D24" s="43">
        <v>5011</v>
      </c>
      <c r="E24" s="39" t="str">
        <f t="shared" si="4"/>
        <v>5011 Pomoći iz državnog proračuna kroz opće prihode i primitke</v>
      </c>
      <c r="F24" s="43">
        <v>3111</v>
      </c>
      <c r="G24" s="39" t="str">
        <f t="shared" si="0"/>
        <v>Plaće za redovan rad</v>
      </c>
      <c r="H24" s="74" t="s">
        <v>3136</v>
      </c>
      <c r="I24" s="39" t="str">
        <f t="shared" si="1"/>
        <v>PROGRAMSKO I OSTALO FINANCIRANJE JAVNIH VISOKIH UČILIŠTA – IZ EVIDENCIJSKIH PRIHODA</v>
      </c>
      <c r="J24" s="39" t="str">
        <f t="shared" si="2"/>
        <v>0942</v>
      </c>
      <c r="K24" s="73">
        <v>253005</v>
      </c>
      <c r="L24" s="73">
        <v>224034</v>
      </c>
      <c r="M24" s="73">
        <v>224034</v>
      </c>
      <c r="N24" s="242"/>
      <c r="O24" t="str">
        <f>IF(C24="","",'OPĆI DIO'!$C$1)</f>
        <v>1958 SVEUČILIŠTE U ZAGREBU - FILOZOFSKI FAKULTET</v>
      </c>
      <c r="P24" t="str">
        <f t="shared" si="5"/>
        <v>311</v>
      </c>
      <c r="Q24" t="str">
        <f t="shared" si="6"/>
        <v>31</v>
      </c>
      <c r="R24" t="str">
        <f t="shared" si="7"/>
        <v>50</v>
      </c>
      <c r="S24" t="str">
        <f t="shared" si="8"/>
        <v>94</v>
      </c>
      <c r="T24" t="str">
        <f t="shared" si="9"/>
        <v>3</v>
      </c>
      <c r="U24" t="str">
        <f t="shared" si="10"/>
        <v/>
      </c>
      <c r="V24">
        <v>531</v>
      </c>
      <c r="W24" t="s">
        <v>2930</v>
      </c>
      <c r="X24">
        <v>53</v>
      </c>
      <c r="Y24">
        <v>3233</v>
      </c>
      <c r="Z24" t="s">
        <v>56</v>
      </c>
      <c r="AB24" s="113" t="str">
        <f t="shared" si="13"/>
        <v>32</v>
      </c>
      <c r="AC24" t="str">
        <f t="shared" si="14"/>
        <v>323</v>
      </c>
      <c r="AE24" t="s">
        <v>561</v>
      </c>
      <c r="AF24" t="s">
        <v>562</v>
      </c>
      <c r="AG24" t="s">
        <v>1799</v>
      </c>
      <c r="AH24" t="s">
        <v>1800</v>
      </c>
      <c r="AI24" t="str">
        <f t="shared" si="11"/>
        <v>09</v>
      </c>
      <c r="AJ24" t="str">
        <f t="shared" si="12"/>
        <v>097</v>
      </c>
    </row>
    <row r="25" spans="1:36">
      <c r="A25" s="39" t="str">
        <f>IF(C25="","",VLOOKUP('OPĆI DIO'!$C$1,'OPĆI DIO'!$N$4:$W$137,10,FALSE))</f>
        <v>08006</v>
      </c>
      <c r="B25" s="39" t="str">
        <f>IF(C25="","",VLOOKUP('OPĆI DIO'!$C$1,'OPĆI DIO'!$N$4:$W$137,9,FALSE))</f>
        <v>Sveučilišta i veleučilišta u Republici Hrvatskoj</v>
      </c>
      <c r="C25" s="269">
        <f t="shared" si="3"/>
        <v>50</v>
      </c>
      <c r="D25" s="43">
        <v>5011</v>
      </c>
      <c r="E25" s="39" t="str">
        <f t="shared" si="4"/>
        <v>5011 Pomoći iz državnog proračuna kroz opće prihode i primitke</v>
      </c>
      <c r="F25" s="43">
        <v>3121</v>
      </c>
      <c r="G25" s="39" t="str">
        <f t="shared" si="0"/>
        <v>Ostali rashodi za zaposlene</v>
      </c>
      <c r="H25" s="74" t="s">
        <v>3136</v>
      </c>
      <c r="I25" s="39" t="str">
        <f t="shared" si="1"/>
        <v>PROGRAMSKO I OSTALO FINANCIRANJE JAVNIH VISOKIH UČILIŠTA – IZ EVIDENCIJSKIH PRIHODA</v>
      </c>
      <c r="J25" s="39" t="str">
        <f t="shared" si="2"/>
        <v>0942</v>
      </c>
      <c r="K25" s="73">
        <v>8000</v>
      </c>
      <c r="L25" s="73">
        <v>5000</v>
      </c>
      <c r="M25" s="73">
        <v>5000</v>
      </c>
      <c r="N25" s="242"/>
      <c r="O25" t="str">
        <f>IF(C25="","",'OPĆI DIO'!$C$1)</f>
        <v>1958 SVEUČILIŠTE U ZAGREBU - FILOZOFSKI FAKULTET</v>
      </c>
      <c r="P25" t="str">
        <f t="shared" si="5"/>
        <v>312</v>
      </c>
      <c r="Q25" t="str">
        <f t="shared" si="6"/>
        <v>31</v>
      </c>
      <c r="R25" t="str">
        <f t="shared" si="7"/>
        <v>50</v>
      </c>
      <c r="S25" t="str">
        <f t="shared" si="8"/>
        <v>94</v>
      </c>
      <c r="T25" t="str">
        <f t="shared" si="9"/>
        <v>3</v>
      </c>
      <c r="U25" t="str">
        <f t="shared" si="10"/>
        <v/>
      </c>
      <c r="V25">
        <v>532</v>
      </c>
      <c r="W25" t="s">
        <v>2931</v>
      </c>
      <c r="X25">
        <v>53</v>
      </c>
      <c r="Y25">
        <v>3234</v>
      </c>
      <c r="Z25" t="s">
        <v>68</v>
      </c>
      <c r="AB25" s="113" t="str">
        <f t="shared" si="13"/>
        <v>32</v>
      </c>
      <c r="AC25" t="str">
        <f t="shared" si="14"/>
        <v>323</v>
      </c>
      <c r="AE25" t="s">
        <v>846</v>
      </c>
      <c r="AF25" t="s">
        <v>847</v>
      </c>
      <c r="AG25" t="s">
        <v>1799</v>
      </c>
      <c r="AH25" t="s">
        <v>1800</v>
      </c>
      <c r="AI25" t="str">
        <f t="shared" si="11"/>
        <v>09</v>
      </c>
      <c r="AJ25" t="str">
        <f t="shared" si="12"/>
        <v>097</v>
      </c>
    </row>
    <row r="26" spans="1:36">
      <c r="A26" s="39" t="str">
        <f>IF(C26="","",VLOOKUP('OPĆI DIO'!$C$1,'OPĆI DIO'!$N$4:$W$137,10,FALSE))</f>
        <v>08006</v>
      </c>
      <c r="B26" s="39" t="str">
        <f>IF(C26="","",VLOOKUP('OPĆI DIO'!$C$1,'OPĆI DIO'!$N$4:$W$137,9,FALSE))</f>
        <v>Sveučilišta i veleučilišta u Republici Hrvatskoj</v>
      </c>
      <c r="C26" s="269">
        <f t="shared" si="3"/>
        <v>50</v>
      </c>
      <c r="D26" s="43">
        <v>5011</v>
      </c>
      <c r="E26" s="39" t="str">
        <f t="shared" si="4"/>
        <v>5011 Pomoći iz državnog proračuna kroz opće prihode i primitke</v>
      </c>
      <c r="F26" s="43">
        <v>3132</v>
      </c>
      <c r="G26" s="39" t="str">
        <f t="shared" si="0"/>
        <v>Doprinosi za obvezno zdravstveno osiguranje</v>
      </c>
      <c r="H26" s="74" t="s">
        <v>3136</v>
      </c>
      <c r="I26" s="39" t="str">
        <f t="shared" si="1"/>
        <v>PROGRAMSKO I OSTALO FINANCIRANJE JAVNIH VISOKIH UČILIŠTA – IZ EVIDENCIJSKIH PRIHODA</v>
      </c>
      <c r="J26" s="39" t="str">
        <f t="shared" si="2"/>
        <v>0942</v>
      </c>
      <c r="K26" s="73">
        <v>41745</v>
      </c>
      <c r="L26" s="73">
        <v>36966</v>
      </c>
      <c r="M26" s="73">
        <v>36966</v>
      </c>
      <c r="N26" s="242"/>
      <c r="O26" t="str">
        <f>IF(C26="","",'OPĆI DIO'!$C$1)</f>
        <v>1958 SVEUČILIŠTE U ZAGREBU - FILOZOFSKI FAKULTET</v>
      </c>
      <c r="P26" t="str">
        <f t="shared" si="5"/>
        <v>313</v>
      </c>
      <c r="Q26" t="str">
        <f t="shared" si="6"/>
        <v>31</v>
      </c>
      <c r="R26" t="str">
        <f t="shared" si="7"/>
        <v>50</v>
      </c>
      <c r="S26" t="str">
        <f t="shared" si="8"/>
        <v>94</v>
      </c>
      <c r="T26" t="str">
        <f t="shared" si="9"/>
        <v>3</v>
      </c>
      <c r="U26" t="str">
        <f t="shared" si="10"/>
        <v/>
      </c>
      <c r="V26">
        <v>533</v>
      </c>
      <c r="W26" t="s">
        <v>2932</v>
      </c>
      <c r="X26">
        <v>53</v>
      </c>
      <c r="Y26">
        <v>3235</v>
      </c>
      <c r="Z26" t="s">
        <v>87</v>
      </c>
      <c r="AB26" s="113" t="str">
        <f t="shared" si="13"/>
        <v>32</v>
      </c>
      <c r="AC26" t="str">
        <f t="shared" si="14"/>
        <v>323</v>
      </c>
      <c r="AE26" t="s">
        <v>755</v>
      </c>
      <c r="AF26" t="s">
        <v>756</v>
      </c>
      <c r="AG26" t="s">
        <v>1799</v>
      </c>
      <c r="AH26" t="s">
        <v>1800</v>
      </c>
      <c r="AI26" t="str">
        <f t="shared" si="11"/>
        <v>09</v>
      </c>
      <c r="AJ26" t="str">
        <f t="shared" si="12"/>
        <v>097</v>
      </c>
    </row>
    <row r="27" spans="1:36">
      <c r="A27" s="39" t="str">
        <f>IF(C27="","",VLOOKUP('OPĆI DIO'!$C$1,'OPĆI DIO'!$N$4:$W$137,10,FALSE))</f>
        <v>08006</v>
      </c>
      <c r="B27" s="39" t="str">
        <f>IF(C27="","",VLOOKUP('OPĆI DIO'!$C$1,'OPĆI DIO'!$N$4:$W$137,9,FALSE))</f>
        <v>Sveučilišta i veleučilišta u Republici Hrvatskoj</v>
      </c>
      <c r="C27" s="269">
        <f t="shared" si="3"/>
        <v>50</v>
      </c>
      <c r="D27" s="43">
        <v>5011</v>
      </c>
      <c r="E27" s="39" t="str">
        <f t="shared" si="4"/>
        <v>5011 Pomoći iz državnog proračuna kroz opće prihode i primitke</v>
      </c>
      <c r="F27" s="43">
        <v>3212</v>
      </c>
      <c r="G27" s="39" t="str">
        <f t="shared" si="0"/>
        <v>Naknade za prijevoz, za rad na terenu i odvojeni život</v>
      </c>
      <c r="H27" s="74" t="s">
        <v>3136</v>
      </c>
      <c r="I27" s="39" t="str">
        <f t="shared" si="1"/>
        <v>PROGRAMSKO I OSTALO FINANCIRANJE JAVNIH VISOKIH UČILIŠTA – IZ EVIDENCIJSKIH PRIHODA</v>
      </c>
      <c r="J27" s="39" t="str">
        <f t="shared" si="2"/>
        <v>0942</v>
      </c>
      <c r="K27" s="73">
        <v>6000</v>
      </c>
      <c r="L27" s="73">
        <v>4000</v>
      </c>
      <c r="M27" s="73">
        <v>4000</v>
      </c>
      <c r="N27" s="242"/>
      <c r="O27" t="str">
        <f>IF(C27="","",'OPĆI DIO'!$C$1)</f>
        <v>1958 SVEUČILIŠTE U ZAGREBU - FILOZOFSKI FAKULTET</v>
      </c>
      <c r="P27" t="str">
        <f t="shared" si="5"/>
        <v>321</v>
      </c>
      <c r="Q27" t="str">
        <f t="shared" si="6"/>
        <v>32</v>
      </c>
      <c r="R27" t="str">
        <f t="shared" si="7"/>
        <v>50</v>
      </c>
      <c r="S27" t="str">
        <f t="shared" si="8"/>
        <v>94</v>
      </c>
      <c r="T27" t="str">
        <f t="shared" si="9"/>
        <v>3</v>
      </c>
      <c r="U27" t="str">
        <f t="shared" si="10"/>
        <v/>
      </c>
      <c r="V27">
        <v>561</v>
      </c>
      <c r="W27" t="s">
        <v>2933</v>
      </c>
      <c r="X27">
        <v>561</v>
      </c>
      <c r="Y27">
        <v>3236</v>
      </c>
      <c r="Z27" t="s">
        <v>47</v>
      </c>
      <c r="AB27" s="113" t="str">
        <f t="shared" si="13"/>
        <v>32</v>
      </c>
      <c r="AC27" t="str">
        <f t="shared" si="14"/>
        <v>323</v>
      </c>
      <c r="AE27" t="s">
        <v>848</v>
      </c>
      <c r="AF27" t="s">
        <v>849</v>
      </c>
      <c r="AG27" t="s">
        <v>1795</v>
      </c>
      <c r="AH27" t="s">
        <v>1796</v>
      </c>
      <c r="AI27" t="str">
        <f t="shared" si="11"/>
        <v>09</v>
      </c>
      <c r="AJ27" t="str">
        <f t="shared" si="12"/>
        <v>091</v>
      </c>
    </row>
    <row r="28" spans="1:36">
      <c r="A28" s="39" t="str">
        <f>IF(C28="","",VLOOKUP('OPĆI DIO'!$C$1,'OPĆI DIO'!$N$4:$W$137,10,FALSE))</f>
        <v>08006</v>
      </c>
      <c r="B28" s="39" t="str">
        <f>IF(C28="","",VLOOKUP('OPĆI DIO'!$C$1,'OPĆI DIO'!$N$4:$W$137,9,FALSE))</f>
        <v>Sveučilišta i veleučilišta u Republici Hrvatskoj</v>
      </c>
      <c r="C28" s="269">
        <f t="shared" si="3"/>
        <v>50</v>
      </c>
      <c r="D28" s="43">
        <v>5011</v>
      </c>
      <c r="E28" s="39" t="str">
        <f t="shared" si="4"/>
        <v>5011 Pomoći iz državnog proračuna kroz opće prihode i primitke</v>
      </c>
      <c r="F28" s="43">
        <v>3111</v>
      </c>
      <c r="G28" s="39" t="str">
        <f t="shared" si="0"/>
        <v>Plaće za redovan rad</v>
      </c>
      <c r="H28" s="74" t="s">
        <v>3136</v>
      </c>
      <c r="I28" s="39" t="str">
        <f t="shared" si="1"/>
        <v>PROGRAMSKO I OSTALO FINANCIRANJE JAVNIH VISOKIH UČILIŠTA – IZ EVIDENCIJSKIH PRIHODA</v>
      </c>
      <c r="J28" s="39" t="str">
        <f t="shared" si="2"/>
        <v>0942</v>
      </c>
      <c r="K28" s="73">
        <v>17700</v>
      </c>
      <c r="L28" s="73"/>
      <c r="M28" s="73"/>
      <c r="N28" s="242"/>
      <c r="O28" t="str">
        <f>IF(C28="","",'OPĆI DIO'!$C$1)</f>
        <v>1958 SVEUČILIŠTE U ZAGREBU - FILOZOFSKI FAKULTET</v>
      </c>
      <c r="P28" t="str">
        <f t="shared" si="5"/>
        <v>311</v>
      </c>
      <c r="Q28" t="str">
        <f t="shared" si="6"/>
        <v>31</v>
      </c>
      <c r="R28" t="str">
        <f t="shared" si="7"/>
        <v>50</v>
      </c>
      <c r="S28" t="str">
        <f t="shared" si="8"/>
        <v>94</v>
      </c>
      <c r="T28" t="str">
        <f t="shared" si="9"/>
        <v>3</v>
      </c>
      <c r="U28" t="str">
        <f t="shared" si="10"/>
        <v/>
      </c>
      <c r="V28">
        <v>563</v>
      </c>
      <c r="W28" s="99" t="s">
        <v>2934</v>
      </c>
      <c r="X28">
        <v>563</v>
      </c>
      <c r="Y28">
        <v>3237</v>
      </c>
      <c r="Z28" t="s">
        <v>53</v>
      </c>
      <c r="AB28" s="113" t="str">
        <f t="shared" si="13"/>
        <v>32</v>
      </c>
      <c r="AC28" t="str">
        <f t="shared" si="14"/>
        <v>323</v>
      </c>
      <c r="AE28" t="s">
        <v>850</v>
      </c>
      <c r="AF28" t="s">
        <v>851</v>
      </c>
      <c r="AG28" t="s">
        <v>1799</v>
      </c>
      <c r="AH28" t="s">
        <v>1800</v>
      </c>
      <c r="AI28" t="str">
        <f t="shared" si="11"/>
        <v>09</v>
      </c>
      <c r="AJ28" t="str">
        <f t="shared" si="12"/>
        <v>097</v>
      </c>
    </row>
    <row r="29" spans="1:36">
      <c r="A29" s="39" t="str">
        <f>IF(C29="","",VLOOKUP('OPĆI DIO'!$C$1,'OPĆI DIO'!$N$4:$W$137,10,FALSE))</f>
        <v>08006</v>
      </c>
      <c r="B29" s="39" t="str">
        <f>IF(C29="","",VLOOKUP('OPĆI DIO'!$C$1,'OPĆI DIO'!$N$4:$W$137,9,FALSE))</f>
        <v>Sveučilišta i veleučilišta u Republici Hrvatskoj</v>
      </c>
      <c r="C29" s="269">
        <f t="shared" si="3"/>
        <v>50</v>
      </c>
      <c r="D29" s="43">
        <v>5011</v>
      </c>
      <c r="E29" s="39" t="str">
        <f t="shared" si="4"/>
        <v>5011 Pomoći iz državnog proračuna kroz opće prihode i primitke</v>
      </c>
      <c r="F29" s="43">
        <v>3121</v>
      </c>
      <c r="G29" s="39" t="str">
        <f t="shared" si="0"/>
        <v>Ostali rashodi za zaposlene</v>
      </c>
      <c r="H29" s="74" t="s">
        <v>3136</v>
      </c>
      <c r="I29" s="39" t="str">
        <f t="shared" si="1"/>
        <v>PROGRAMSKO I OSTALO FINANCIRANJE JAVNIH VISOKIH UČILIŠTA – IZ EVIDENCIJSKIH PRIHODA</v>
      </c>
      <c r="J29" s="39" t="str">
        <f t="shared" si="2"/>
        <v>0942</v>
      </c>
      <c r="K29" s="73">
        <v>1000</v>
      </c>
      <c r="L29" s="73"/>
      <c r="M29" s="73"/>
      <c r="N29" s="242"/>
      <c r="O29" t="str">
        <f>IF(C29="","",'OPĆI DIO'!$C$1)</f>
        <v>1958 SVEUČILIŠTE U ZAGREBU - FILOZOFSKI FAKULTET</v>
      </c>
      <c r="P29" t="str">
        <f t="shared" si="5"/>
        <v>312</v>
      </c>
      <c r="Q29" t="str">
        <f t="shared" si="6"/>
        <v>31</v>
      </c>
      <c r="R29" t="str">
        <f t="shared" si="7"/>
        <v>50</v>
      </c>
      <c r="S29" t="str">
        <f t="shared" si="8"/>
        <v>94</v>
      </c>
      <c r="T29" t="str">
        <f t="shared" si="9"/>
        <v>3</v>
      </c>
      <c r="U29" t="str">
        <f t="shared" si="10"/>
        <v/>
      </c>
      <c r="V29">
        <v>575</v>
      </c>
      <c r="W29" t="s">
        <v>2935</v>
      </c>
      <c r="X29">
        <v>575</v>
      </c>
      <c r="Y29">
        <v>3238</v>
      </c>
      <c r="Z29" t="s">
        <v>80</v>
      </c>
      <c r="AB29" s="113" t="str">
        <f t="shared" si="13"/>
        <v>32</v>
      </c>
      <c r="AC29" t="str">
        <f t="shared" si="14"/>
        <v>323</v>
      </c>
      <c r="AE29" t="s">
        <v>852</v>
      </c>
      <c r="AF29" t="s">
        <v>853</v>
      </c>
      <c r="AG29" t="s">
        <v>1801</v>
      </c>
      <c r="AH29" t="s">
        <v>1802</v>
      </c>
      <c r="AI29" t="str">
        <f t="shared" si="11"/>
        <v>09</v>
      </c>
      <c r="AJ29" t="str">
        <f t="shared" si="12"/>
        <v>098</v>
      </c>
    </row>
    <row r="30" spans="1:36">
      <c r="A30" s="39" t="str">
        <f>IF(C30="","",VLOOKUP('OPĆI DIO'!$C$1,'OPĆI DIO'!$N$4:$W$137,10,FALSE))</f>
        <v>08006</v>
      </c>
      <c r="B30" s="39" t="str">
        <f>IF(C30="","",VLOOKUP('OPĆI DIO'!$C$1,'OPĆI DIO'!$N$4:$W$137,9,FALSE))</f>
        <v>Sveučilišta i veleučilišta u Republici Hrvatskoj</v>
      </c>
      <c r="C30" s="269">
        <f t="shared" si="3"/>
        <v>50</v>
      </c>
      <c r="D30" s="43">
        <v>5011</v>
      </c>
      <c r="E30" s="39" t="str">
        <f t="shared" si="4"/>
        <v>5011 Pomoći iz državnog proračuna kroz opće prihode i primitke</v>
      </c>
      <c r="F30" s="43">
        <v>3132</v>
      </c>
      <c r="G30" s="39" t="str">
        <f t="shared" si="0"/>
        <v>Doprinosi za obvezno zdravstveno osiguranje</v>
      </c>
      <c r="H30" s="74" t="s">
        <v>3136</v>
      </c>
      <c r="I30" s="39" t="str">
        <f t="shared" si="1"/>
        <v>PROGRAMSKO I OSTALO FINANCIRANJE JAVNIH VISOKIH UČILIŠTA – IZ EVIDENCIJSKIH PRIHODA</v>
      </c>
      <c r="J30" s="39" t="str">
        <f t="shared" si="2"/>
        <v>0942</v>
      </c>
      <c r="K30" s="73">
        <v>3500</v>
      </c>
      <c r="L30" s="73"/>
      <c r="M30" s="73"/>
      <c r="N30" s="242"/>
      <c r="O30" t="str">
        <f>IF(C30="","",'OPĆI DIO'!$C$1)</f>
        <v>1958 SVEUČILIŠTE U ZAGREBU - FILOZOFSKI FAKULTET</v>
      </c>
      <c r="P30" t="str">
        <f t="shared" si="5"/>
        <v>313</v>
      </c>
      <c r="Q30" t="str">
        <f t="shared" si="6"/>
        <v>31</v>
      </c>
      <c r="R30" t="str">
        <f t="shared" si="7"/>
        <v>50</v>
      </c>
      <c r="S30" t="str">
        <f t="shared" si="8"/>
        <v>94</v>
      </c>
      <c r="T30" t="str">
        <f t="shared" si="9"/>
        <v>3</v>
      </c>
      <c r="U30" t="str">
        <f t="shared" si="10"/>
        <v/>
      </c>
      <c r="V30">
        <v>581</v>
      </c>
      <c r="W30" t="s">
        <v>2936</v>
      </c>
      <c r="X30">
        <v>581</v>
      </c>
      <c r="Y30">
        <v>3239</v>
      </c>
      <c r="Z30" t="s">
        <v>62</v>
      </c>
      <c r="AB30" s="113" t="str">
        <f t="shared" si="13"/>
        <v>32</v>
      </c>
      <c r="AC30" t="str">
        <f t="shared" si="14"/>
        <v>323</v>
      </c>
      <c r="AE30" t="s">
        <v>854</v>
      </c>
      <c r="AF30" t="s">
        <v>855</v>
      </c>
      <c r="AG30" t="s">
        <v>1807</v>
      </c>
      <c r="AH30" t="s">
        <v>1808</v>
      </c>
      <c r="AI30" t="str">
        <f t="shared" si="11"/>
        <v>09</v>
      </c>
      <c r="AJ30" t="str">
        <f t="shared" si="12"/>
        <v>091</v>
      </c>
    </row>
    <row r="31" spans="1:36">
      <c r="A31" s="39" t="str">
        <f>IF(C31="","",VLOOKUP('OPĆI DIO'!$C$1,'OPĆI DIO'!$N$4:$W$137,10,FALSE))</f>
        <v>08006</v>
      </c>
      <c r="B31" s="39" t="str">
        <f>IF(C31="","",VLOOKUP('OPĆI DIO'!$C$1,'OPĆI DIO'!$N$4:$W$137,9,FALSE))</f>
        <v>Sveučilišta i veleučilišta u Republici Hrvatskoj</v>
      </c>
      <c r="C31" s="269">
        <f t="shared" si="3"/>
        <v>50</v>
      </c>
      <c r="D31" s="43">
        <v>5011</v>
      </c>
      <c r="E31" s="39" t="str">
        <f t="shared" si="4"/>
        <v>5011 Pomoći iz državnog proračuna kroz opće prihode i primitke</v>
      </c>
      <c r="F31" s="43">
        <v>3211</v>
      </c>
      <c r="G31" s="39" t="str">
        <f t="shared" si="0"/>
        <v>Službena putovanja</v>
      </c>
      <c r="H31" s="74" t="s">
        <v>3136</v>
      </c>
      <c r="I31" s="39" t="str">
        <f t="shared" si="1"/>
        <v>PROGRAMSKO I OSTALO FINANCIRANJE JAVNIH VISOKIH UČILIŠTA – IZ EVIDENCIJSKIH PRIHODA</v>
      </c>
      <c r="J31" s="39" t="str">
        <f t="shared" si="2"/>
        <v>0942</v>
      </c>
      <c r="K31" s="73">
        <v>23000</v>
      </c>
      <c r="L31" s="73"/>
      <c r="M31" s="73"/>
      <c r="N31" s="242"/>
      <c r="O31" t="str">
        <f>IF(C31="","",'OPĆI DIO'!$C$1)</f>
        <v>1958 SVEUČILIŠTE U ZAGREBU - FILOZOFSKI FAKULTET</v>
      </c>
      <c r="P31" t="str">
        <f t="shared" si="5"/>
        <v>321</v>
      </c>
      <c r="Q31" t="str">
        <f t="shared" si="6"/>
        <v>32</v>
      </c>
      <c r="R31" t="str">
        <f t="shared" si="7"/>
        <v>50</v>
      </c>
      <c r="S31" t="str">
        <f t="shared" si="8"/>
        <v>94</v>
      </c>
      <c r="T31" t="str">
        <f t="shared" si="9"/>
        <v>3</v>
      </c>
      <c r="U31" t="str">
        <f t="shared" si="10"/>
        <v/>
      </c>
      <c r="V31">
        <v>61</v>
      </c>
      <c r="W31" t="s">
        <v>90</v>
      </c>
      <c r="X31">
        <v>61</v>
      </c>
      <c r="Y31">
        <v>3241</v>
      </c>
      <c r="Z31" t="s">
        <v>59</v>
      </c>
      <c r="AB31" s="113" t="str">
        <f t="shared" si="13"/>
        <v>32</v>
      </c>
      <c r="AC31" t="str">
        <f t="shared" si="14"/>
        <v>324</v>
      </c>
      <c r="AE31" t="s">
        <v>856</v>
      </c>
      <c r="AF31" t="s">
        <v>857</v>
      </c>
      <c r="AG31" t="s">
        <v>1807</v>
      </c>
      <c r="AH31" t="s">
        <v>1808</v>
      </c>
      <c r="AI31" t="str">
        <f t="shared" si="11"/>
        <v>09</v>
      </c>
      <c r="AJ31" t="str">
        <f t="shared" si="12"/>
        <v>091</v>
      </c>
    </row>
    <row r="32" spans="1:36">
      <c r="A32" s="39" t="str">
        <f>IF(C32="","",VLOOKUP('OPĆI DIO'!$C$1,'OPĆI DIO'!$N$4:$W$137,10,FALSE))</f>
        <v>08006</v>
      </c>
      <c r="B32" s="39" t="str">
        <f>IF(C32="","",VLOOKUP('OPĆI DIO'!$C$1,'OPĆI DIO'!$N$4:$W$137,9,FALSE))</f>
        <v>Sveučilišta i veleučilišta u Republici Hrvatskoj</v>
      </c>
      <c r="C32" s="269">
        <f t="shared" si="3"/>
        <v>50</v>
      </c>
      <c r="D32" s="43">
        <v>5011</v>
      </c>
      <c r="E32" s="39" t="str">
        <f t="shared" si="4"/>
        <v>5011 Pomoći iz državnog proračuna kroz opće prihode i primitke</v>
      </c>
      <c r="F32" s="43">
        <v>3221</v>
      </c>
      <c r="G32" s="39" t="str">
        <f t="shared" si="0"/>
        <v>Uredski materijal i ostali materijalni rashodi</v>
      </c>
      <c r="H32" s="74" t="s">
        <v>3136</v>
      </c>
      <c r="I32" s="39" t="str">
        <f t="shared" si="1"/>
        <v>PROGRAMSKO I OSTALO FINANCIRANJE JAVNIH VISOKIH UČILIŠTA – IZ EVIDENCIJSKIH PRIHODA</v>
      </c>
      <c r="J32" s="39" t="str">
        <f t="shared" si="2"/>
        <v>0942</v>
      </c>
      <c r="K32" s="73">
        <v>300</v>
      </c>
      <c r="L32" s="73"/>
      <c r="M32" s="73"/>
      <c r="N32" s="242"/>
      <c r="O32" t="str">
        <f>IF(C32="","",'OPĆI DIO'!$C$1)</f>
        <v>1958 SVEUČILIŠTE U ZAGREBU - FILOZOFSKI FAKULTET</v>
      </c>
      <c r="P32" t="str">
        <f t="shared" si="5"/>
        <v>322</v>
      </c>
      <c r="Q32" t="str">
        <f t="shared" si="6"/>
        <v>32</v>
      </c>
      <c r="R32" t="str">
        <f t="shared" si="7"/>
        <v>50</v>
      </c>
      <c r="S32" t="str">
        <f t="shared" si="8"/>
        <v>94</v>
      </c>
      <c r="T32" t="str">
        <f t="shared" si="9"/>
        <v>3</v>
      </c>
      <c r="U32" t="str">
        <f t="shared" si="10"/>
        <v/>
      </c>
      <c r="V32">
        <v>71</v>
      </c>
      <c r="W32" t="s">
        <v>138</v>
      </c>
      <c r="X32">
        <v>71</v>
      </c>
      <c r="Y32">
        <v>3291</v>
      </c>
      <c r="Z32" t="s">
        <v>60</v>
      </c>
      <c r="AB32" s="113" t="str">
        <f t="shared" si="13"/>
        <v>32</v>
      </c>
      <c r="AC32" t="str">
        <f t="shared" si="14"/>
        <v>329</v>
      </c>
      <c r="AE32" t="s">
        <v>858</v>
      </c>
      <c r="AF32" t="s">
        <v>859</v>
      </c>
      <c r="AG32" t="s">
        <v>1807</v>
      </c>
      <c r="AH32" t="s">
        <v>1808</v>
      </c>
      <c r="AI32" t="str">
        <f t="shared" si="11"/>
        <v>09</v>
      </c>
      <c r="AJ32" t="str">
        <f t="shared" si="12"/>
        <v>091</v>
      </c>
    </row>
    <row r="33" spans="1:36">
      <c r="A33" s="39" t="str">
        <f>IF(C33="","",VLOOKUP('OPĆI DIO'!$C$1,'OPĆI DIO'!$N$4:$W$137,10,FALSE))</f>
        <v>08006</v>
      </c>
      <c r="B33" s="39" t="str">
        <f>IF(C33="","",VLOOKUP('OPĆI DIO'!$C$1,'OPĆI DIO'!$N$4:$W$137,9,FALSE))</f>
        <v>Sveučilišta i veleučilišta u Republici Hrvatskoj</v>
      </c>
      <c r="C33" s="269">
        <f t="shared" si="3"/>
        <v>50</v>
      </c>
      <c r="D33" s="43">
        <v>5011</v>
      </c>
      <c r="E33" s="39" t="str">
        <f t="shared" si="4"/>
        <v>5011 Pomoći iz državnog proračuna kroz opće prihode i primitke</v>
      </c>
      <c r="F33" s="43">
        <v>3231</v>
      </c>
      <c r="G33" s="39" t="str">
        <f t="shared" si="0"/>
        <v>Usluge telefona, interneta, pošte i prijevoza</v>
      </c>
      <c r="H33" s="74" t="s">
        <v>3136</v>
      </c>
      <c r="I33" s="39" t="str">
        <f t="shared" si="1"/>
        <v>PROGRAMSKO I OSTALO FINANCIRANJE JAVNIH VISOKIH UČILIŠTA – IZ EVIDENCIJSKIH PRIHODA</v>
      </c>
      <c r="J33" s="39" t="str">
        <f t="shared" si="2"/>
        <v>0942</v>
      </c>
      <c r="K33" s="73">
        <v>400</v>
      </c>
      <c r="L33" s="73"/>
      <c r="M33" s="73"/>
      <c r="N33" s="242"/>
      <c r="O33" t="str">
        <f>IF(C33="","",'OPĆI DIO'!$C$1)</f>
        <v>1958 SVEUČILIŠTE U ZAGREBU - FILOZOFSKI FAKULTET</v>
      </c>
      <c r="P33" t="str">
        <f t="shared" si="5"/>
        <v>323</v>
      </c>
      <c r="Q33" t="str">
        <f t="shared" si="6"/>
        <v>32</v>
      </c>
      <c r="R33" t="str">
        <f t="shared" si="7"/>
        <v>50</v>
      </c>
      <c r="S33" t="str">
        <f t="shared" si="8"/>
        <v>94</v>
      </c>
      <c r="T33" t="str">
        <f t="shared" si="9"/>
        <v>3</v>
      </c>
      <c r="U33" t="str">
        <f t="shared" si="10"/>
        <v/>
      </c>
      <c r="V33">
        <v>810</v>
      </c>
      <c r="W33" t="s">
        <v>2937</v>
      </c>
      <c r="X33">
        <v>810</v>
      </c>
      <c r="Y33">
        <v>3292</v>
      </c>
      <c r="Z33" t="s">
        <v>55</v>
      </c>
      <c r="AB33" s="113" t="str">
        <f t="shared" si="13"/>
        <v>32</v>
      </c>
      <c r="AC33" t="str">
        <f t="shared" si="14"/>
        <v>329</v>
      </c>
      <c r="AE33" t="s">
        <v>860</v>
      </c>
      <c r="AF33" t="s">
        <v>861</v>
      </c>
      <c r="AG33" t="s">
        <v>1807</v>
      </c>
      <c r="AH33" t="s">
        <v>1808</v>
      </c>
      <c r="AI33" t="str">
        <f t="shared" si="11"/>
        <v>09</v>
      </c>
      <c r="AJ33" t="str">
        <f t="shared" si="12"/>
        <v>091</v>
      </c>
    </row>
    <row r="34" spans="1:36" ht="15" thickBot="1">
      <c r="A34" s="39" t="str">
        <f>IF(C34="","",VLOOKUP('OPĆI DIO'!$C$1,'OPĆI DIO'!$N$4:$W$137,10,FALSE))</f>
        <v>08006</v>
      </c>
      <c r="B34" s="39" t="str">
        <f>IF(C34="","",VLOOKUP('OPĆI DIO'!$C$1,'OPĆI DIO'!$N$4:$W$137,9,FALSE))</f>
        <v>Sveučilišta i veleučilišta u Republici Hrvatskoj</v>
      </c>
      <c r="C34" s="269">
        <f t="shared" si="3"/>
        <v>50</v>
      </c>
      <c r="D34" s="43">
        <v>5011</v>
      </c>
      <c r="E34" s="39" t="str">
        <f t="shared" si="4"/>
        <v>5011 Pomoći iz državnog proračuna kroz opće prihode i primitke</v>
      </c>
      <c r="F34" s="200">
        <v>3233</v>
      </c>
      <c r="G34" s="39" t="str">
        <f t="shared" si="0"/>
        <v>Usluge promidžbe i informiranja</v>
      </c>
      <c r="H34" s="74" t="s">
        <v>3136</v>
      </c>
      <c r="I34" s="39" t="str">
        <f t="shared" si="1"/>
        <v>PROGRAMSKO I OSTALO FINANCIRANJE JAVNIH VISOKIH UČILIŠTA – IZ EVIDENCIJSKIH PRIHODA</v>
      </c>
      <c r="J34" s="39" t="str">
        <f t="shared" si="2"/>
        <v>0942</v>
      </c>
      <c r="K34" s="73">
        <v>500</v>
      </c>
      <c r="L34" s="73"/>
      <c r="M34" s="73"/>
      <c r="N34" s="242"/>
      <c r="O34" t="str">
        <f>IF(C34="","",'OPĆI DIO'!$C$1)</f>
        <v>1958 SVEUČILIŠTE U ZAGREBU - FILOZOFSKI FAKULTET</v>
      </c>
      <c r="P34" t="str">
        <f t="shared" si="5"/>
        <v>323</v>
      </c>
      <c r="Q34" t="str">
        <f t="shared" si="6"/>
        <v>32</v>
      </c>
      <c r="R34" t="str">
        <f t="shared" si="7"/>
        <v>50</v>
      </c>
      <c r="S34" t="str">
        <f t="shared" si="8"/>
        <v>94</v>
      </c>
      <c r="T34" t="str">
        <f t="shared" si="9"/>
        <v>3</v>
      </c>
      <c r="U34" t="str">
        <f t="shared" si="10"/>
        <v/>
      </c>
      <c r="V34">
        <v>815</v>
      </c>
      <c r="W34" t="s">
        <v>2938</v>
      </c>
      <c r="X34">
        <v>815</v>
      </c>
      <c r="Y34">
        <v>3293</v>
      </c>
      <c r="Z34" t="s">
        <v>63</v>
      </c>
      <c r="AB34" s="113" t="str">
        <f t="shared" si="13"/>
        <v>32</v>
      </c>
      <c r="AC34" t="str">
        <f t="shared" si="14"/>
        <v>329</v>
      </c>
      <c r="AE34" t="s">
        <v>563</v>
      </c>
      <c r="AF34" t="s">
        <v>564</v>
      </c>
      <c r="AG34" t="s">
        <v>1799</v>
      </c>
      <c r="AH34" t="s">
        <v>1800</v>
      </c>
      <c r="AI34" t="str">
        <f t="shared" si="11"/>
        <v>09</v>
      </c>
      <c r="AJ34" t="str">
        <f t="shared" si="12"/>
        <v>097</v>
      </c>
    </row>
    <row r="35" spans="1:36">
      <c r="A35" s="39" t="str">
        <f>IF(C35="","",VLOOKUP('OPĆI DIO'!$C$1,'OPĆI DIO'!$N$4:$W$137,10,FALSE))</f>
        <v>08006</v>
      </c>
      <c r="B35" s="39" t="str">
        <f>IF(C35="","",VLOOKUP('OPĆI DIO'!$C$1,'OPĆI DIO'!$N$4:$W$137,9,FALSE))</f>
        <v>Sveučilišta i veleučilišta u Republici Hrvatskoj</v>
      </c>
      <c r="C35" s="269">
        <f t="shared" si="3"/>
        <v>50</v>
      </c>
      <c r="D35" s="43">
        <v>5011</v>
      </c>
      <c r="E35" s="39" t="str">
        <f t="shared" si="4"/>
        <v>5011 Pomoći iz državnog proračuna kroz opće prihode i primitke</v>
      </c>
      <c r="F35" s="43">
        <v>3235</v>
      </c>
      <c r="G35" s="39" t="str">
        <f t="shared" si="0"/>
        <v>Zakupnine i najamnine</v>
      </c>
      <c r="H35" s="74" t="s">
        <v>3136</v>
      </c>
      <c r="I35" s="39" t="str">
        <f t="shared" si="1"/>
        <v>PROGRAMSKO I OSTALO FINANCIRANJE JAVNIH VISOKIH UČILIŠTA – IZ EVIDENCIJSKIH PRIHODA</v>
      </c>
      <c r="J35" s="39" t="str">
        <f t="shared" si="2"/>
        <v>0942</v>
      </c>
      <c r="K35" s="73">
        <v>10000</v>
      </c>
      <c r="L35" s="73"/>
      <c r="M35" s="73"/>
      <c r="N35" s="242"/>
      <c r="O35" t="str">
        <f>IF(C35="","",'OPĆI DIO'!$C$1)</f>
        <v>1958 SVEUČILIŠTE U ZAGREBU - FILOZOFSKI FAKULTET</v>
      </c>
      <c r="P35" t="str">
        <f t="shared" si="5"/>
        <v>323</v>
      </c>
      <c r="Q35" t="str">
        <f t="shared" si="6"/>
        <v>32</v>
      </c>
      <c r="R35" t="str">
        <f t="shared" si="7"/>
        <v>50</v>
      </c>
      <c r="S35" t="str">
        <f t="shared" si="8"/>
        <v>94</v>
      </c>
      <c r="T35" t="str">
        <f t="shared" si="9"/>
        <v>3</v>
      </c>
      <c r="U35" t="str">
        <f t="shared" si="10"/>
        <v/>
      </c>
      <c r="Y35">
        <v>3293</v>
      </c>
      <c r="Z35" t="s">
        <v>103</v>
      </c>
      <c r="AB35" s="113" t="str">
        <f t="shared" si="13"/>
        <v>32</v>
      </c>
      <c r="AC35" t="str">
        <f t="shared" si="14"/>
        <v>329</v>
      </c>
      <c r="AE35" t="s">
        <v>862</v>
      </c>
      <c r="AF35" t="s">
        <v>863</v>
      </c>
      <c r="AG35" t="s">
        <v>1801</v>
      </c>
      <c r="AH35" t="s">
        <v>1802</v>
      </c>
      <c r="AI35" t="str">
        <f t="shared" si="11"/>
        <v>09</v>
      </c>
      <c r="AJ35" t="str">
        <f t="shared" si="12"/>
        <v>098</v>
      </c>
    </row>
    <row r="36" spans="1:36">
      <c r="A36" s="39" t="str">
        <f>IF(C36="","",VLOOKUP('OPĆI DIO'!$C$1,'OPĆI DIO'!$N$4:$W$137,10,FALSE))</f>
        <v>08006</v>
      </c>
      <c r="B36" s="39" t="str">
        <f>IF(C36="","",VLOOKUP('OPĆI DIO'!$C$1,'OPĆI DIO'!$N$4:$W$137,9,FALSE))</f>
        <v>Sveučilišta i veleučilišta u Republici Hrvatskoj</v>
      </c>
      <c r="C36" s="269">
        <f t="shared" si="3"/>
        <v>50</v>
      </c>
      <c r="D36" s="43">
        <v>5011</v>
      </c>
      <c r="E36" s="39" t="str">
        <f t="shared" si="4"/>
        <v>5011 Pomoći iz državnog proračuna kroz opće prihode i primitke</v>
      </c>
      <c r="F36" s="43">
        <v>3237</v>
      </c>
      <c r="G36" s="39" t="str">
        <f t="shared" si="0"/>
        <v>Intelektualne i osobne usluge</v>
      </c>
      <c r="H36" s="74" t="s">
        <v>3136</v>
      </c>
      <c r="I36" s="39" t="str">
        <f t="shared" si="1"/>
        <v>PROGRAMSKO I OSTALO FINANCIRANJE JAVNIH VISOKIH UČILIŠTA – IZ EVIDENCIJSKIH PRIHODA</v>
      </c>
      <c r="J36" s="39" t="str">
        <f t="shared" si="2"/>
        <v>0942</v>
      </c>
      <c r="K36" s="73">
        <v>20600</v>
      </c>
      <c r="L36" s="73"/>
      <c r="M36" s="73"/>
      <c r="N36" s="242"/>
      <c r="O36" t="str">
        <f>IF(C36="","",'OPĆI DIO'!$C$1)</f>
        <v>1958 SVEUČILIŠTE U ZAGREBU - FILOZOFSKI FAKULTET</v>
      </c>
      <c r="P36" t="str">
        <f t="shared" si="5"/>
        <v>323</v>
      </c>
      <c r="Q36" t="str">
        <f t="shared" si="6"/>
        <v>32</v>
      </c>
      <c r="R36" t="str">
        <f t="shared" si="7"/>
        <v>50</v>
      </c>
      <c r="S36" t="str">
        <f t="shared" si="8"/>
        <v>94</v>
      </c>
      <c r="T36" t="str">
        <f t="shared" si="9"/>
        <v>3</v>
      </c>
      <c r="U36" t="str">
        <f t="shared" si="10"/>
        <v/>
      </c>
      <c r="Y36">
        <v>3294</v>
      </c>
      <c r="Z36" t="s">
        <v>64</v>
      </c>
      <c r="AB36" s="113" t="str">
        <f t="shared" si="13"/>
        <v>32</v>
      </c>
      <c r="AC36" t="str">
        <f t="shared" si="14"/>
        <v>329</v>
      </c>
      <c r="AE36" t="s">
        <v>864</v>
      </c>
      <c r="AF36" t="s">
        <v>865</v>
      </c>
      <c r="AG36" t="s">
        <v>1799</v>
      </c>
      <c r="AH36" t="s">
        <v>1800</v>
      </c>
      <c r="AI36" t="str">
        <f t="shared" si="11"/>
        <v>09</v>
      </c>
      <c r="AJ36" t="str">
        <f t="shared" si="12"/>
        <v>097</v>
      </c>
    </row>
    <row r="37" spans="1:36">
      <c r="A37" s="39" t="str">
        <f>IF(C37="","",VLOOKUP('OPĆI DIO'!$C$1,'OPĆI DIO'!$N$4:$W$137,10,FALSE))</f>
        <v>08006</v>
      </c>
      <c r="B37" s="39" t="str">
        <f>IF(C37="","",VLOOKUP('OPĆI DIO'!$C$1,'OPĆI DIO'!$N$4:$W$137,9,FALSE))</f>
        <v>Sveučilišta i veleučilišta u Republici Hrvatskoj</v>
      </c>
      <c r="C37" s="269">
        <f t="shared" si="3"/>
        <v>50</v>
      </c>
      <c r="D37" s="43">
        <v>5011</v>
      </c>
      <c r="E37" s="39" t="str">
        <f t="shared" si="4"/>
        <v>5011 Pomoći iz državnog proračuna kroz opće prihode i primitke</v>
      </c>
      <c r="F37" s="43">
        <v>3238</v>
      </c>
      <c r="G37" s="39" t="str">
        <f t="shared" si="0"/>
        <v>Računalne usluge</v>
      </c>
      <c r="H37" s="74" t="s">
        <v>3136</v>
      </c>
      <c r="I37" s="39" t="str">
        <f t="shared" si="1"/>
        <v>PROGRAMSKO I OSTALO FINANCIRANJE JAVNIH VISOKIH UČILIŠTA – IZ EVIDENCIJSKIH PRIHODA</v>
      </c>
      <c r="J37" s="39" t="str">
        <f t="shared" si="2"/>
        <v>0942</v>
      </c>
      <c r="K37" s="73">
        <v>1500</v>
      </c>
      <c r="L37" s="73"/>
      <c r="M37" s="73"/>
      <c r="N37" s="242"/>
      <c r="O37" t="str">
        <f>IF(C37="","",'OPĆI DIO'!$C$1)</f>
        <v>1958 SVEUČILIŠTE U ZAGREBU - FILOZOFSKI FAKULTET</v>
      </c>
      <c r="P37" t="str">
        <f t="shared" si="5"/>
        <v>323</v>
      </c>
      <c r="Q37" t="str">
        <f t="shared" si="6"/>
        <v>32</v>
      </c>
      <c r="R37" t="str">
        <f t="shared" si="7"/>
        <v>50</v>
      </c>
      <c r="S37" t="str">
        <f t="shared" si="8"/>
        <v>94</v>
      </c>
      <c r="T37" t="str">
        <f t="shared" si="9"/>
        <v>3</v>
      </c>
      <c r="U37" t="str">
        <f t="shared" si="10"/>
        <v/>
      </c>
      <c r="Y37">
        <v>3295</v>
      </c>
      <c r="Z37" t="s">
        <v>48</v>
      </c>
      <c r="AB37" s="113" t="str">
        <f t="shared" si="13"/>
        <v>32</v>
      </c>
      <c r="AC37" t="str">
        <f t="shared" si="14"/>
        <v>329</v>
      </c>
      <c r="AE37" t="s">
        <v>866</v>
      </c>
      <c r="AF37" t="s">
        <v>867</v>
      </c>
      <c r="AG37" t="s">
        <v>1797</v>
      </c>
      <c r="AH37" t="s">
        <v>1798</v>
      </c>
      <c r="AI37" t="str">
        <f t="shared" si="11"/>
        <v>01</v>
      </c>
      <c r="AJ37" t="str">
        <f t="shared" si="12"/>
        <v>015</v>
      </c>
    </row>
    <row r="38" spans="1:36">
      <c r="A38" s="39" t="str">
        <f>IF(C38="","",VLOOKUP('OPĆI DIO'!$C$1,'OPĆI DIO'!$N$4:$W$137,10,FALSE))</f>
        <v>08006</v>
      </c>
      <c r="B38" s="39" t="str">
        <f>IF(C38="","",VLOOKUP('OPĆI DIO'!$C$1,'OPĆI DIO'!$N$4:$W$137,9,FALSE))</f>
        <v>Sveučilišta i veleučilišta u Republici Hrvatskoj</v>
      </c>
      <c r="C38" s="269">
        <f t="shared" si="3"/>
        <v>50</v>
      </c>
      <c r="D38" s="43">
        <v>5011</v>
      </c>
      <c r="E38" s="39" t="str">
        <f t="shared" si="4"/>
        <v>5011 Pomoći iz državnog proračuna kroz opće prihode i primitke</v>
      </c>
      <c r="F38" s="43">
        <v>3239</v>
      </c>
      <c r="G38" s="39" t="str">
        <f t="shared" si="0"/>
        <v>Ostale usluge</v>
      </c>
      <c r="H38" s="74" t="s">
        <v>3136</v>
      </c>
      <c r="I38" s="39" t="str">
        <f t="shared" si="1"/>
        <v>PROGRAMSKO I OSTALO FINANCIRANJE JAVNIH VISOKIH UČILIŠTA – IZ EVIDENCIJSKIH PRIHODA</v>
      </c>
      <c r="J38" s="39" t="str">
        <f t="shared" si="2"/>
        <v>0942</v>
      </c>
      <c r="K38" s="73">
        <v>4500</v>
      </c>
      <c r="L38" s="73"/>
      <c r="M38" s="73"/>
      <c r="N38" s="242"/>
      <c r="O38" t="str">
        <f>IF(C38="","",'OPĆI DIO'!$C$1)</f>
        <v>1958 SVEUČILIŠTE U ZAGREBU - FILOZOFSKI FAKULTET</v>
      </c>
      <c r="P38" t="str">
        <f t="shared" si="5"/>
        <v>323</v>
      </c>
      <c r="Q38" t="str">
        <f t="shared" si="6"/>
        <v>32</v>
      </c>
      <c r="R38" t="str">
        <f t="shared" si="7"/>
        <v>50</v>
      </c>
      <c r="S38" t="str">
        <f t="shared" si="8"/>
        <v>94</v>
      </c>
      <c r="T38" t="str">
        <f t="shared" si="9"/>
        <v>3</v>
      </c>
      <c r="U38" t="str">
        <f t="shared" si="10"/>
        <v/>
      </c>
      <c r="Y38">
        <v>3296</v>
      </c>
      <c r="Z38" t="s">
        <v>113</v>
      </c>
      <c r="AB38" s="113" t="str">
        <f t="shared" si="13"/>
        <v>32</v>
      </c>
      <c r="AC38" t="str">
        <f t="shared" si="14"/>
        <v>329</v>
      </c>
      <c r="AE38" t="s">
        <v>868</v>
      </c>
      <c r="AF38" t="s">
        <v>869</v>
      </c>
      <c r="AG38" t="s">
        <v>1797</v>
      </c>
      <c r="AH38" t="s">
        <v>1798</v>
      </c>
      <c r="AI38" t="str">
        <f t="shared" si="11"/>
        <v>01</v>
      </c>
      <c r="AJ38" t="str">
        <f t="shared" si="12"/>
        <v>015</v>
      </c>
    </row>
    <row r="39" spans="1:36">
      <c r="A39" s="39" t="str">
        <f>IF(C39="","",VLOOKUP('OPĆI DIO'!$C$1,'OPĆI DIO'!$N$4:$W$137,10,FALSE))</f>
        <v>08006</v>
      </c>
      <c r="B39" s="39" t="str">
        <f>IF(C39="","",VLOOKUP('OPĆI DIO'!$C$1,'OPĆI DIO'!$N$4:$W$137,9,FALSE))</f>
        <v>Sveučilišta i veleučilišta u Republici Hrvatskoj</v>
      </c>
      <c r="C39" s="269">
        <f t="shared" si="3"/>
        <v>50</v>
      </c>
      <c r="D39" s="43">
        <v>5011</v>
      </c>
      <c r="E39" s="39" t="str">
        <f t="shared" si="4"/>
        <v>5011 Pomoći iz državnog proračuna kroz opće prihode i primitke</v>
      </c>
      <c r="F39" s="201">
        <v>3241</v>
      </c>
      <c r="G39" s="39" t="str">
        <f t="shared" si="0"/>
        <v>Naknade troškova osobama izvan radnog odnosa</v>
      </c>
      <c r="H39" s="74" t="s">
        <v>3136</v>
      </c>
      <c r="I39" s="39" t="str">
        <f t="shared" si="1"/>
        <v>PROGRAMSKO I OSTALO FINANCIRANJE JAVNIH VISOKIH UČILIŠTA – IZ EVIDENCIJSKIH PRIHODA</v>
      </c>
      <c r="J39" s="39" t="str">
        <f t="shared" si="2"/>
        <v>0942</v>
      </c>
      <c r="K39" s="73">
        <v>64000</v>
      </c>
      <c r="L39" s="73"/>
      <c r="M39" s="73"/>
      <c r="N39" s="242"/>
      <c r="O39" t="str">
        <f>IF(C39="","",'OPĆI DIO'!$C$1)</f>
        <v>1958 SVEUČILIŠTE U ZAGREBU - FILOZOFSKI FAKULTET</v>
      </c>
      <c r="P39" t="str">
        <f t="shared" si="5"/>
        <v>324</v>
      </c>
      <c r="Q39" t="str">
        <f t="shared" si="6"/>
        <v>32</v>
      </c>
      <c r="R39" t="str">
        <f t="shared" si="7"/>
        <v>50</v>
      </c>
      <c r="S39" t="str">
        <f t="shared" si="8"/>
        <v>94</v>
      </c>
      <c r="T39" t="str">
        <f t="shared" si="9"/>
        <v>3</v>
      </c>
      <c r="U39" t="str">
        <f t="shared" si="10"/>
        <v/>
      </c>
      <c r="Y39">
        <v>3299</v>
      </c>
      <c r="Z39" t="s">
        <v>50</v>
      </c>
      <c r="AB39" s="113" t="str">
        <f t="shared" si="13"/>
        <v>32</v>
      </c>
      <c r="AC39" t="str">
        <f t="shared" si="14"/>
        <v>329</v>
      </c>
      <c r="AE39" t="s">
        <v>870</v>
      </c>
      <c r="AF39" t="s">
        <v>871</v>
      </c>
      <c r="AG39" t="s">
        <v>1799</v>
      </c>
      <c r="AH39" t="s">
        <v>1800</v>
      </c>
      <c r="AI39" t="str">
        <f t="shared" si="11"/>
        <v>09</v>
      </c>
      <c r="AJ39" t="str">
        <f t="shared" si="12"/>
        <v>097</v>
      </c>
    </row>
    <row r="40" spans="1:36">
      <c r="A40" s="39" t="str">
        <f>IF(C40="","",VLOOKUP('OPĆI DIO'!$C$1,'OPĆI DIO'!$N$4:$W$137,10,FALSE))</f>
        <v>08006</v>
      </c>
      <c r="B40" s="39" t="str">
        <f>IF(C40="","",VLOOKUP('OPĆI DIO'!$C$1,'OPĆI DIO'!$N$4:$W$137,9,FALSE))</f>
        <v>Sveučilišta i veleučilišta u Republici Hrvatskoj</v>
      </c>
      <c r="C40" s="269">
        <f t="shared" si="3"/>
        <v>50</v>
      </c>
      <c r="D40" s="43">
        <v>5011</v>
      </c>
      <c r="E40" s="39" t="str">
        <f t="shared" si="4"/>
        <v>5011 Pomoći iz državnog proračuna kroz opće prihode i primitke</v>
      </c>
      <c r="F40" s="43">
        <v>3293</v>
      </c>
      <c r="G40" s="39" t="str">
        <f t="shared" si="0"/>
        <v>Reprezentacija</v>
      </c>
      <c r="H40" s="74" t="s">
        <v>3136</v>
      </c>
      <c r="I40" s="39" t="str">
        <f t="shared" si="1"/>
        <v>PROGRAMSKO I OSTALO FINANCIRANJE JAVNIH VISOKIH UČILIŠTA – IZ EVIDENCIJSKIH PRIHODA</v>
      </c>
      <c r="J40" s="39" t="str">
        <f t="shared" si="2"/>
        <v>0942</v>
      </c>
      <c r="K40" s="73">
        <v>1500</v>
      </c>
      <c r="L40" s="73"/>
      <c r="M40" s="73"/>
      <c r="N40" s="242"/>
      <c r="O40" t="str">
        <f>IF(C40="","",'OPĆI DIO'!$C$1)</f>
        <v>1958 SVEUČILIŠTE U ZAGREBU - FILOZOFSKI FAKULTET</v>
      </c>
      <c r="P40" t="str">
        <f t="shared" si="5"/>
        <v>329</v>
      </c>
      <c r="Q40" t="str">
        <f t="shared" si="6"/>
        <v>32</v>
      </c>
      <c r="R40" t="str">
        <f t="shared" si="7"/>
        <v>50</v>
      </c>
      <c r="S40" t="str">
        <f t="shared" si="8"/>
        <v>94</v>
      </c>
      <c r="T40" t="str">
        <f t="shared" si="9"/>
        <v>3</v>
      </c>
      <c r="U40" t="str">
        <f t="shared" si="10"/>
        <v/>
      </c>
      <c r="Y40">
        <v>3411</v>
      </c>
      <c r="Z40" t="s">
        <v>146</v>
      </c>
      <c r="AB40" s="113" t="str">
        <f t="shared" si="13"/>
        <v>34</v>
      </c>
      <c r="AC40" t="str">
        <f t="shared" si="14"/>
        <v>341</v>
      </c>
      <c r="AE40" t="s">
        <v>872</v>
      </c>
      <c r="AF40" t="s">
        <v>873</v>
      </c>
      <c r="AG40" t="s">
        <v>1797</v>
      </c>
      <c r="AH40" t="s">
        <v>1798</v>
      </c>
      <c r="AI40" t="str">
        <f t="shared" si="11"/>
        <v>01</v>
      </c>
      <c r="AJ40" t="str">
        <f t="shared" si="12"/>
        <v>015</v>
      </c>
    </row>
    <row r="41" spans="1:36">
      <c r="A41" s="39" t="str">
        <f>IF(C41="","",VLOOKUP('OPĆI DIO'!$C$1,'OPĆI DIO'!$N$4:$W$137,10,FALSE))</f>
        <v>08006</v>
      </c>
      <c r="B41" s="39" t="str">
        <f>IF(C41="","",VLOOKUP('OPĆI DIO'!$C$1,'OPĆI DIO'!$N$4:$W$137,9,FALSE))</f>
        <v>Sveučilišta i veleučilišta u Republici Hrvatskoj</v>
      </c>
      <c r="C41" s="269">
        <f t="shared" si="3"/>
        <v>50</v>
      </c>
      <c r="D41" s="43">
        <v>5011</v>
      </c>
      <c r="E41" s="39" t="str">
        <f t="shared" si="4"/>
        <v>5011 Pomoći iz državnog proračuna kroz opće prihode i primitke</v>
      </c>
      <c r="F41" s="43">
        <v>4241</v>
      </c>
      <c r="G41" s="39" t="str">
        <f t="shared" si="0"/>
        <v>Knjige</v>
      </c>
      <c r="H41" s="74" t="s">
        <v>3136</v>
      </c>
      <c r="I41" s="39" t="str">
        <f t="shared" si="1"/>
        <v>PROGRAMSKO I OSTALO FINANCIRANJE JAVNIH VISOKIH UČILIŠTA – IZ EVIDENCIJSKIH PRIHODA</v>
      </c>
      <c r="J41" s="39" t="str">
        <f t="shared" si="2"/>
        <v>0942</v>
      </c>
      <c r="K41" s="73">
        <v>1500</v>
      </c>
      <c r="L41" s="73"/>
      <c r="M41" s="73"/>
      <c r="N41" s="242"/>
      <c r="O41" t="str">
        <f>IF(C41="","",'OPĆI DIO'!$C$1)</f>
        <v>1958 SVEUČILIŠTE U ZAGREBU - FILOZOFSKI FAKULTET</v>
      </c>
      <c r="P41" t="str">
        <f t="shared" si="5"/>
        <v>424</v>
      </c>
      <c r="Q41" t="str">
        <f t="shared" si="6"/>
        <v>42</v>
      </c>
      <c r="R41" t="str">
        <f t="shared" si="7"/>
        <v>50</v>
      </c>
      <c r="S41" t="str">
        <f t="shared" si="8"/>
        <v>94</v>
      </c>
      <c r="T41" t="str">
        <f t="shared" si="9"/>
        <v>4</v>
      </c>
      <c r="U41" t="str">
        <f t="shared" si="10"/>
        <v/>
      </c>
      <c r="Y41">
        <v>3422</v>
      </c>
      <c r="Z41" t="s">
        <v>114</v>
      </c>
      <c r="AB41" s="113" t="str">
        <f t="shared" si="13"/>
        <v>34</v>
      </c>
      <c r="AC41" t="str">
        <f t="shared" si="14"/>
        <v>342</v>
      </c>
      <c r="AE41" t="s">
        <v>1047</v>
      </c>
      <c r="AF41" t="s">
        <v>1048</v>
      </c>
      <c r="AG41" t="s">
        <v>1797</v>
      </c>
      <c r="AH41" t="s">
        <v>1798</v>
      </c>
      <c r="AI41" t="str">
        <f t="shared" si="11"/>
        <v>01</v>
      </c>
      <c r="AJ41" t="str">
        <f t="shared" si="12"/>
        <v>015</v>
      </c>
    </row>
    <row r="42" spans="1:36">
      <c r="A42" s="39" t="str">
        <f>IF(C42="","",VLOOKUP('OPĆI DIO'!$C$1,'OPĆI DIO'!$N$4:$W$137,10,FALSE))</f>
        <v>08006</v>
      </c>
      <c r="B42" s="39" t="str">
        <f>IF(C42="","",VLOOKUP('OPĆI DIO'!$C$1,'OPĆI DIO'!$N$4:$W$137,9,FALSE))</f>
        <v>Sveučilišta i veleučilišta u Republici Hrvatskoj</v>
      </c>
      <c r="C42" s="269">
        <f t="shared" si="3"/>
        <v>31</v>
      </c>
      <c r="D42" s="43">
        <v>31</v>
      </c>
      <c r="E42" s="39" t="str">
        <f t="shared" si="4"/>
        <v>Vlastiti prihodi</v>
      </c>
      <c r="F42" s="43">
        <v>3111</v>
      </c>
      <c r="G42" s="39" t="str">
        <f t="shared" si="0"/>
        <v>Plaće za redovan rad</v>
      </c>
      <c r="H42" s="74" t="s">
        <v>3136</v>
      </c>
      <c r="I42" s="39" t="str">
        <f t="shared" si="1"/>
        <v>PROGRAMSKO I OSTALO FINANCIRANJE JAVNIH VISOKIH UČILIŠTA – IZ EVIDENCIJSKIH PRIHODA</v>
      </c>
      <c r="J42" s="39" t="str">
        <f t="shared" si="2"/>
        <v>0942</v>
      </c>
      <c r="K42" s="73">
        <v>391300</v>
      </c>
      <c r="L42" s="73">
        <v>477100</v>
      </c>
      <c r="M42" s="73">
        <v>434200</v>
      </c>
      <c r="N42" s="242"/>
      <c r="O42" t="str">
        <f>IF(C42="","",'OPĆI DIO'!$C$1)</f>
        <v>1958 SVEUČILIŠTE U ZAGREBU - FILOZOFSKI FAKULTET</v>
      </c>
      <c r="P42" t="str">
        <f t="shared" si="5"/>
        <v>311</v>
      </c>
      <c r="Q42" t="str">
        <f t="shared" si="6"/>
        <v>31</v>
      </c>
      <c r="R42" t="str">
        <f t="shared" si="7"/>
        <v>31</v>
      </c>
      <c r="S42" t="str">
        <f t="shared" si="8"/>
        <v>94</v>
      </c>
      <c r="T42" t="str">
        <f t="shared" si="9"/>
        <v>3</v>
      </c>
      <c r="U42">
        <f t="shared" si="10"/>
        <v>31</v>
      </c>
      <c r="Y42">
        <v>3423</v>
      </c>
      <c r="Z42" t="s">
        <v>114</v>
      </c>
      <c r="AB42" s="113" t="str">
        <f t="shared" ref="AB42:AB73" si="15">LEFT(Y42,2)</f>
        <v>34</v>
      </c>
      <c r="AC42" t="str">
        <f t="shared" ref="AC42:AC73" si="16">LEFT(Y42,3)</f>
        <v>342</v>
      </c>
      <c r="AE42" t="s">
        <v>1049</v>
      </c>
      <c r="AF42" t="s">
        <v>1050</v>
      </c>
      <c r="AG42" t="s">
        <v>1797</v>
      </c>
      <c r="AH42" t="s">
        <v>1798</v>
      </c>
      <c r="AI42" t="str">
        <f t="shared" si="11"/>
        <v>01</v>
      </c>
      <c r="AJ42" t="str">
        <f t="shared" si="12"/>
        <v>015</v>
      </c>
    </row>
    <row r="43" spans="1:36">
      <c r="A43" s="39" t="str">
        <f>IF(C43="","",VLOOKUP('OPĆI DIO'!$C$1,'OPĆI DIO'!$N$4:$W$137,10,FALSE))</f>
        <v>08006</v>
      </c>
      <c r="B43" s="39" t="str">
        <f>IF(C43="","",VLOOKUP('OPĆI DIO'!$C$1,'OPĆI DIO'!$N$4:$W$137,9,FALSE))</f>
        <v>Sveučilišta i veleučilišta u Republici Hrvatskoj</v>
      </c>
      <c r="C43" s="269">
        <f t="shared" si="3"/>
        <v>31</v>
      </c>
      <c r="D43" s="43">
        <v>31</v>
      </c>
      <c r="E43" s="39" t="str">
        <f t="shared" si="4"/>
        <v>Vlastiti prihodi</v>
      </c>
      <c r="F43" s="43">
        <v>3121</v>
      </c>
      <c r="G43" s="39" t="str">
        <f t="shared" si="0"/>
        <v>Ostali rashodi za zaposlene</v>
      </c>
      <c r="H43" s="74" t="s">
        <v>3136</v>
      </c>
      <c r="I43" s="39" t="str">
        <f t="shared" si="1"/>
        <v>PROGRAMSKO I OSTALO FINANCIRANJE JAVNIH VISOKIH UČILIŠTA – IZ EVIDENCIJSKIH PRIHODA</v>
      </c>
      <c r="J43" s="39" t="str">
        <f t="shared" si="2"/>
        <v>0942</v>
      </c>
      <c r="K43" s="73">
        <v>7950</v>
      </c>
      <c r="L43" s="73">
        <v>8264</v>
      </c>
      <c r="M43" s="73">
        <v>8007</v>
      </c>
      <c r="N43" s="242"/>
      <c r="O43" t="str">
        <f>IF(C43="","",'OPĆI DIO'!$C$1)</f>
        <v>1958 SVEUČILIŠTE U ZAGREBU - FILOZOFSKI FAKULTET</v>
      </c>
      <c r="P43" t="str">
        <f t="shared" si="5"/>
        <v>312</v>
      </c>
      <c r="Q43" t="str">
        <f t="shared" si="6"/>
        <v>31</v>
      </c>
      <c r="R43" t="str">
        <f t="shared" si="7"/>
        <v>31</v>
      </c>
      <c r="S43" t="str">
        <f t="shared" si="8"/>
        <v>94</v>
      </c>
      <c r="T43" t="str">
        <f t="shared" si="9"/>
        <v>3</v>
      </c>
      <c r="U43">
        <f t="shared" si="10"/>
        <v>31</v>
      </c>
      <c r="Y43">
        <v>3427</v>
      </c>
      <c r="Z43" t="s">
        <v>147</v>
      </c>
      <c r="AB43" s="113" t="str">
        <f t="shared" si="15"/>
        <v>34</v>
      </c>
      <c r="AC43" t="str">
        <f t="shared" si="16"/>
        <v>342</v>
      </c>
      <c r="AE43" t="s">
        <v>1948</v>
      </c>
      <c r="AF43" t="s">
        <v>1949</v>
      </c>
      <c r="AG43" t="s">
        <v>1797</v>
      </c>
      <c r="AH43" t="s">
        <v>1798</v>
      </c>
      <c r="AI43" t="str">
        <f t="shared" si="11"/>
        <v>01</v>
      </c>
      <c r="AJ43" t="str">
        <f t="shared" si="12"/>
        <v>015</v>
      </c>
    </row>
    <row r="44" spans="1:36">
      <c r="A44" s="39" t="str">
        <f>IF(C44="","",VLOOKUP('OPĆI DIO'!$C$1,'OPĆI DIO'!$N$4:$W$137,10,FALSE))</f>
        <v>08006</v>
      </c>
      <c r="B44" s="39" t="str">
        <f>IF(C44="","",VLOOKUP('OPĆI DIO'!$C$1,'OPĆI DIO'!$N$4:$W$137,9,FALSE))</f>
        <v>Sveučilišta i veleučilišta u Republici Hrvatskoj</v>
      </c>
      <c r="C44" s="269">
        <f t="shared" si="3"/>
        <v>31</v>
      </c>
      <c r="D44" s="43">
        <v>31</v>
      </c>
      <c r="E44" s="39" t="str">
        <f t="shared" si="4"/>
        <v>Vlastiti prihodi</v>
      </c>
      <c r="F44" s="43">
        <v>3132</v>
      </c>
      <c r="G44" s="39" t="str">
        <f t="shared" si="0"/>
        <v>Doprinosi za obvezno zdravstveno osiguranje</v>
      </c>
      <c r="H44" s="74" t="s">
        <v>3136</v>
      </c>
      <c r="I44" s="39" t="str">
        <f t="shared" si="1"/>
        <v>PROGRAMSKO I OSTALO FINANCIRANJE JAVNIH VISOKIH UČILIŠTA – IZ EVIDENCIJSKIH PRIHODA</v>
      </c>
      <c r="J44" s="39" t="str">
        <f t="shared" si="2"/>
        <v>0942</v>
      </c>
      <c r="K44" s="73">
        <v>64790</v>
      </c>
      <c r="L44" s="73">
        <v>78790</v>
      </c>
      <c r="M44" s="73">
        <v>71890</v>
      </c>
      <c r="N44" s="242"/>
      <c r="O44" t="str">
        <f>IF(C44="","",'OPĆI DIO'!$C$1)</f>
        <v>1958 SVEUČILIŠTE U ZAGREBU - FILOZOFSKI FAKULTET</v>
      </c>
      <c r="P44" t="str">
        <f t="shared" si="5"/>
        <v>313</v>
      </c>
      <c r="Q44" t="str">
        <f t="shared" si="6"/>
        <v>31</v>
      </c>
      <c r="R44" t="str">
        <f t="shared" si="7"/>
        <v>31</v>
      </c>
      <c r="S44" t="str">
        <f t="shared" si="8"/>
        <v>94</v>
      </c>
      <c r="T44" t="str">
        <f t="shared" si="9"/>
        <v>3</v>
      </c>
      <c r="U44">
        <f t="shared" si="10"/>
        <v>31</v>
      </c>
      <c r="Y44">
        <v>3431</v>
      </c>
      <c r="Z44" t="s">
        <v>61</v>
      </c>
      <c r="AB44" s="113" t="str">
        <f t="shared" si="15"/>
        <v>34</v>
      </c>
      <c r="AC44" t="str">
        <f t="shared" si="16"/>
        <v>343</v>
      </c>
      <c r="AE44" t="s">
        <v>1950</v>
      </c>
      <c r="AF44" t="s">
        <v>1951</v>
      </c>
      <c r="AG44" t="s">
        <v>1797</v>
      </c>
      <c r="AH44" t="s">
        <v>1798</v>
      </c>
      <c r="AI44" t="str">
        <f t="shared" si="11"/>
        <v>01</v>
      </c>
      <c r="AJ44" t="str">
        <f t="shared" si="12"/>
        <v>015</v>
      </c>
    </row>
    <row r="45" spans="1:36">
      <c r="A45" s="39" t="str">
        <f>IF(C45="","",VLOOKUP('OPĆI DIO'!$C$1,'OPĆI DIO'!$N$4:$W$137,10,FALSE))</f>
        <v>08006</v>
      </c>
      <c r="B45" s="39" t="str">
        <f>IF(C45="","",VLOOKUP('OPĆI DIO'!$C$1,'OPĆI DIO'!$N$4:$W$137,9,FALSE))</f>
        <v>Sveučilišta i veleučilišta u Republici Hrvatskoj</v>
      </c>
      <c r="C45" s="269">
        <f t="shared" si="3"/>
        <v>31</v>
      </c>
      <c r="D45" s="43">
        <v>31</v>
      </c>
      <c r="E45" s="39" t="str">
        <f t="shared" si="4"/>
        <v>Vlastiti prihodi</v>
      </c>
      <c r="F45" s="43">
        <v>3211</v>
      </c>
      <c r="G45" s="39" t="str">
        <f t="shared" si="0"/>
        <v>Službena putovanja</v>
      </c>
      <c r="H45" s="74" t="s">
        <v>3136</v>
      </c>
      <c r="I45" s="39" t="str">
        <f t="shared" si="1"/>
        <v>PROGRAMSKO I OSTALO FINANCIRANJE JAVNIH VISOKIH UČILIŠTA – IZ EVIDENCIJSKIH PRIHODA</v>
      </c>
      <c r="J45" s="39" t="str">
        <f t="shared" si="2"/>
        <v>0942</v>
      </c>
      <c r="K45" s="73">
        <v>12100</v>
      </c>
      <c r="L45" s="73">
        <v>12100</v>
      </c>
      <c r="M45" s="73">
        <v>12100</v>
      </c>
      <c r="N45" s="242"/>
      <c r="O45" t="str">
        <f>IF(C45="","",'OPĆI DIO'!$C$1)</f>
        <v>1958 SVEUČILIŠTE U ZAGREBU - FILOZOFSKI FAKULTET</v>
      </c>
      <c r="P45" t="str">
        <f t="shared" si="5"/>
        <v>321</v>
      </c>
      <c r="Q45" t="str">
        <f t="shared" si="6"/>
        <v>32</v>
      </c>
      <c r="R45" t="str">
        <f t="shared" si="7"/>
        <v>31</v>
      </c>
      <c r="S45" t="str">
        <f t="shared" si="8"/>
        <v>94</v>
      </c>
      <c r="T45" t="str">
        <f t="shared" si="9"/>
        <v>3</v>
      </c>
      <c r="U45">
        <f t="shared" si="10"/>
        <v>31</v>
      </c>
      <c r="Y45">
        <v>3432</v>
      </c>
      <c r="Z45" t="s">
        <v>75</v>
      </c>
      <c r="AB45" s="113" t="str">
        <f t="shared" si="15"/>
        <v>34</v>
      </c>
      <c r="AC45" t="str">
        <f t="shared" si="16"/>
        <v>343</v>
      </c>
      <c r="AE45" t="s">
        <v>874</v>
      </c>
      <c r="AF45" t="s">
        <v>875</v>
      </c>
      <c r="AG45" t="s">
        <v>1809</v>
      </c>
      <c r="AH45" t="s">
        <v>1810</v>
      </c>
      <c r="AI45" t="str">
        <f t="shared" si="11"/>
        <v>01</v>
      </c>
      <c r="AJ45" t="str">
        <f t="shared" si="12"/>
        <v>018</v>
      </c>
    </row>
    <row r="46" spans="1:36">
      <c r="A46" s="39" t="str">
        <f>IF(C46="","",VLOOKUP('OPĆI DIO'!$C$1,'OPĆI DIO'!$N$4:$W$137,10,FALSE))</f>
        <v>08006</v>
      </c>
      <c r="B46" s="39" t="str">
        <f>IF(C46="","",VLOOKUP('OPĆI DIO'!$C$1,'OPĆI DIO'!$N$4:$W$137,9,FALSE))</f>
        <v>Sveučilišta i veleučilišta u Republici Hrvatskoj</v>
      </c>
      <c r="C46" s="269">
        <f t="shared" si="3"/>
        <v>31</v>
      </c>
      <c r="D46" s="43">
        <v>31</v>
      </c>
      <c r="E46" s="39" t="str">
        <f t="shared" si="4"/>
        <v>Vlastiti prihodi</v>
      </c>
      <c r="F46" s="43">
        <v>3212</v>
      </c>
      <c r="G46" s="39" t="str">
        <f t="shared" si="0"/>
        <v>Naknade za prijevoz, za rad na terenu i odvojeni život</v>
      </c>
      <c r="H46" s="74" t="s">
        <v>3136</v>
      </c>
      <c r="I46" s="39" t="str">
        <f t="shared" si="1"/>
        <v>PROGRAMSKO I OSTALO FINANCIRANJE JAVNIH VISOKIH UČILIŠTA – IZ EVIDENCIJSKIH PRIHODA</v>
      </c>
      <c r="J46" s="39" t="str">
        <f t="shared" si="2"/>
        <v>0942</v>
      </c>
      <c r="K46" s="73">
        <v>3903</v>
      </c>
      <c r="L46" s="73">
        <v>3903</v>
      </c>
      <c r="M46" s="73">
        <v>3903</v>
      </c>
      <c r="N46" s="242"/>
      <c r="O46" t="str">
        <f>IF(C46="","",'OPĆI DIO'!$C$1)</f>
        <v>1958 SVEUČILIŠTE U ZAGREBU - FILOZOFSKI FAKULTET</v>
      </c>
      <c r="P46" t="str">
        <f t="shared" si="5"/>
        <v>321</v>
      </c>
      <c r="Q46" t="str">
        <f t="shared" si="6"/>
        <v>32</v>
      </c>
      <c r="R46" t="str">
        <f t="shared" si="7"/>
        <v>31</v>
      </c>
      <c r="S46" t="str">
        <f t="shared" si="8"/>
        <v>94</v>
      </c>
      <c r="T46" t="str">
        <f t="shared" si="9"/>
        <v>3</v>
      </c>
      <c r="U46">
        <f t="shared" si="10"/>
        <v>31</v>
      </c>
      <c r="Y46">
        <v>3433</v>
      </c>
      <c r="Z46" t="s">
        <v>106</v>
      </c>
      <c r="AB46" s="113" t="str">
        <f t="shared" si="15"/>
        <v>34</v>
      </c>
      <c r="AC46" t="str">
        <f t="shared" si="16"/>
        <v>343</v>
      </c>
      <c r="AE46" t="s">
        <v>876</v>
      </c>
      <c r="AF46" t="s">
        <v>877</v>
      </c>
      <c r="AG46" t="s">
        <v>1795</v>
      </c>
      <c r="AH46" t="s">
        <v>1796</v>
      </c>
      <c r="AI46" t="str">
        <f t="shared" si="11"/>
        <v>09</v>
      </c>
      <c r="AJ46" t="str">
        <f t="shared" si="12"/>
        <v>091</v>
      </c>
    </row>
    <row r="47" spans="1:36">
      <c r="A47" s="39" t="str">
        <f>IF(C47="","",VLOOKUP('OPĆI DIO'!$C$1,'OPĆI DIO'!$N$4:$W$137,10,FALSE))</f>
        <v>08006</v>
      </c>
      <c r="B47" s="39" t="str">
        <f>IF(C47="","",VLOOKUP('OPĆI DIO'!$C$1,'OPĆI DIO'!$N$4:$W$137,9,FALSE))</f>
        <v>Sveučilišta i veleučilišta u Republici Hrvatskoj</v>
      </c>
      <c r="C47" s="269">
        <f t="shared" si="3"/>
        <v>31</v>
      </c>
      <c r="D47" s="43">
        <v>31</v>
      </c>
      <c r="E47" s="39" t="str">
        <f t="shared" si="4"/>
        <v>Vlastiti prihodi</v>
      </c>
      <c r="F47" s="43">
        <v>3213</v>
      </c>
      <c r="G47" s="39" t="str">
        <f t="shared" si="0"/>
        <v>Stručno usavršavanje zaposlenika</v>
      </c>
      <c r="H47" s="74" t="s">
        <v>3136</v>
      </c>
      <c r="I47" s="39" t="str">
        <f t="shared" si="1"/>
        <v>PROGRAMSKO I OSTALO FINANCIRANJE JAVNIH VISOKIH UČILIŠTA – IZ EVIDENCIJSKIH PRIHODA</v>
      </c>
      <c r="J47" s="39" t="str">
        <f t="shared" si="2"/>
        <v>0942</v>
      </c>
      <c r="K47" s="73">
        <v>7820</v>
      </c>
      <c r="L47" s="73">
        <v>7820</v>
      </c>
      <c r="M47" s="73">
        <v>7820</v>
      </c>
      <c r="N47" s="242"/>
      <c r="O47" t="str">
        <f>IF(C47="","",'OPĆI DIO'!$C$1)</f>
        <v>1958 SVEUČILIŠTE U ZAGREBU - FILOZOFSKI FAKULTET</v>
      </c>
      <c r="P47" t="str">
        <f t="shared" si="5"/>
        <v>321</v>
      </c>
      <c r="Q47" t="str">
        <f t="shared" si="6"/>
        <v>32</v>
      </c>
      <c r="R47" t="str">
        <f t="shared" si="7"/>
        <v>31</v>
      </c>
      <c r="S47" t="str">
        <f t="shared" si="8"/>
        <v>94</v>
      </c>
      <c r="T47" t="str">
        <f t="shared" si="9"/>
        <v>3</v>
      </c>
      <c r="U47">
        <f t="shared" si="10"/>
        <v>31</v>
      </c>
      <c r="Y47">
        <v>3434</v>
      </c>
      <c r="Z47" t="s">
        <v>54</v>
      </c>
      <c r="AB47" s="113" t="str">
        <f t="shared" si="15"/>
        <v>34</v>
      </c>
      <c r="AC47" t="str">
        <f t="shared" si="16"/>
        <v>343</v>
      </c>
      <c r="AE47" t="s">
        <v>878</v>
      </c>
      <c r="AF47" t="s">
        <v>879</v>
      </c>
      <c r="AG47" t="s">
        <v>1799</v>
      </c>
      <c r="AH47" t="s">
        <v>1800</v>
      </c>
      <c r="AI47" t="str">
        <f t="shared" si="11"/>
        <v>09</v>
      </c>
      <c r="AJ47" t="str">
        <f t="shared" si="12"/>
        <v>097</v>
      </c>
    </row>
    <row r="48" spans="1:36">
      <c r="A48" s="39" t="str">
        <f>IF(C48="","",VLOOKUP('OPĆI DIO'!$C$1,'OPĆI DIO'!$N$4:$W$137,10,FALSE))</f>
        <v>08006</v>
      </c>
      <c r="B48" s="39" t="str">
        <f>IF(C48="","",VLOOKUP('OPĆI DIO'!$C$1,'OPĆI DIO'!$N$4:$W$137,9,FALSE))</f>
        <v>Sveučilišta i veleučilišta u Republici Hrvatskoj</v>
      </c>
      <c r="C48" s="269">
        <f t="shared" si="3"/>
        <v>31</v>
      </c>
      <c r="D48" s="43">
        <v>31</v>
      </c>
      <c r="E48" s="39" t="str">
        <f t="shared" si="4"/>
        <v>Vlastiti prihodi</v>
      </c>
      <c r="F48" s="43">
        <v>3221</v>
      </c>
      <c r="G48" s="39" t="str">
        <f t="shared" si="0"/>
        <v>Uredski materijal i ostali materijalni rashodi</v>
      </c>
      <c r="H48" s="74" t="s">
        <v>3136</v>
      </c>
      <c r="I48" s="39" t="str">
        <f t="shared" si="1"/>
        <v>PROGRAMSKO I OSTALO FINANCIRANJE JAVNIH VISOKIH UČILIŠTA – IZ EVIDENCIJSKIH PRIHODA</v>
      </c>
      <c r="J48" s="39" t="str">
        <f t="shared" si="2"/>
        <v>0942</v>
      </c>
      <c r="K48" s="73">
        <v>20500</v>
      </c>
      <c r="L48" s="73">
        <v>20500</v>
      </c>
      <c r="M48" s="73">
        <v>20500</v>
      </c>
      <c r="N48" s="242"/>
      <c r="O48" t="str">
        <f>IF(C48="","",'OPĆI DIO'!$C$1)</f>
        <v>1958 SVEUČILIŠTE U ZAGREBU - FILOZOFSKI FAKULTET</v>
      </c>
      <c r="P48" t="str">
        <f t="shared" si="5"/>
        <v>322</v>
      </c>
      <c r="Q48" t="str">
        <f t="shared" si="6"/>
        <v>32</v>
      </c>
      <c r="R48" t="str">
        <f t="shared" si="7"/>
        <v>31</v>
      </c>
      <c r="S48" t="str">
        <f t="shared" si="8"/>
        <v>94</v>
      </c>
      <c r="T48" t="str">
        <f t="shared" si="9"/>
        <v>3</v>
      </c>
      <c r="U48">
        <f t="shared" si="10"/>
        <v>31</v>
      </c>
      <c r="Y48">
        <v>3511</v>
      </c>
      <c r="Z48" t="s">
        <v>142</v>
      </c>
      <c r="AB48" s="113" t="str">
        <f t="shared" si="15"/>
        <v>35</v>
      </c>
      <c r="AC48" t="str">
        <f t="shared" si="16"/>
        <v>351</v>
      </c>
      <c r="AE48" t="s">
        <v>880</v>
      </c>
      <c r="AF48" t="s">
        <v>550</v>
      </c>
      <c r="AG48" t="s">
        <v>1809</v>
      </c>
      <c r="AH48" t="s">
        <v>1810</v>
      </c>
      <c r="AI48" t="str">
        <f t="shared" si="11"/>
        <v>01</v>
      </c>
      <c r="AJ48" t="str">
        <f t="shared" si="12"/>
        <v>018</v>
      </c>
    </row>
    <row r="49" spans="1:36">
      <c r="A49" s="39" t="str">
        <f>IF(C49="","",VLOOKUP('OPĆI DIO'!$C$1,'OPĆI DIO'!$N$4:$W$137,10,FALSE))</f>
        <v>08006</v>
      </c>
      <c r="B49" s="39" t="str">
        <f>IF(C49="","",VLOOKUP('OPĆI DIO'!$C$1,'OPĆI DIO'!$N$4:$W$137,9,FALSE))</f>
        <v>Sveučilišta i veleučilišta u Republici Hrvatskoj</v>
      </c>
      <c r="C49" s="269">
        <f t="shared" si="3"/>
        <v>31</v>
      </c>
      <c r="D49" s="43">
        <v>31</v>
      </c>
      <c r="E49" s="39" t="str">
        <f t="shared" si="4"/>
        <v>Vlastiti prihodi</v>
      </c>
      <c r="F49" s="43">
        <v>3231</v>
      </c>
      <c r="G49" s="39" t="str">
        <f t="shared" si="0"/>
        <v>Usluge telefona, interneta, pošte i prijevoza</v>
      </c>
      <c r="H49" s="74" t="s">
        <v>3136</v>
      </c>
      <c r="I49" s="39" t="str">
        <f t="shared" si="1"/>
        <v>PROGRAMSKO I OSTALO FINANCIRANJE JAVNIH VISOKIH UČILIŠTA – IZ EVIDENCIJSKIH PRIHODA</v>
      </c>
      <c r="J49" s="39" t="str">
        <f t="shared" si="2"/>
        <v>0942</v>
      </c>
      <c r="K49" s="73">
        <v>400</v>
      </c>
      <c r="L49" s="73">
        <v>400</v>
      </c>
      <c r="M49" s="73">
        <v>400</v>
      </c>
      <c r="N49" s="242"/>
      <c r="O49" t="str">
        <f>IF(C49="","",'OPĆI DIO'!$C$1)</f>
        <v>1958 SVEUČILIŠTE U ZAGREBU - FILOZOFSKI FAKULTET</v>
      </c>
      <c r="P49" t="str">
        <f t="shared" si="5"/>
        <v>323</v>
      </c>
      <c r="Q49" t="str">
        <f t="shared" si="6"/>
        <v>32</v>
      </c>
      <c r="R49" t="str">
        <f t="shared" si="7"/>
        <v>31</v>
      </c>
      <c r="S49" t="str">
        <f t="shared" si="8"/>
        <v>94</v>
      </c>
      <c r="T49" t="str">
        <f t="shared" si="9"/>
        <v>3</v>
      </c>
      <c r="U49">
        <f t="shared" si="10"/>
        <v>31</v>
      </c>
      <c r="Y49">
        <v>3512</v>
      </c>
      <c r="Z49" t="s">
        <v>143</v>
      </c>
      <c r="AB49" s="113" t="str">
        <f t="shared" si="15"/>
        <v>35</v>
      </c>
      <c r="AC49" t="str">
        <f t="shared" si="16"/>
        <v>351</v>
      </c>
      <c r="AE49" t="s">
        <v>757</v>
      </c>
      <c r="AF49" t="s">
        <v>758</v>
      </c>
      <c r="AG49" t="s">
        <v>1795</v>
      </c>
      <c r="AH49" t="s">
        <v>1796</v>
      </c>
      <c r="AI49" t="str">
        <f t="shared" si="11"/>
        <v>09</v>
      </c>
      <c r="AJ49" t="str">
        <f t="shared" si="12"/>
        <v>091</v>
      </c>
    </row>
    <row r="50" spans="1:36">
      <c r="A50" s="39" t="str">
        <f>IF(C50="","",VLOOKUP('OPĆI DIO'!$C$1,'OPĆI DIO'!$N$4:$W$137,10,FALSE))</f>
        <v>08006</v>
      </c>
      <c r="B50" s="39" t="str">
        <f>IF(C50="","",VLOOKUP('OPĆI DIO'!$C$1,'OPĆI DIO'!$N$4:$W$137,9,FALSE))</f>
        <v>Sveučilišta i veleučilišta u Republici Hrvatskoj</v>
      </c>
      <c r="C50" s="269">
        <f t="shared" si="3"/>
        <v>31</v>
      </c>
      <c r="D50" s="43">
        <v>31</v>
      </c>
      <c r="E50" s="39" t="str">
        <f t="shared" si="4"/>
        <v>Vlastiti prihodi</v>
      </c>
      <c r="F50" s="43">
        <v>3233</v>
      </c>
      <c r="G50" s="39" t="str">
        <f t="shared" si="0"/>
        <v>Usluge promidžbe i informiranja</v>
      </c>
      <c r="H50" s="74" t="s">
        <v>3136</v>
      </c>
      <c r="I50" s="39" t="str">
        <f t="shared" si="1"/>
        <v>PROGRAMSKO I OSTALO FINANCIRANJE JAVNIH VISOKIH UČILIŠTA – IZ EVIDENCIJSKIH PRIHODA</v>
      </c>
      <c r="J50" s="39" t="str">
        <f t="shared" si="2"/>
        <v>0942</v>
      </c>
      <c r="K50" s="73">
        <v>11000</v>
      </c>
      <c r="L50" s="73">
        <v>11000</v>
      </c>
      <c r="M50" s="73">
        <v>11000</v>
      </c>
      <c r="N50" s="242"/>
      <c r="O50" t="str">
        <f>IF(C50="","",'OPĆI DIO'!$C$1)</f>
        <v>1958 SVEUČILIŠTE U ZAGREBU - FILOZOFSKI FAKULTET</v>
      </c>
      <c r="P50" t="str">
        <f t="shared" si="5"/>
        <v>323</v>
      </c>
      <c r="Q50" t="str">
        <f t="shared" si="6"/>
        <v>32</v>
      </c>
      <c r="R50" t="str">
        <f t="shared" si="7"/>
        <v>31</v>
      </c>
      <c r="S50" t="str">
        <f t="shared" si="8"/>
        <v>94</v>
      </c>
      <c r="T50" t="str">
        <f t="shared" si="9"/>
        <v>3</v>
      </c>
      <c r="U50">
        <f t="shared" si="10"/>
        <v>31</v>
      </c>
      <c r="Y50">
        <v>3522</v>
      </c>
      <c r="Z50" t="s">
        <v>161</v>
      </c>
      <c r="AB50" s="113" t="str">
        <f t="shared" si="15"/>
        <v>35</v>
      </c>
      <c r="AC50" t="str">
        <f t="shared" si="16"/>
        <v>352</v>
      </c>
      <c r="AE50" t="s">
        <v>1899</v>
      </c>
      <c r="AF50" t="s">
        <v>1900</v>
      </c>
      <c r="AG50" t="s">
        <v>1799</v>
      </c>
      <c r="AH50" t="s">
        <v>1800</v>
      </c>
      <c r="AI50" t="str">
        <f t="shared" si="11"/>
        <v>09</v>
      </c>
      <c r="AJ50" t="str">
        <f t="shared" si="12"/>
        <v>097</v>
      </c>
    </row>
    <row r="51" spans="1:36">
      <c r="A51" s="39" t="str">
        <f>IF(C51="","",VLOOKUP('OPĆI DIO'!$C$1,'OPĆI DIO'!$N$4:$W$137,10,FALSE))</f>
        <v>08006</v>
      </c>
      <c r="B51" s="39" t="str">
        <f>IF(C51="","",VLOOKUP('OPĆI DIO'!$C$1,'OPĆI DIO'!$N$4:$W$137,9,FALSE))</f>
        <v>Sveučilišta i veleučilišta u Republici Hrvatskoj</v>
      </c>
      <c r="C51" s="269">
        <f t="shared" si="3"/>
        <v>31</v>
      </c>
      <c r="D51" s="43">
        <v>31</v>
      </c>
      <c r="E51" s="39" t="str">
        <f t="shared" si="4"/>
        <v>Vlastiti prihodi</v>
      </c>
      <c r="F51" s="43">
        <v>3237</v>
      </c>
      <c r="G51" s="39" t="str">
        <f t="shared" si="0"/>
        <v>Intelektualne i osobne usluge</v>
      </c>
      <c r="H51" s="74" t="s">
        <v>3136</v>
      </c>
      <c r="I51" s="39" t="str">
        <f t="shared" si="1"/>
        <v>PROGRAMSKO I OSTALO FINANCIRANJE JAVNIH VISOKIH UČILIŠTA – IZ EVIDENCIJSKIH PRIHODA</v>
      </c>
      <c r="J51" s="39" t="str">
        <f t="shared" si="2"/>
        <v>0942</v>
      </c>
      <c r="K51" s="73">
        <v>215080</v>
      </c>
      <c r="L51" s="73">
        <v>215080</v>
      </c>
      <c r="M51" s="73">
        <v>215080</v>
      </c>
      <c r="N51" s="242"/>
      <c r="O51" t="str">
        <f>IF(C51="","",'OPĆI DIO'!$C$1)</f>
        <v>1958 SVEUČILIŠTE U ZAGREBU - FILOZOFSKI FAKULTET</v>
      </c>
      <c r="P51" t="str">
        <f t="shared" si="5"/>
        <v>323</v>
      </c>
      <c r="Q51" t="str">
        <f t="shared" si="6"/>
        <v>32</v>
      </c>
      <c r="R51" t="str">
        <f t="shared" si="7"/>
        <v>31</v>
      </c>
      <c r="S51" t="str">
        <f t="shared" si="8"/>
        <v>94</v>
      </c>
      <c r="T51" t="str">
        <f t="shared" si="9"/>
        <v>3</v>
      </c>
      <c r="U51">
        <f t="shared" si="10"/>
        <v>31</v>
      </c>
      <c r="Y51">
        <v>3531</v>
      </c>
      <c r="Z51" t="s">
        <v>104</v>
      </c>
      <c r="AB51" s="113" t="str">
        <f t="shared" si="15"/>
        <v>35</v>
      </c>
      <c r="AC51" t="str">
        <f t="shared" si="16"/>
        <v>353</v>
      </c>
      <c r="AE51" t="s">
        <v>1925</v>
      </c>
      <c r="AF51" t="s">
        <v>1926</v>
      </c>
      <c r="AG51" t="s">
        <v>1799</v>
      </c>
      <c r="AH51" t="s">
        <v>1800</v>
      </c>
      <c r="AI51" t="str">
        <f t="shared" si="11"/>
        <v>09</v>
      </c>
      <c r="AJ51" t="str">
        <f t="shared" si="12"/>
        <v>097</v>
      </c>
    </row>
    <row r="52" spans="1:36">
      <c r="A52" s="39" t="str">
        <f>IF(C52="","",VLOOKUP('OPĆI DIO'!$C$1,'OPĆI DIO'!$N$4:$W$137,10,FALSE))</f>
        <v>08006</v>
      </c>
      <c r="B52" s="39" t="str">
        <f>IF(C52="","",VLOOKUP('OPĆI DIO'!$C$1,'OPĆI DIO'!$N$4:$W$137,9,FALSE))</f>
        <v>Sveučilišta i veleučilišta u Republici Hrvatskoj</v>
      </c>
      <c r="C52" s="269">
        <f t="shared" si="3"/>
        <v>31</v>
      </c>
      <c r="D52" s="43">
        <v>31</v>
      </c>
      <c r="E52" s="39" t="str">
        <f t="shared" si="4"/>
        <v>Vlastiti prihodi</v>
      </c>
      <c r="F52" s="43">
        <v>3239</v>
      </c>
      <c r="G52" s="39" t="str">
        <f t="shared" si="0"/>
        <v>Ostale usluge</v>
      </c>
      <c r="H52" s="74" t="s">
        <v>3136</v>
      </c>
      <c r="I52" s="39" t="str">
        <f t="shared" si="1"/>
        <v>PROGRAMSKO I OSTALO FINANCIRANJE JAVNIH VISOKIH UČILIŠTA – IZ EVIDENCIJSKIH PRIHODA</v>
      </c>
      <c r="J52" s="39" t="str">
        <f t="shared" si="2"/>
        <v>0942</v>
      </c>
      <c r="K52" s="73">
        <v>91000</v>
      </c>
      <c r="L52" s="73">
        <v>91000</v>
      </c>
      <c r="M52" s="73">
        <v>91000</v>
      </c>
      <c r="N52" s="242"/>
      <c r="O52" t="str">
        <f>IF(C52="","",'OPĆI DIO'!$C$1)</f>
        <v>1958 SVEUČILIŠTE U ZAGREBU - FILOZOFSKI FAKULTET</v>
      </c>
      <c r="P52" t="str">
        <f t="shared" si="5"/>
        <v>323</v>
      </c>
      <c r="Q52" t="str">
        <f t="shared" si="6"/>
        <v>32</v>
      </c>
      <c r="R52" t="str">
        <f t="shared" si="7"/>
        <v>31</v>
      </c>
      <c r="S52" t="str">
        <f t="shared" si="8"/>
        <v>94</v>
      </c>
      <c r="T52" t="str">
        <f t="shared" si="9"/>
        <v>3</v>
      </c>
      <c r="U52">
        <f t="shared" si="10"/>
        <v>31</v>
      </c>
      <c r="Y52">
        <v>3611</v>
      </c>
      <c r="Z52" t="s">
        <v>65</v>
      </c>
      <c r="AB52" s="113" t="str">
        <f t="shared" si="15"/>
        <v>36</v>
      </c>
      <c r="AC52" t="str">
        <f t="shared" si="16"/>
        <v>361</v>
      </c>
      <c r="AE52" t="s">
        <v>881</v>
      </c>
      <c r="AF52" t="s">
        <v>882</v>
      </c>
      <c r="AG52" t="s">
        <v>1809</v>
      </c>
      <c r="AH52" t="s">
        <v>1810</v>
      </c>
      <c r="AI52" t="str">
        <f t="shared" si="11"/>
        <v>01</v>
      </c>
      <c r="AJ52" t="str">
        <f t="shared" si="12"/>
        <v>018</v>
      </c>
    </row>
    <row r="53" spans="1:36">
      <c r="A53" s="39" t="str">
        <f>IF(C53="","",VLOOKUP('OPĆI DIO'!$C$1,'OPĆI DIO'!$N$4:$W$137,10,FALSE))</f>
        <v>08006</v>
      </c>
      <c r="B53" s="39" t="str">
        <f>IF(C53="","",VLOOKUP('OPĆI DIO'!$C$1,'OPĆI DIO'!$N$4:$W$137,9,FALSE))</f>
        <v>Sveučilišta i veleučilišta u Republici Hrvatskoj</v>
      </c>
      <c r="C53" s="269">
        <f t="shared" si="3"/>
        <v>31</v>
      </c>
      <c r="D53" s="43">
        <v>31</v>
      </c>
      <c r="E53" s="39" t="str">
        <f t="shared" si="4"/>
        <v>Vlastiti prihodi</v>
      </c>
      <c r="F53" s="43">
        <v>3241</v>
      </c>
      <c r="G53" s="39" t="str">
        <f t="shared" si="0"/>
        <v>Naknade troškova osobama izvan radnog odnosa</v>
      </c>
      <c r="H53" s="74" t="s">
        <v>3136</v>
      </c>
      <c r="I53" s="39" t="str">
        <f t="shared" si="1"/>
        <v>PROGRAMSKO I OSTALO FINANCIRANJE JAVNIH VISOKIH UČILIŠTA – IZ EVIDENCIJSKIH PRIHODA</v>
      </c>
      <c r="J53" s="39" t="str">
        <f t="shared" si="2"/>
        <v>0942</v>
      </c>
      <c r="K53" s="73">
        <v>5000</v>
      </c>
      <c r="L53" s="73">
        <v>5000</v>
      </c>
      <c r="M53" s="73">
        <v>5000</v>
      </c>
      <c r="N53" s="242"/>
      <c r="O53" t="str">
        <f>IF(C53="","",'OPĆI DIO'!$C$1)</f>
        <v>1958 SVEUČILIŠTE U ZAGREBU - FILOZOFSKI FAKULTET</v>
      </c>
      <c r="P53" t="str">
        <f t="shared" si="5"/>
        <v>324</v>
      </c>
      <c r="Q53" t="str">
        <f t="shared" si="6"/>
        <v>32</v>
      </c>
      <c r="R53" t="str">
        <f t="shared" si="7"/>
        <v>31</v>
      </c>
      <c r="S53" t="str">
        <f t="shared" si="8"/>
        <v>94</v>
      </c>
      <c r="T53" t="str">
        <f t="shared" si="9"/>
        <v>3</v>
      </c>
      <c r="U53">
        <f t="shared" si="10"/>
        <v>31</v>
      </c>
      <c r="Y53">
        <v>3621</v>
      </c>
      <c r="Z53" t="s">
        <v>107</v>
      </c>
      <c r="AB53" s="113" t="str">
        <f t="shared" si="15"/>
        <v>36</v>
      </c>
      <c r="AC53" t="str">
        <f t="shared" si="16"/>
        <v>362</v>
      </c>
      <c r="AE53" t="s">
        <v>883</v>
      </c>
      <c r="AF53" t="s">
        <v>884</v>
      </c>
      <c r="AG53" t="s">
        <v>1811</v>
      </c>
      <c r="AH53" t="s">
        <v>1812</v>
      </c>
      <c r="AI53" t="str">
        <f t="shared" si="11"/>
        <v>09</v>
      </c>
      <c r="AJ53" t="str">
        <f t="shared" si="12"/>
        <v>092</v>
      </c>
    </row>
    <row r="54" spans="1:36">
      <c r="A54" s="39" t="str">
        <f>IF(C54="","",VLOOKUP('OPĆI DIO'!$C$1,'OPĆI DIO'!$N$4:$W$137,10,FALSE))</f>
        <v>08006</v>
      </c>
      <c r="B54" s="39" t="str">
        <f>IF(C54="","",VLOOKUP('OPĆI DIO'!$C$1,'OPĆI DIO'!$N$4:$W$137,9,FALSE))</f>
        <v>Sveučilišta i veleučilišta u Republici Hrvatskoj</v>
      </c>
      <c r="C54" s="269">
        <f t="shared" si="3"/>
        <v>31</v>
      </c>
      <c r="D54" s="43">
        <v>31</v>
      </c>
      <c r="E54" s="39" t="str">
        <f t="shared" si="4"/>
        <v>Vlastiti prihodi</v>
      </c>
      <c r="F54" s="43">
        <v>3293</v>
      </c>
      <c r="G54" s="39" t="str">
        <f t="shared" si="0"/>
        <v>Reprezentacija</v>
      </c>
      <c r="H54" s="74" t="s">
        <v>3136</v>
      </c>
      <c r="I54" s="39" t="str">
        <f t="shared" si="1"/>
        <v>PROGRAMSKO I OSTALO FINANCIRANJE JAVNIH VISOKIH UČILIŠTA – IZ EVIDENCIJSKIH PRIHODA</v>
      </c>
      <c r="J54" s="39" t="str">
        <f t="shared" si="2"/>
        <v>0942</v>
      </c>
      <c r="K54" s="73">
        <v>51000</v>
      </c>
      <c r="L54" s="73">
        <v>51000</v>
      </c>
      <c r="M54" s="73">
        <v>51000</v>
      </c>
      <c r="N54" s="242"/>
      <c r="O54" t="str">
        <f>IF(C54="","",'OPĆI DIO'!$C$1)</f>
        <v>1958 SVEUČILIŠTE U ZAGREBU - FILOZOFSKI FAKULTET</v>
      </c>
      <c r="P54" t="str">
        <f t="shared" si="5"/>
        <v>329</v>
      </c>
      <c r="Q54" t="str">
        <f t="shared" si="6"/>
        <v>32</v>
      </c>
      <c r="R54" t="str">
        <f t="shared" si="7"/>
        <v>31</v>
      </c>
      <c r="S54" t="str">
        <f t="shared" si="8"/>
        <v>94</v>
      </c>
      <c r="T54" t="str">
        <f t="shared" si="9"/>
        <v>3</v>
      </c>
      <c r="U54">
        <f t="shared" si="10"/>
        <v>31</v>
      </c>
      <c r="Y54">
        <v>3631</v>
      </c>
      <c r="Z54" t="s">
        <v>141</v>
      </c>
      <c r="AB54" s="113" t="str">
        <f t="shared" si="15"/>
        <v>36</v>
      </c>
      <c r="AC54" t="str">
        <f t="shared" si="16"/>
        <v>363</v>
      </c>
      <c r="AE54" t="s">
        <v>885</v>
      </c>
      <c r="AF54" t="s">
        <v>886</v>
      </c>
      <c r="AG54" t="s">
        <v>1811</v>
      </c>
      <c r="AH54" t="s">
        <v>1812</v>
      </c>
      <c r="AI54" t="str">
        <f t="shared" si="11"/>
        <v>09</v>
      </c>
      <c r="AJ54" t="str">
        <f t="shared" si="12"/>
        <v>092</v>
      </c>
    </row>
    <row r="55" spans="1:36">
      <c r="A55" s="39" t="str">
        <f>IF(C55="","",VLOOKUP('OPĆI DIO'!$C$1,'OPĆI DIO'!$N$4:$W$137,10,FALSE))</f>
        <v>08006</v>
      </c>
      <c r="B55" s="39" t="str">
        <f>IF(C55="","",VLOOKUP('OPĆI DIO'!$C$1,'OPĆI DIO'!$N$4:$W$137,9,FALSE))</f>
        <v>Sveučilišta i veleučilišta u Republici Hrvatskoj</v>
      </c>
      <c r="C55" s="269">
        <f t="shared" si="3"/>
        <v>31</v>
      </c>
      <c r="D55" s="43">
        <v>31</v>
      </c>
      <c r="E55" s="39" t="str">
        <f t="shared" si="4"/>
        <v>Vlastiti prihodi</v>
      </c>
      <c r="F55" s="43">
        <v>3299</v>
      </c>
      <c r="G55" s="39" t="str">
        <f t="shared" si="0"/>
        <v>Ostali nespomenuti rashodi poslovanja</v>
      </c>
      <c r="H55" s="74" t="s">
        <v>3136</v>
      </c>
      <c r="I55" s="39" t="str">
        <f t="shared" si="1"/>
        <v>PROGRAMSKO I OSTALO FINANCIRANJE JAVNIH VISOKIH UČILIŠTA – IZ EVIDENCIJSKIH PRIHODA</v>
      </c>
      <c r="J55" s="39" t="str">
        <f t="shared" si="2"/>
        <v>0942</v>
      </c>
      <c r="K55" s="73">
        <v>5000</v>
      </c>
      <c r="L55" s="73">
        <v>5000</v>
      </c>
      <c r="M55" s="73">
        <v>5000</v>
      </c>
      <c r="N55" s="242"/>
      <c r="O55" t="str">
        <f>IF(C55="","",'OPĆI DIO'!$C$1)</f>
        <v>1958 SVEUČILIŠTE U ZAGREBU - FILOZOFSKI FAKULTET</v>
      </c>
      <c r="P55" t="str">
        <f t="shared" si="5"/>
        <v>329</v>
      </c>
      <c r="Q55" t="str">
        <f t="shared" si="6"/>
        <v>32</v>
      </c>
      <c r="R55" t="str">
        <f t="shared" si="7"/>
        <v>31</v>
      </c>
      <c r="S55" t="str">
        <f t="shared" si="8"/>
        <v>94</v>
      </c>
      <c r="T55" t="str">
        <f t="shared" si="9"/>
        <v>3</v>
      </c>
      <c r="U55">
        <f t="shared" si="10"/>
        <v>31</v>
      </c>
      <c r="Y55">
        <v>3632</v>
      </c>
      <c r="Z55" t="s">
        <v>162</v>
      </c>
      <c r="AB55" s="113" t="str">
        <f t="shared" si="15"/>
        <v>36</v>
      </c>
      <c r="AC55" t="str">
        <f t="shared" si="16"/>
        <v>363</v>
      </c>
      <c r="AE55" t="s">
        <v>624</v>
      </c>
      <c r="AF55" t="s">
        <v>1927</v>
      </c>
      <c r="AG55" t="s">
        <v>1799</v>
      </c>
      <c r="AH55" t="s">
        <v>1800</v>
      </c>
      <c r="AI55" t="str">
        <f t="shared" si="11"/>
        <v>09</v>
      </c>
      <c r="AJ55" t="str">
        <f t="shared" si="12"/>
        <v>097</v>
      </c>
    </row>
    <row r="56" spans="1:36">
      <c r="A56" s="39" t="str">
        <f>IF(C56="","",VLOOKUP('OPĆI DIO'!$C$1,'OPĆI DIO'!$N$4:$W$137,10,FALSE))</f>
        <v>08006</v>
      </c>
      <c r="B56" s="39" t="str">
        <f>IF(C56="","",VLOOKUP('OPĆI DIO'!$C$1,'OPĆI DIO'!$N$4:$W$137,9,FALSE))</f>
        <v>Sveučilišta i veleučilišta u Republici Hrvatskoj</v>
      </c>
      <c r="C56" s="269">
        <f t="shared" si="3"/>
        <v>31</v>
      </c>
      <c r="D56" s="43">
        <v>31</v>
      </c>
      <c r="E56" s="39" t="str">
        <f t="shared" si="4"/>
        <v>Vlastiti prihodi</v>
      </c>
      <c r="F56" s="43">
        <v>4221</v>
      </c>
      <c r="G56" s="39" t="str">
        <f t="shared" si="0"/>
        <v>Uredska oprema i namještaj</v>
      </c>
      <c r="H56" s="74" t="s">
        <v>3136</v>
      </c>
      <c r="I56" s="39" t="str">
        <f t="shared" si="1"/>
        <v>PROGRAMSKO I OSTALO FINANCIRANJE JAVNIH VISOKIH UČILIŠTA – IZ EVIDENCIJSKIH PRIHODA</v>
      </c>
      <c r="J56" s="39" t="str">
        <f t="shared" si="2"/>
        <v>0942</v>
      </c>
      <c r="K56" s="73">
        <v>13500</v>
      </c>
      <c r="L56" s="73">
        <v>13500</v>
      </c>
      <c r="M56" s="73">
        <v>13500</v>
      </c>
      <c r="N56" s="242"/>
      <c r="O56" t="str">
        <f>IF(C56="","",'OPĆI DIO'!$C$1)</f>
        <v>1958 SVEUČILIŠTE U ZAGREBU - FILOZOFSKI FAKULTET</v>
      </c>
      <c r="P56" t="str">
        <f t="shared" si="5"/>
        <v>422</v>
      </c>
      <c r="Q56" t="str">
        <f t="shared" si="6"/>
        <v>42</v>
      </c>
      <c r="R56" t="str">
        <f t="shared" si="7"/>
        <v>31</v>
      </c>
      <c r="S56" t="str">
        <f t="shared" si="8"/>
        <v>94</v>
      </c>
      <c r="T56" t="str">
        <f t="shared" si="9"/>
        <v>4</v>
      </c>
      <c r="U56">
        <f t="shared" si="10"/>
        <v>31</v>
      </c>
      <c r="Y56">
        <v>3661</v>
      </c>
      <c r="Z56" t="s">
        <v>76</v>
      </c>
      <c r="AB56" s="113" t="str">
        <f t="shared" si="15"/>
        <v>36</v>
      </c>
      <c r="AC56" t="str">
        <f t="shared" si="16"/>
        <v>366</v>
      </c>
      <c r="AE56" t="s">
        <v>887</v>
      </c>
      <c r="AF56" t="s">
        <v>550</v>
      </c>
      <c r="AG56" t="s">
        <v>1809</v>
      </c>
      <c r="AH56" t="s">
        <v>1810</v>
      </c>
      <c r="AI56" t="str">
        <f t="shared" si="11"/>
        <v>01</v>
      </c>
      <c r="AJ56" t="str">
        <f t="shared" si="12"/>
        <v>018</v>
      </c>
    </row>
    <row r="57" spans="1:36">
      <c r="A57" s="39" t="str">
        <f>IF(C57="","",VLOOKUP('OPĆI DIO'!$C$1,'OPĆI DIO'!$N$4:$W$137,10,FALSE))</f>
        <v>08006</v>
      </c>
      <c r="B57" s="39" t="str">
        <f>IF(C57="","",VLOOKUP('OPĆI DIO'!$C$1,'OPĆI DIO'!$N$4:$W$137,9,FALSE))</f>
        <v>Sveučilišta i veleučilišta u Republici Hrvatskoj</v>
      </c>
      <c r="C57" s="269">
        <f t="shared" si="3"/>
        <v>50</v>
      </c>
      <c r="D57" s="43">
        <v>5011</v>
      </c>
      <c r="E57" s="39" t="str">
        <f t="shared" si="4"/>
        <v>5011 Pomoći iz državnog proračuna kroz opće prihode i primitke</v>
      </c>
      <c r="F57" s="43">
        <v>3211</v>
      </c>
      <c r="G57" s="39" t="str">
        <f t="shared" si="0"/>
        <v>Službena putovanja</v>
      </c>
      <c r="H57" s="74" t="s">
        <v>3136</v>
      </c>
      <c r="I57" s="39" t="str">
        <f t="shared" si="1"/>
        <v>PROGRAMSKO I OSTALO FINANCIRANJE JAVNIH VISOKIH UČILIŠTA – IZ EVIDENCIJSKIH PRIHODA</v>
      </c>
      <c r="J57" s="39" t="str">
        <f t="shared" si="2"/>
        <v>0942</v>
      </c>
      <c r="K57" s="73">
        <v>8053</v>
      </c>
      <c r="L57" s="73"/>
      <c r="M57" s="73"/>
      <c r="N57" s="242"/>
      <c r="O57" t="str">
        <f>IF(C57="","",'OPĆI DIO'!$C$1)</f>
        <v>1958 SVEUČILIŠTE U ZAGREBU - FILOZOFSKI FAKULTET</v>
      </c>
      <c r="P57" t="str">
        <f t="shared" si="5"/>
        <v>321</v>
      </c>
      <c r="Q57" t="str">
        <f t="shared" si="6"/>
        <v>32</v>
      </c>
      <c r="R57" t="str">
        <f t="shared" si="7"/>
        <v>50</v>
      </c>
      <c r="S57" t="str">
        <f t="shared" si="8"/>
        <v>94</v>
      </c>
      <c r="T57" t="str">
        <f t="shared" si="9"/>
        <v>3</v>
      </c>
      <c r="U57" t="str">
        <f t="shared" si="10"/>
        <v/>
      </c>
      <c r="Y57">
        <v>3662</v>
      </c>
      <c r="Z57" t="s">
        <v>144</v>
      </c>
      <c r="AB57" s="113" t="str">
        <f t="shared" si="15"/>
        <v>36</v>
      </c>
      <c r="AC57" t="str">
        <f t="shared" si="16"/>
        <v>366</v>
      </c>
      <c r="AE57" t="s">
        <v>759</v>
      </c>
      <c r="AF57" t="s">
        <v>697</v>
      </c>
      <c r="AG57" t="s">
        <v>1811</v>
      </c>
      <c r="AH57" t="s">
        <v>1812</v>
      </c>
      <c r="AI57" t="str">
        <f t="shared" si="11"/>
        <v>09</v>
      </c>
      <c r="AJ57" t="str">
        <f t="shared" si="12"/>
        <v>092</v>
      </c>
    </row>
    <row r="58" spans="1:36">
      <c r="A58" s="39" t="str">
        <f>IF(C58="","",VLOOKUP('OPĆI DIO'!$C$1,'OPĆI DIO'!$N$4:$W$137,10,FALSE))</f>
        <v>08006</v>
      </c>
      <c r="B58" s="39" t="str">
        <f>IF(C58="","",VLOOKUP('OPĆI DIO'!$C$1,'OPĆI DIO'!$N$4:$W$137,9,FALSE))</f>
        <v>Sveučilišta i veleučilišta u Republici Hrvatskoj</v>
      </c>
      <c r="C58" s="269">
        <f t="shared" si="3"/>
        <v>50</v>
      </c>
      <c r="D58" s="43">
        <v>5011</v>
      </c>
      <c r="E58" s="39" t="str">
        <f t="shared" si="4"/>
        <v>5011 Pomoći iz državnog proračuna kroz opće prihode i primitke</v>
      </c>
      <c r="F58" s="43">
        <v>3231</v>
      </c>
      <c r="G58" s="39" t="str">
        <f t="shared" si="0"/>
        <v>Usluge telefona, interneta, pošte i prijevoza</v>
      </c>
      <c r="H58" s="74" t="s">
        <v>3136</v>
      </c>
      <c r="I58" s="39" t="str">
        <f t="shared" si="1"/>
        <v>PROGRAMSKO I OSTALO FINANCIRANJE JAVNIH VISOKIH UČILIŠTA – IZ EVIDENCIJSKIH PRIHODA</v>
      </c>
      <c r="J58" s="39" t="str">
        <f t="shared" si="2"/>
        <v>0942</v>
      </c>
      <c r="K58" s="73">
        <v>51475</v>
      </c>
      <c r="L58" s="73"/>
      <c r="M58" s="73"/>
      <c r="N58" s="242"/>
      <c r="O58" t="str">
        <f>IF(C58="","",'OPĆI DIO'!$C$1)</f>
        <v>1958 SVEUČILIŠTE U ZAGREBU - FILOZOFSKI FAKULTET</v>
      </c>
      <c r="P58" t="str">
        <f t="shared" si="5"/>
        <v>323</v>
      </c>
      <c r="Q58" t="str">
        <f t="shared" si="6"/>
        <v>32</v>
      </c>
      <c r="R58" t="str">
        <f t="shared" si="7"/>
        <v>50</v>
      </c>
      <c r="S58" t="str">
        <f t="shared" si="8"/>
        <v>94</v>
      </c>
      <c r="T58" t="str">
        <f t="shared" si="9"/>
        <v>3</v>
      </c>
      <c r="U58" t="str">
        <f t="shared" si="10"/>
        <v/>
      </c>
      <c r="Y58">
        <v>3681</v>
      </c>
      <c r="Z58" t="s">
        <v>23</v>
      </c>
      <c r="AB58" s="113" t="str">
        <f t="shared" si="15"/>
        <v>36</v>
      </c>
      <c r="AC58" t="str">
        <f t="shared" si="16"/>
        <v>368</v>
      </c>
      <c r="AE58" t="s">
        <v>888</v>
      </c>
      <c r="AF58" t="s">
        <v>889</v>
      </c>
      <c r="AG58" t="s">
        <v>1811</v>
      </c>
      <c r="AH58" t="s">
        <v>1812</v>
      </c>
      <c r="AI58" t="str">
        <f t="shared" si="11"/>
        <v>09</v>
      </c>
      <c r="AJ58" t="str">
        <f t="shared" si="12"/>
        <v>092</v>
      </c>
    </row>
    <row r="59" spans="1:36">
      <c r="A59" s="39" t="str">
        <f>IF(C59="","",VLOOKUP('OPĆI DIO'!$C$1,'OPĆI DIO'!$N$4:$W$137,10,FALSE))</f>
        <v>08006</v>
      </c>
      <c r="B59" s="39" t="str">
        <f>IF(C59="","",VLOOKUP('OPĆI DIO'!$C$1,'OPĆI DIO'!$N$4:$W$137,9,FALSE))</f>
        <v>Sveučilišta i veleučilišta u Republici Hrvatskoj</v>
      </c>
      <c r="C59" s="269">
        <f t="shared" si="3"/>
        <v>50</v>
      </c>
      <c r="D59" s="43">
        <v>5011</v>
      </c>
      <c r="E59" s="39" t="str">
        <f t="shared" si="4"/>
        <v>5011 Pomoći iz državnog proračuna kroz opće prihode i primitke</v>
      </c>
      <c r="F59" s="43">
        <v>3237</v>
      </c>
      <c r="G59" s="39" t="str">
        <f t="shared" si="0"/>
        <v>Intelektualne i osobne usluge</v>
      </c>
      <c r="H59" s="74" t="s">
        <v>3136</v>
      </c>
      <c r="I59" s="39" t="str">
        <f t="shared" si="1"/>
        <v>PROGRAMSKO I OSTALO FINANCIRANJE JAVNIH VISOKIH UČILIŠTA – IZ EVIDENCIJSKIH PRIHODA</v>
      </c>
      <c r="J59" s="39" t="str">
        <f t="shared" si="2"/>
        <v>0942</v>
      </c>
      <c r="K59" s="73">
        <v>85000</v>
      </c>
      <c r="L59" s="73"/>
      <c r="M59" s="73"/>
      <c r="N59" s="242"/>
      <c r="O59" t="str">
        <f>IF(C59="","",'OPĆI DIO'!$C$1)</f>
        <v>1958 SVEUČILIŠTE U ZAGREBU - FILOZOFSKI FAKULTET</v>
      </c>
      <c r="P59" t="str">
        <f t="shared" si="5"/>
        <v>323</v>
      </c>
      <c r="Q59" t="str">
        <f t="shared" si="6"/>
        <v>32</v>
      </c>
      <c r="R59" t="str">
        <f t="shared" si="7"/>
        <v>50</v>
      </c>
      <c r="S59" t="str">
        <f t="shared" si="8"/>
        <v>94</v>
      </c>
      <c r="T59" t="str">
        <f t="shared" si="9"/>
        <v>3</v>
      </c>
      <c r="U59" t="str">
        <f t="shared" si="10"/>
        <v/>
      </c>
      <c r="Y59">
        <v>3682</v>
      </c>
      <c r="Z59" t="s">
        <v>24</v>
      </c>
      <c r="AB59" s="113" t="str">
        <f t="shared" si="15"/>
        <v>36</v>
      </c>
      <c r="AC59" t="str">
        <f t="shared" si="16"/>
        <v>368</v>
      </c>
      <c r="AE59" t="s">
        <v>760</v>
      </c>
      <c r="AF59" t="s">
        <v>761</v>
      </c>
      <c r="AG59" t="s">
        <v>1811</v>
      </c>
      <c r="AH59" t="s">
        <v>1812</v>
      </c>
      <c r="AI59" t="str">
        <f t="shared" si="11"/>
        <v>09</v>
      </c>
      <c r="AJ59" t="str">
        <f t="shared" si="12"/>
        <v>092</v>
      </c>
    </row>
    <row r="60" spans="1:36">
      <c r="A60" s="39" t="str">
        <f>IF(C60="","",VLOOKUP('OPĆI DIO'!$C$1,'OPĆI DIO'!$N$4:$W$137,10,FALSE))</f>
        <v>08006</v>
      </c>
      <c r="B60" s="39" t="str">
        <f>IF(C60="","",VLOOKUP('OPĆI DIO'!$C$1,'OPĆI DIO'!$N$4:$W$137,9,FALSE))</f>
        <v>Sveučilišta i veleučilišta u Republici Hrvatskoj</v>
      </c>
      <c r="C60" s="269">
        <f t="shared" si="3"/>
        <v>50</v>
      </c>
      <c r="D60" s="43">
        <v>5011</v>
      </c>
      <c r="E60" s="39" t="str">
        <f t="shared" si="4"/>
        <v>5011 Pomoći iz državnog proračuna kroz opće prihode i primitke</v>
      </c>
      <c r="F60" s="43">
        <v>3239</v>
      </c>
      <c r="G60" s="39" t="str">
        <f t="shared" si="0"/>
        <v>Ostale usluge</v>
      </c>
      <c r="H60" s="74" t="s">
        <v>3136</v>
      </c>
      <c r="I60" s="39" t="str">
        <f t="shared" si="1"/>
        <v>PROGRAMSKO I OSTALO FINANCIRANJE JAVNIH VISOKIH UČILIŠTA – IZ EVIDENCIJSKIH PRIHODA</v>
      </c>
      <c r="J60" s="39" t="str">
        <f t="shared" si="2"/>
        <v>0942</v>
      </c>
      <c r="K60" s="73">
        <v>5472</v>
      </c>
      <c r="L60" s="73"/>
      <c r="M60" s="73"/>
      <c r="N60" s="242"/>
      <c r="O60" t="str">
        <f>IF(C60="","",'OPĆI DIO'!$C$1)</f>
        <v>1958 SVEUČILIŠTE U ZAGREBU - FILOZOFSKI FAKULTET</v>
      </c>
      <c r="P60" t="str">
        <f t="shared" si="5"/>
        <v>323</v>
      </c>
      <c r="Q60" t="str">
        <f t="shared" si="6"/>
        <v>32</v>
      </c>
      <c r="R60" t="str">
        <f t="shared" si="7"/>
        <v>50</v>
      </c>
      <c r="S60" t="str">
        <f t="shared" si="8"/>
        <v>94</v>
      </c>
      <c r="T60" t="str">
        <f t="shared" si="9"/>
        <v>3</v>
      </c>
      <c r="U60" t="str">
        <f t="shared" si="10"/>
        <v/>
      </c>
      <c r="Y60">
        <v>3691</v>
      </c>
      <c r="Z60" t="s">
        <v>81</v>
      </c>
      <c r="AB60" s="113" t="str">
        <f t="shared" si="15"/>
        <v>36</v>
      </c>
      <c r="AC60" t="str">
        <f t="shared" si="16"/>
        <v>369</v>
      </c>
      <c r="AE60" t="s">
        <v>654</v>
      </c>
      <c r="AF60" t="s">
        <v>655</v>
      </c>
      <c r="AG60" t="s">
        <v>1799</v>
      </c>
      <c r="AH60" t="s">
        <v>1800</v>
      </c>
      <c r="AI60" t="str">
        <f t="shared" si="11"/>
        <v>09</v>
      </c>
      <c r="AJ60" t="str">
        <f t="shared" si="12"/>
        <v>097</v>
      </c>
    </row>
    <row r="61" spans="1:36">
      <c r="A61" s="39" t="str">
        <f>IF(C61="","",VLOOKUP('OPĆI DIO'!$C$1,'OPĆI DIO'!$N$4:$W$137,10,FALSE))</f>
        <v>08006</v>
      </c>
      <c r="B61" s="39" t="str">
        <f>IF(C61="","",VLOOKUP('OPĆI DIO'!$C$1,'OPĆI DIO'!$N$4:$W$137,9,FALSE))</f>
        <v>Sveučilišta i veleučilišta u Republici Hrvatskoj</v>
      </c>
      <c r="C61" s="269">
        <f t="shared" si="3"/>
        <v>43</v>
      </c>
      <c r="D61" s="43">
        <v>43</v>
      </c>
      <c r="E61" s="39" t="str">
        <f t="shared" si="4"/>
        <v>Ostali prihodi za posebne namjene</v>
      </c>
      <c r="F61" s="43">
        <v>3111</v>
      </c>
      <c r="G61" s="39" t="str">
        <f t="shared" si="0"/>
        <v>Plaće za redovan rad</v>
      </c>
      <c r="H61" s="74" t="s">
        <v>3136</v>
      </c>
      <c r="I61" s="39" t="str">
        <f t="shared" si="1"/>
        <v>PROGRAMSKO I OSTALO FINANCIRANJE JAVNIH VISOKIH UČILIŠTA – IZ EVIDENCIJSKIH PRIHODA</v>
      </c>
      <c r="J61" s="39" t="str">
        <f t="shared" si="2"/>
        <v>0942</v>
      </c>
      <c r="K61" s="73">
        <v>688619</v>
      </c>
      <c r="L61" s="73">
        <v>590000</v>
      </c>
      <c r="M61" s="73">
        <v>590000</v>
      </c>
      <c r="N61" s="242"/>
      <c r="O61" t="str">
        <f>IF(C61="","",'OPĆI DIO'!$C$1)</f>
        <v>1958 SVEUČILIŠTE U ZAGREBU - FILOZOFSKI FAKULTET</v>
      </c>
      <c r="P61" t="str">
        <f t="shared" si="5"/>
        <v>311</v>
      </c>
      <c r="Q61" t="str">
        <f t="shared" si="6"/>
        <v>31</v>
      </c>
      <c r="R61" t="str">
        <f t="shared" si="7"/>
        <v>43</v>
      </c>
      <c r="S61" t="str">
        <f t="shared" si="8"/>
        <v>94</v>
      </c>
      <c r="T61" t="str">
        <f t="shared" si="9"/>
        <v>3</v>
      </c>
      <c r="U61">
        <f t="shared" si="10"/>
        <v>43</v>
      </c>
      <c r="Y61">
        <v>3692</v>
      </c>
      <c r="Z61" t="s">
        <v>140</v>
      </c>
      <c r="AB61" s="113" t="str">
        <f t="shared" si="15"/>
        <v>36</v>
      </c>
      <c r="AC61" t="str">
        <f t="shared" si="16"/>
        <v>369</v>
      </c>
      <c r="AE61" t="s">
        <v>1928</v>
      </c>
      <c r="AF61" t="s">
        <v>1902</v>
      </c>
      <c r="AG61" t="s">
        <v>1799</v>
      </c>
      <c r="AH61" t="s">
        <v>1800</v>
      </c>
      <c r="AI61" t="str">
        <f t="shared" si="11"/>
        <v>09</v>
      </c>
      <c r="AJ61" t="str">
        <f t="shared" si="12"/>
        <v>097</v>
      </c>
    </row>
    <row r="62" spans="1:36">
      <c r="A62" s="39" t="str">
        <f>IF(C62="","",VLOOKUP('OPĆI DIO'!$C$1,'OPĆI DIO'!$N$4:$W$137,10,FALSE))</f>
        <v>08006</v>
      </c>
      <c r="B62" s="39" t="str">
        <f>IF(C62="","",VLOOKUP('OPĆI DIO'!$C$1,'OPĆI DIO'!$N$4:$W$137,9,FALSE))</f>
        <v>Sveučilišta i veleučilišta u Republici Hrvatskoj</v>
      </c>
      <c r="C62" s="269">
        <f t="shared" si="3"/>
        <v>43</v>
      </c>
      <c r="D62" s="43">
        <v>43</v>
      </c>
      <c r="E62" s="39" t="str">
        <f t="shared" si="4"/>
        <v>Ostali prihodi za posebne namjene</v>
      </c>
      <c r="F62" s="43">
        <v>3132</v>
      </c>
      <c r="G62" s="39" t="str">
        <f t="shared" si="0"/>
        <v>Doprinosi za obvezno zdravstveno osiguranje</v>
      </c>
      <c r="H62" s="74" t="s">
        <v>3136</v>
      </c>
      <c r="I62" s="39" t="str">
        <f t="shared" si="1"/>
        <v>PROGRAMSKO I OSTALO FINANCIRANJE JAVNIH VISOKIH UČILIŠTA – IZ EVIDENCIJSKIH PRIHODA</v>
      </c>
      <c r="J62" s="39" t="str">
        <f t="shared" si="2"/>
        <v>0942</v>
      </c>
      <c r="K62" s="73">
        <v>115469</v>
      </c>
      <c r="L62" s="73">
        <v>97350</v>
      </c>
      <c r="M62" s="73">
        <v>97350</v>
      </c>
      <c r="N62" s="242"/>
      <c r="O62" t="str">
        <f>IF(C62="","",'OPĆI DIO'!$C$1)</f>
        <v>1958 SVEUČILIŠTE U ZAGREBU - FILOZOFSKI FAKULTET</v>
      </c>
      <c r="P62" t="str">
        <f t="shared" si="5"/>
        <v>313</v>
      </c>
      <c r="Q62" t="str">
        <f t="shared" si="6"/>
        <v>31</v>
      </c>
      <c r="R62" t="str">
        <f t="shared" si="7"/>
        <v>43</v>
      </c>
      <c r="S62" t="str">
        <f t="shared" si="8"/>
        <v>94</v>
      </c>
      <c r="T62" t="str">
        <f t="shared" si="9"/>
        <v>3</v>
      </c>
      <c r="U62">
        <f t="shared" si="10"/>
        <v>43</v>
      </c>
      <c r="Y62">
        <v>3693</v>
      </c>
      <c r="Z62" t="s">
        <v>81</v>
      </c>
      <c r="AB62" s="113" t="str">
        <f t="shared" si="15"/>
        <v>36</v>
      </c>
      <c r="AC62" t="str">
        <f t="shared" si="16"/>
        <v>369</v>
      </c>
      <c r="AE62" t="s">
        <v>663</v>
      </c>
      <c r="AF62" t="s">
        <v>664</v>
      </c>
      <c r="AG62" t="s">
        <v>1799</v>
      </c>
      <c r="AH62" t="s">
        <v>1800</v>
      </c>
      <c r="AI62" t="str">
        <f t="shared" si="11"/>
        <v>09</v>
      </c>
      <c r="AJ62" t="str">
        <f t="shared" si="12"/>
        <v>097</v>
      </c>
    </row>
    <row r="63" spans="1:36">
      <c r="A63" s="39" t="str">
        <f>IF(C63="","",VLOOKUP('OPĆI DIO'!$C$1,'OPĆI DIO'!$N$4:$W$137,10,FALSE))</f>
        <v>08006</v>
      </c>
      <c r="B63" s="39" t="str">
        <f>IF(C63="","",VLOOKUP('OPĆI DIO'!$C$1,'OPĆI DIO'!$N$4:$W$137,9,FALSE))</f>
        <v>Sveučilišta i veleučilišta u Republici Hrvatskoj</v>
      </c>
      <c r="C63" s="269">
        <f t="shared" si="3"/>
        <v>43</v>
      </c>
      <c r="D63" s="43">
        <v>43</v>
      </c>
      <c r="E63" s="39" t="str">
        <f t="shared" si="4"/>
        <v>Ostali prihodi za posebne namjene</v>
      </c>
      <c r="F63" s="43">
        <v>3211</v>
      </c>
      <c r="G63" s="39" t="str">
        <f t="shared" si="0"/>
        <v>Službena putovanja</v>
      </c>
      <c r="H63" s="74" t="s">
        <v>3136</v>
      </c>
      <c r="I63" s="39" t="str">
        <f t="shared" si="1"/>
        <v>PROGRAMSKO I OSTALO FINANCIRANJE JAVNIH VISOKIH UČILIŠTA – IZ EVIDENCIJSKIH PRIHODA</v>
      </c>
      <c r="J63" s="39" t="str">
        <f t="shared" si="2"/>
        <v>0942</v>
      </c>
      <c r="K63" s="73">
        <v>130492</v>
      </c>
      <c r="L63" s="73">
        <v>120000</v>
      </c>
      <c r="M63" s="73">
        <v>120000</v>
      </c>
      <c r="N63" s="242"/>
      <c r="O63" t="str">
        <f>IF(C63="","",'OPĆI DIO'!$C$1)</f>
        <v>1958 SVEUČILIŠTE U ZAGREBU - FILOZOFSKI FAKULTET</v>
      </c>
      <c r="P63" t="str">
        <f t="shared" si="5"/>
        <v>321</v>
      </c>
      <c r="Q63" t="str">
        <f t="shared" si="6"/>
        <v>32</v>
      </c>
      <c r="R63" t="str">
        <f t="shared" si="7"/>
        <v>43</v>
      </c>
      <c r="S63" t="str">
        <f t="shared" si="8"/>
        <v>94</v>
      </c>
      <c r="T63" t="str">
        <f t="shared" si="9"/>
        <v>3</v>
      </c>
      <c r="U63">
        <f t="shared" si="10"/>
        <v>43</v>
      </c>
      <c r="Y63">
        <v>3694</v>
      </c>
      <c r="Z63" t="s">
        <v>140</v>
      </c>
      <c r="AB63" s="113" t="str">
        <f t="shared" si="15"/>
        <v>36</v>
      </c>
      <c r="AC63" t="str">
        <f t="shared" si="16"/>
        <v>369</v>
      </c>
      <c r="AE63" t="s">
        <v>665</v>
      </c>
      <c r="AF63" t="s">
        <v>1938</v>
      </c>
      <c r="AG63" t="s">
        <v>1799</v>
      </c>
      <c r="AH63" t="s">
        <v>1800</v>
      </c>
      <c r="AI63" t="str">
        <f t="shared" si="11"/>
        <v>09</v>
      </c>
      <c r="AJ63" t="str">
        <f t="shared" si="12"/>
        <v>097</v>
      </c>
    </row>
    <row r="64" spans="1:36">
      <c r="A64" s="39" t="str">
        <f>IF(C64="","",VLOOKUP('OPĆI DIO'!$C$1,'OPĆI DIO'!$N$4:$W$137,10,FALSE))</f>
        <v>08006</v>
      </c>
      <c r="B64" s="39" t="str">
        <f>IF(C64="","",VLOOKUP('OPĆI DIO'!$C$1,'OPĆI DIO'!$N$4:$W$137,9,FALSE))</f>
        <v>Sveučilišta i veleučilišta u Republici Hrvatskoj</v>
      </c>
      <c r="C64" s="269">
        <f t="shared" si="3"/>
        <v>43</v>
      </c>
      <c r="D64" s="43">
        <v>43</v>
      </c>
      <c r="E64" s="39" t="str">
        <f t="shared" si="4"/>
        <v>Ostali prihodi za posebne namjene</v>
      </c>
      <c r="F64" s="43">
        <v>3213</v>
      </c>
      <c r="G64" s="39" t="str">
        <f t="shared" si="0"/>
        <v>Stručno usavršavanje zaposlenika</v>
      </c>
      <c r="H64" s="74" t="s">
        <v>3136</v>
      </c>
      <c r="I64" s="39" t="str">
        <f t="shared" si="1"/>
        <v>PROGRAMSKO I OSTALO FINANCIRANJE JAVNIH VISOKIH UČILIŠTA – IZ EVIDENCIJSKIH PRIHODA</v>
      </c>
      <c r="J64" s="39" t="str">
        <f t="shared" si="2"/>
        <v>0942</v>
      </c>
      <c r="K64" s="73">
        <v>20900</v>
      </c>
      <c r="L64" s="73">
        <v>20900</v>
      </c>
      <c r="M64" s="73">
        <v>20900</v>
      </c>
      <c r="N64" s="242"/>
      <c r="O64" t="str">
        <f>IF(C64="","",'OPĆI DIO'!$C$1)</f>
        <v>1958 SVEUČILIŠTE U ZAGREBU - FILOZOFSKI FAKULTET</v>
      </c>
      <c r="P64" t="str">
        <f t="shared" si="5"/>
        <v>321</v>
      </c>
      <c r="Q64" t="str">
        <f t="shared" si="6"/>
        <v>32</v>
      </c>
      <c r="R64" t="str">
        <f t="shared" si="7"/>
        <v>43</v>
      </c>
      <c r="S64" t="str">
        <f t="shared" si="8"/>
        <v>94</v>
      </c>
      <c r="T64" t="str">
        <f t="shared" si="9"/>
        <v>3</v>
      </c>
      <c r="U64">
        <f t="shared" si="10"/>
        <v>43</v>
      </c>
      <c r="Y64">
        <v>3711</v>
      </c>
      <c r="Z64" t="s">
        <v>97</v>
      </c>
      <c r="AB64" s="113" t="str">
        <f t="shared" si="15"/>
        <v>37</v>
      </c>
      <c r="AC64" t="str">
        <f t="shared" si="16"/>
        <v>371</v>
      </c>
      <c r="AE64" t="s">
        <v>890</v>
      </c>
      <c r="AF64" t="s">
        <v>891</v>
      </c>
      <c r="AG64" t="s">
        <v>1813</v>
      </c>
      <c r="AH64" t="s">
        <v>1814</v>
      </c>
      <c r="AI64" t="str">
        <f t="shared" si="11"/>
        <v>09</v>
      </c>
      <c r="AJ64" t="str">
        <f t="shared" si="12"/>
        <v>096</v>
      </c>
    </row>
    <row r="65" spans="1:36">
      <c r="A65" s="39" t="str">
        <f>IF(C65="","",VLOOKUP('OPĆI DIO'!$C$1,'OPĆI DIO'!$N$4:$W$137,10,FALSE))</f>
        <v>08006</v>
      </c>
      <c r="B65" s="39" t="str">
        <f>IF(C65="","",VLOOKUP('OPĆI DIO'!$C$1,'OPĆI DIO'!$N$4:$W$137,9,FALSE))</f>
        <v>Sveučilišta i veleučilišta u Republici Hrvatskoj</v>
      </c>
      <c r="C65" s="269">
        <f t="shared" si="3"/>
        <v>43</v>
      </c>
      <c r="D65" s="43">
        <v>43</v>
      </c>
      <c r="E65" s="39" t="str">
        <f t="shared" si="4"/>
        <v>Ostali prihodi za posebne namjene</v>
      </c>
      <c r="F65" s="43">
        <v>3221</v>
      </c>
      <c r="G65" s="39" t="str">
        <f t="shared" si="0"/>
        <v>Uredski materijal i ostali materijalni rashodi</v>
      </c>
      <c r="H65" s="74" t="s">
        <v>3136</v>
      </c>
      <c r="I65" s="39" t="str">
        <f t="shared" si="1"/>
        <v>PROGRAMSKO I OSTALO FINANCIRANJE JAVNIH VISOKIH UČILIŠTA – IZ EVIDENCIJSKIH PRIHODA</v>
      </c>
      <c r="J65" s="39" t="str">
        <f t="shared" si="2"/>
        <v>0942</v>
      </c>
      <c r="K65" s="73">
        <v>8463</v>
      </c>
      <c r="L65" s="73">
        <v>8443</v>
      </c>
      <c r="M65" s="73">
        <v>8443</v>
      </c>
      <c r="N65" s="242"/>
      <c r="O65" t="str">
        <f>IF(C65="","",'OPĆI DIO'!$C$1)</f>
        <v>1958 SVEUČILIŠTE U ZAGREBU - FILOZOFSKI FAKULTET</v>
      </c>
      <c r="P65" t="str">
        <f t="shared" si="5"/>
        <v>322</v>
      </c>
      <c r="Q65" t="str">
        <f t="shared" si="6"/>
        <v>32</v>
      </c>
      <c r="R65" t="str">
        <f t="shared" si="7"/>
        <v>43</v>
      </c>
      <c r="S65" t="str">
        <f t="shared" si="8"/>
        <v>94</v>
      </c>
      <c r="T65" t="str">
        <f t="shared" si="9"/>
        <v>3</v>
      </c>
      <c r="U65">
        <f t="shared" si="10"/>
        <v>43</v>
      </c>
      <c r="Y65">
        <v>3712</v>
      </c>
      <c r="Z65" t="s">
        <v>110</v>
      </c>
      <c r="AB65" s="113" t="str">
        <f t="shared" si="15"/>
        <v>37</v>
      </c>
      <c r="AC65" t="str">
        <f t="shared" si="16"/>
        <v>371</v>
      </c>
      <c r="AE65" t="s">
        <v>892</v>
      </c>
      <c r="AF65" t="s">
        <v>893</v>
      </c>
      <c r="AG65" t="s">
        <v>1813</v>
      </c>
      <c r="AH65" t="s">
        <v>1814</v>
      </c>
      <c r="AI65" t="str">
        <f t="shared" si="11"/>
        <v>09</v>
      </c>
      <c r="AJ65" t="str">
        <f t="shared" si="12"/>
        <v>096</v>
      </c>
    </row>
    <row r="66" spans="1:36">
      <c r="A66" s="39" t="str">
        <f>IF(C66="","",VLOOKUP('OPĆI DIO'!$C$1,'OPĆI DIO'!$N$4:$W$137,10,FALSE))</f>
        <v>08006</v>
      </c>
      <c r="B66" s="39" t="str">
        <f>IF(C66="","",VLOOKUP('OPĆI DIO'!$C$1,'OPĆI DIO'!$N$4:$W$137,9,FALSE))</f>
        <v>Sveučilišta i veleučilišta u Republici Hrvatskoj</v>
      </c>
      <c r="C66" s="269">
        <f t="shared" si="3"/>
        <v>43</v>
      </c>
      <c r="D66" s="43">
        <v>43</v>
      </c>
      <c r="E66" s="39" t="str">
        <f t="shared" si="4"/>
        <v>Ostali prihodi za posebne namjene</v>
      </c>
      <c r="F66" s="43">
        <v>3224</v>
      </c>
      <c r="G66" s="39" t="str">
        <f t="shared" si="0"/>
        <v>Materijal i dijelovi za tekuće i investicijsko održavanje</v>
      </c>
      <c r="H66" s="74" t="s">
        <v>3136</v>
      </c>
      <c r="I66" s="39" t="str">
        <f t="shared" si="1"/>
        <v>PROGRAMSKO I OSTALO FINANCIRANJE JAVNIH VISOKIH UČILIŠTA – IZ EVIDENCIJSKIH PRIHODA</v>
      </c>
      <c r="J66" s="39" t="str">
        <f t="shared" si="2"/>
        <v>0942</v>
      </c>
      <c r="K66" s="73">
        <v>1500</v>
      </c>
      <c r="L66" s="73">
        <v>1500</v>
      </c>
      <c r="M66" s="73">
        <v>1500</v>
      </c>
      <c r="N66" s="242"/>
      <c r="O66" t="str">
        <f>IF(C66="","",'OPĆI DIO'!$C$1)</f>
        <v>1958 SVEUČILIŠTE U ZAGREBU - FILOZOFSKI FAKULTET</v>
      </c>
      <c r="P66" t="str">
        <f t="shared" si="5"/>
        <v>322</v>
      </c>
      <c r="Q66" t="str">
        <f t="shared" si="6"/>
        <v>32</v>
      </c>
      <c r="R66" t="str">
        <f t="shared" si="7"/>
        <v>43</v>
      </c>
      <c r="S66" t="str">
        <f t="shared" si="8"/>
        <v>94</v>
      </c>
      <c r="T66" t="str">
        <f t="shared" si="9"/>
        <v>3</v>
      </c>
      <c r="U66">
        <f t="shared" si="10"/>
        <v>43</v>
      </c>
      <c r="Y66">
        <v>3713</v>
      </c>
      <c r="Z66" t="s">
        <v>133</v>
      </c>
      <c r="AB66" s="113" t="str">
        <f t="shared" si="15"/>
        <v>37</v>
      </c>
      <c r="AC66" t="str">
        <f t="shared" si="16"/>
        <v>371</v>
      </c>
      <c r="AE66" t="s">
        <v>894</v>
      </c>
      <c r="AF66" t="s">
        <v>895</v>
      </c>
      <c r="AG66" t="s">
        <v>1813</v>
      </c>
      <c r="AH66" t="s">
        <v>1814</v>
      </c>
      <c r="AI66" t="str">
        <f t="shared" si="11"/>
        <v>09</v>
      </c>
      <c r="AJ66" t="str">
        <f t="shared" si="12"/>
        <v>096</v>
      </c>
    </row>
    <row r="67" spans="1:36">
      <c r="A67" s="39" t="str">
        <f>IF(C67="","",VLOOKUP('OPĆI DIO'!$C$1,'OPĆI DIO'!$N$4:$W$137,10,FALSE))</f>
        <v>08006</v>
      </c>
      <c r="B67" s="39" t="str">
        <f>IF(C67="","",VLOOKUP('OPĆI DIO'!$C$1,'OPĆI DIO'!$N$4:$W$137,9,FALSE))</f>
        <v>Sveučilišta i veleučilišta u Republici Hrvatskoj</v>
      </c>
      <c r="C67" s="269">
        <f t="shared" si="3"/>
        <v>43</v>
      </c>
      <c r="D67" s="43">
        <v>43</v>
      </c>
      <c r="E67" s="39" t="str">
        <f t="shared" si="4"/>
        <v>Ostali prihodi za posebne namjene</v>
      </c>
      <c r="F67" s="43">
        <v>3231</v>
      </c>
      <c r="G67" s="39" t="str">
        <f t="shared" ref="G67:G130" si="17">IFERROR(VLOOKUP(F67,$Y$5:$AA$129,2,FALSE),"")</f>
        <v>Usluge telefona, interneta, pošte i prijevoza</v>
      </c>
      <c r="H67" s="74" t="s">
        <v>3136</v>
      </c>
      <c r="I67" s="39" t="str">
        <f t="shared" ref="I67:I130" si="18">IFERROR(VLOOKUP(H67,$AE$6:$AF$353,2,FALSE),"")</f>
        <v>PROGRAMSKO I OSTALO FINANCIRANJE JAVNIH VISOKIH UČILIŠTA – IZ EVIDENCIJSKIH PRIHODA</v>
      </c>
      <c r="J67" s="39" t="str">
        <f t="shared" ref="J67:J130" si="19">IFERROR(VLOOKUP(H67,$AE$6:$AI$353,3,FALSE),"")</f>
        <v>0942</v>
      </c>
      <c r="K67" s="73">
        <v>18262</v>
      </c>
      <c r="L67" s="73">
        <v>18262</v>
      </c>
      <c r="M67" s="73">
        <v>18262</v>
      </c>
      <c r="N67" s="242"/>
      <c r="O67" t="str">
        <f>IF(C67="","",'OPĆI DIO'!$C$1)</f>
        <v>1958 SVEUČILIŠTE U ZAGREBU - FILOZOFSKI FAKULTET</v>
      </c>
      <c r="P67" t="str">
        <f t="shared" si="5"/>
        <v>323</v>
      </c>
      <c r="Q67" t="str">
        <f t="shared" si="6"/>
        <v>32</v>
      </c>
      <c r="R67" t="str">
        <f t="shared" si="7"/>
        <v>43</v>
      </c>
      <c r="S67" t="str">
        <f t="shared" si="8"/>
        <v>94</v>
      </c>
      <c r="T67" t="str">
        <f t="shared" si="9"/>
        <v>3</v>
      </c>
      <c r="U67">
        <f t="shared" si="10"/>
        <v>43</v>
      </c>
      <c r="Y67">
        <v>3714</v>
      </c>
      <c r="Z67" t="s">
        <v>148</v>
      </c>
      <c r="AB67" s="113" t="str">
        <f t="shared" si="15"/>
        <v>37</v>
      </c>
      <c r="AC67" t="str">
        <f t="shared" si="16"/>
        <v>371</v>
      </c>
      <c r="AE67" t="s">
        <v>896</v>
      </c>
      <c r="AF67" t="s">
        <v>897</v>
      </c>
      <c r="AG67" t="s">
        <v>1813</v>
      </c>
      <c r="AH67" t="s">
        <v>1814</v>
      </c>
      <c r="AI67" t="str">
        <f t="shared" si="11"/>
        <v>09</v>
      </c>
      <c r="AJ67" t="str">
        <f t="shared" si="12"/>
        <v>096</v>
      </c>
    </row>
    <row r="68" spans="1:36">
      <c r="A68" s="39" t="str">
        <f>IF(C68="","",VLOOKUP('OPĆI DIO'!$C$1,'OPĆI DIO'!$N$4:$W$137,10,FALSE))</f>
        <v>08006</v>
      </c>
      <c r="B68" s="39" t="str">
        <f>IF(C68="","",VLOOKUP('OPĆI DIO'!$C$1,'OPĆI DIO'!$N$4:$W$137,9,FALSE))</f>
        <v>Sveučilišta i veleučilišta u Republici Hrvatskoj</v>
      </c>
      <c r="C68" s="269">
        <f t="shared" ref="C68:C131" si="20">IFERROR(VLOOKUP(D68,$V$6:$X$34,3,FALSE),"")</f>
        <v>43</v>
      </c>
      <c r="D68" s="43">
        <v>43</v>
      </c>
      <c r="E68" s="39" t="str">
        <f t="shared" ref="E68:E131" si="21">IFERROR(VLOOKUP(D68,$V$6:$W$34,2,FALSE),"")</f>
        <v>Ostali prihodi za posebne namjene</v>
      </c>
      <c r="F68" s="43">
        <v>3232</v>
      </c>
      <c r="G68" s="39" t="str">
        <f t="shared" si="17"/>
        <v>Usluge tekućeg i investicijskog održavanja</v>
      </c>
      <c r="H68" s="74" t="s">
        <v>3136</v>
      </c>
      <c r="I68" s="39" t="str">
        <f t="shared" si="18"/>
        <v>PROGRAMSKO I OSTALO FINANCIRANJE JAVNIH VISOKIH UČILIŠTA – IZ EVIDENCIJSKIH PRIHODA</v>
      </c>
      <c r="J68" s="39" t="str">
        <f t="shared" si="19"/>
        <v>0942</v>
      </c>
      <c r="K68" s="73">
        <v>18974</v>
      </c>
      <c r="L68" s="73">
        <v>18974</v>
      </c>
      <c r="M68" s="73">
        <v>18974</v>
      </c>
      <c r="N68" s="242"/>
      <c r="O68" t="str">
        <f>IF(C68="","",'OPĆI DIO'!$C$1)</f>
        <v>1958 SVEUČILIŠTE U ZAGREBU - FILOZOFSKI FAKULTET</v>
      </c>
      <c r="P68" t="str">
        <f t="shared" ref="P68:P131" si="22">LEFT(F68,3)</f>
        <v>323</v>
      </c>
      <c r="Q68" t="str">
        <f t="shared" ref="Q68:Q131" si="23">LEFT(F68,2)</f>
        <v>32</v>
      </c>
      <c r="R68" t="str">
        <f t="shared" ref="R68:R131" si="24">LEFT(C68,3)</f>
        <v>43</v>
      </c>
      <c r="S68" t="str">
        <f t="shared" ref="S68:S131" si="25">MID(J68,2,2)</f>
        <v>94</v>
      </c>
      <c r="T68" t="str">
        <f t="shared" ref="T68:T131" si="26">LEFT(F68,1)</f>
        <v>3</v>
      </c>
      <c r="U68">
        <f t="shared" ref="U68:U131" si="27">IFERROR(VLOOKUP(C68,$V$6:$X$34,3,FALSE),"")</f>
        <v>43</v>
      </c>
      <c r="Y68">
        <v>3715</v>
      </c>
      <c r="Z68" t="s">
        <v>100</v>
      </c>
      <c r="AB68" s="113" t="str">
        <f t="shared" si="15"/>
        <v>37</v>
      </c>
      <c r="AC68" t="str">
        <f t="shared" si="16"/>
        <v>371</v>
      </c>
      <c r="AE68" t="s">
        <v>898</v>
      </c>
      <c r="AF68" t="s">
        <v>899</v>
      </c>
      <c r="AG68" t="s">
        <v>1813</v>
      </c>
      <c r="AH68" t="s">
        <v>1814</v>
      </c>
      <c r="AI68" t="str">
        <f t="shared" si="11"/>
        <v>09</v>
      </c>
      <c r="AJ68" t="str">
        <f t="shared" si="12"/>
        <v>096</v>
      </c>
    </row>
    <row r="69" spans="1:36">
      <c r="A69" s="39" t="str">
        <f>IF(C69="","",VLOOKUP('OPĆI DIO'!$C$1,'OPĆI DIO'!$N$4:$W$137,10,FALSE))</f>
        <v>08006</v>
      </c>
      <c r="B69" s="39" t="str">
        <f>IF(C69="","",VLOOKUP('OPĆI DIO'!$C$1,'OPĆI DIO'!$N$4:$W$137,9,FALSE))</f>
        <v>Sveučilišta i veleučilišta u Republici Hrvatskoj</v>
      </c>
      <c r="C69" s="269">
        <f t="shared" si="20"/>
        <v>43</v>
      </c>
      <c r="D69" s="43">
        <v>43</v>
      </c>
      <c r="E69" s="39" t="str">
        <f t="shared" si="21"/>
        <v>Ostali prihodi za posebne namjene</v>
      </c>
      <c r="F69" s="43">
        <v>3233</v>
      </c>
      <c r="G69" s="39" t="str">
        <f t="shared" si="17"/>
        <v>Usluge promidžbe i informiranja</v>
      </c>
      <c r="H69" s="74" t="s">
        <v>3136</v>
      </c>
      <c r="I69" s="39" t="str">
        <f t="shared" si="18"/>
        <v>PROGRAMSKO I OSTALO FINANCIRANJE JAVNIH VISOKIH UČILIŠTA – IZ EVIDENCIJSKIH PRIHODA</v>
      </c>
      <c r="J69" s="39" t="str">
        <f t="shared" si="19"/>
        <v>0942</v>
      </c>
      <c r="K69" s="73">
        <v>6650</v>
      </c>
      <c r="L69" s="73">
        <v>6650</v>
      </c>
      <c r="M69" s="73">
        <v>6650</v>
      </c>
      <c r="N69" s="242"/>
      <c r="O69" t="str">
        <f>IF(C69="","",'OPĆI DIO'!$C$1)</f>
        <v>1958 SVEUČILIŠTE U ZAGREBU - FILOZOFSKI FAKULTET</v>
      </c>
      <c r="P69" t="str">
        <f t="shared" si="22"/>
        <v>323</v>
      </c>
      <c r="Q69" t="str">
        <f t="shared" si="23"/>
        <v>32</v>
      </c>
      <c r="R69" t="str">
        <f t="shared" si="24"/>
        <v>43</v>
      </c>
      <c r="S69" t="str">
        <f t="shared" si="25"/>
        <v>94</v>
      </c>
      <c r="T69" t="str">
        <f t="shared" si="26"/>
        <v>3</v>
      </c>
      <c r="U69">
        <f t="shared" si="27"/>
        <v>43</v>
      </c>
      <c r="Y69">
        <v>3721</v>
      </c>
      <c r="Z69" t="s">
        <v>52</v>
      </c>
      <c r="AB69" s="113" t="str">
        <f t="shared" si="15"/>
        <v>37</v>
      </c>
      <c r="AC69" t="str">
        <f t="shared" si="16"/>
        <v>372</v>
      </c>
      <c r="AE69" t="s">
        <v>900</v>
      </c>
      <c r="AF69" t="s">
        <v>901</v>
      </c>
      <c r="AG69" t="s">
        <v>1813</v>
      </c>
      <c r="AH69" t="s">
        <v>1814</v>
      </c>
      <c r="AI69" t="str">
        <f t="shared" si="11"/>
        <v>09</v>
      </c>
      <c r="AJ69" t="str">
        <f t="shared" si="12"/>
        <v>096</v>
      </c>
    </row>
    <row r="70" spans="1:36">
      <c r="A70" s="39" t="str">
        <f>IF(C70="","",VLOOKUP('OPĆI DIO'!$C$1,'OPĆI DIO'!$N$4:$W$137,10,FALSE))</f>
        <v>08006</v>
      </c>
      <c r="B70" s="39" t="str">
        <f>IF(C70="","",VLOOKUP('OPĆI DIO'!$C$1,'OPĆI DIO'!$N$4:$W$137,9,FALSE))</f>
        <v>Sveučilišta i veleučilišta u Republici Hrvatskoj</v>
      </c>
      <c r="C70" s="269">
        <f t="shared" si="20"/>
        <v>43</v>
      </c>
      <c r="D70" s="43">
        <v>43</v>
      </c>
      <c r="E70" s="39" t="str">
        <f t="shared" si="21"/>
        <v>Ostali prihodi za posebne namjene</v>
      </c>
      <c r="F70" s="43">
        <v>3235</v>
      </c>
      <c r="G70" s="39" t="str">
        <f t="shared" si="17"/>
        <v>Zakupnine i najamnine</v>
      </c>
      <c r="H70" s="74" t="s">
        <v>3136</v>
      </c>
      <c r="I70" s="39" t="str">
        <f t="shared" si="18"/>
        <v>PROGRAMSKO I OSTALO FINANCIRANJE JAVNIH VISOKIH UČILIŠTA – IZ EVIDENCIJSKIH PRIHODA</v>
      </c>
      <c r="J70" s="39" t="str">
        <f t="shared" si="19"/>
        <v>0942</v>
      </c>
      <c r="K70" s="73">
        <v>53600</v>
      </c>
      <c r="L70" s="73">
        <v>53600</v>
      </c>
      <c r="M70" s="73">
        <v>53600</v>
      </c>
      <c r="N70" s="242"/>
      <c r="O70" t="str">
        <f>IF(C70="","",'OPĆI DIO'!$C$1)</f>
        <v>1958 SVEUČILIŠTE U ZAGREBU - FILOZOFSKI FAKULTET</v>
      </c>
      <c r="P70" t="str">
        <f t="shared" si="22"/>
        <v>323</v>
      </c>
      <c r="Q70" t="str">
        <f t="shared" si="23"/>
        <v>32</v>
      </c>
      <c r="R70" t="str">
        <f t="shared" si="24"/>
        <v>43</v>
      </c>
      <c r="S70" t="str">
        <f t="shared" si="25"/>
        <v>94</v>
      </c>
      <c r="T70" t="str">
        <f t="shared" si="26"/>
        <v>3</v>
      </c>
      <c r="U70">
        <f t="shared" si="27"/>
        <v>43</v>
      </c>
      <c r="Y70">
        <v>3722</v>
      </c>
      <c r="Z70" t="s">
        <v>115</v>
      </c>
      <c r="AB70" s="113" t="str">
        <f t="shared" si="15"/>
        <v>37</v>
      </c>
      <c r="AC70" t="str">
        <f t="shared" si="16"/>
        <v>372</v>
      </c>
      <c r="AE70" t="s">
        <v>902</v>
      </c>
      <c r="AF70" t="s">
        <v>903</v>
      </c>
      <c r="AG70" t="s">
        <v>1813</v>
      </c>
      <c r="AH70" t="s">
        <v>1814</v>
      </c>
      <c r="AI70" t="str">
        <f t="shared" si="11"/>
        <v>09</v>
      </c>
      <c r="AJ70" t="str">
        <f t="shared" si="12"/>
        <v>096</v>
      </c>
    </row>
    <row r="71" spans="1:36">
      <c r="A71" s="39" t="str">
        <f>IF(C71="","",VLOOKUP('OPĆI DIO'!$C$1,'OPĆI DIO'!$N$4:$W$137,10,FALSE))</f>
        <v>08006</v>
      </c>
      <c r="B71" s="39" t="str">
        <f>IF(C71="","",VLOOKUP('OPĆI DIO'!$C$1,'OPĆI DIO'!$N$4:$W$137,9,FALSE))</f>
        <v>Sveučilišta i veleučilišta u Republici Hrvatskoj</v>
      </c>
      <c r="C71" s="269">
        <f t="shared" si="20"/>
        <v>43</v>
      </c>
      <c r="D71" s="43">
        <v>43</v>
      </c>
      <c r="E71" s="39" t="str">
        <f t="shared" si="21"/>
        <v>Ostali prihodi za posebne namjene</v>
      </c>
      <c r="F71" s="43">
        <v>3237</v>
      </c>
      <c r="G71" s="39" t="str">
        <f t="shared" si="17"/>
        <v>Intelektualne i osobne usluge</v>
      </c>
      <c r="H71" s="74" t="s">
        <v>3136</v>
      </c>
      <c r="I71" s="39" t="str">
        <f t="shared" si="18"/>
        <v>PROGRAMSKO I OSTALO FINANCIRANJE JAVNIH VISOKIH UČILIŠTA – IZ EVIDENCIJSKIH PRIHODA</v>
      </c>
      <c r="J71" s="39" t="str">
        <f t="shared" si="19"/>
        <v>0942</v>
      </c>
      <c r="K71" s="73">
        <v>203588</v>
      </c>
      <c r="L71" s="73">
        <v>160000</v>
      </c>
      <c r="M71" s="73">
        <v>160000</v>
      </c>
      <c r="N71" s="242"/>
      <c r="O71" t="str">
        <f>IF(C71="","",'OPĆI DIO'!$C$1)</f>
        <v>1958 SVEUČILIŠTE U ZAGREBU - FILOZOFSKI FAKULTET</v>
      </c>
      <c r="P71" t="str">
        <f t="shared" si="22"/>
        <v>323</v>
      </c>
      <c r="Q71" t="str">
        <f t="shared" si="23"/>
        <v>32</v>
      </c>
      <c r="R71" t="str">
        <f t="shared" si="24"/>
        <v>43</v>
      </c>
      <c r="S71" t="str">
        <f t="shared" si="25"/>
        <v>94</v>
      </c>
      <c r="T71" t="str">
        <f t="shared" si="26"/>
        <v>3</v>
      </c>
      <c r="U71">
        <f t="shared" si="27"/>
        <v>43</v>
      </c>
      <c r="Y71">
        <v>3723</v>
      </c>
      <c r="Z71" t="s">
        <v>82</v>
      </c>
      <c r="AB71" s="113" t="str">
        <f t="shared" si="15"/>
        <v>37</v>
      </c>
      <c r="AC71" t="str">
        <f t="shared" si="16"/>
        <v>372</v>
      </c>
      <c r="AE71" t="s">
        <v>904</v>
      </c>
      <c r="AF71" t="s">
        <v>905</v>
      </c>
      <c r="AG71" t="s">
        <v>1813</v>
      </c>
      <c r="AH71" t="s">
        <v>1814</v>
      </c>
      <c r="AI71" t="str">
        <f t="shared" ref="AI71:AI134" si="28">LEFT(AG71,2)</f>
        <v>09</v>
      </c>
      <c r="AJ71" t="str">
        <f t="shared" ref="AJ71:AJ134" si="29">LEFT(AG71,3)</f>
        <v>096</v>
      </c>
    </row>
    <row r="72" spans="1:36">
      <c r="A72" s="39" t="str">
        <f>IF(C72="","",VLOOKUP('OPĆI DIO'!$C$1,'OPĆI DIO'!$N$4:$W$137,10,FALSE))</f>
        <v>08006</v>
      </c>
      <c r="B72" s="39" t="str">
        <f>IF(C72="","",VLOOKUP('OPĆI DIO'!$C$1,'OPĆI DIO'!$N$4:$W$137,9,FALSE))</f>
        <v>Sveučilišta i veleučilišta u Republici Hrvatskoj</v>
      </c>
      <c r="C72" s="269">
        <f t="shared" si="20"/>
        <v>43</v>
      </c>
      <c r="D72" s="43">
        <v>43</v>
      </c>
      <c r="E72" s="39" t="str">
        <f t="shared" si="21"/>
        <v>Ostali prihodi za posebne namjene</v>
      </c>
      <c r="F72" s="43">
        <v>3238</v>
      </c>
      <c r="G72" s="39" t="str">
        <f t="shared" si="17"/>
        <v>Računalne usluge</v>
      </c>
      <c r="H72" s="74" t="s">
        <v>3136</v>
      </c>
      <c r="I72" s="39" t="str">
        <f t="shared" si="18"/>
        <v>PROGRAMSKO I OSTALO FINANCIRANJE JAVNIH VISOKIH UČILIŠTA – IZ EVIDENCIJSKIH PRIHODA</v>
      </c>
      <c r="J72" s="39" t="str">
        <f t="shared" si="19"/>
        <v>0942</v>
      </c>
      <c r="K72" s="73">
        <v>9170</v>
      </c>
      <c r="L72" s="73">
        <v>9170</v>
      </c>
      <c r="M72" s="73">
        <v>9170</v>
      </c>
      <c r="N72" s="242"/>
      <c r="O72" t="str">
        <f>IF(C72="","",'OPĆI DIO'!$C$1)</f>
        <v>1958 SVEUČILIŠTE U ZAGREBU - FILOZOFSKI FAKULTET</v>
      </c>
      <c r="P72" t="str">
        <f t="shared" si="22"/>
        <v>323</v>
      </c>
      <c r="Q72" t="str">
        <f t="shared" si="23"/>
        <v>32</v>
      </c>
      <c r="R72" t="str">
        <f t="shared" si="24"/>
        <v>43</v>
      </c>
      <c r="S72" t="str">
        <f t="shared" si="25"/>
        <v>94</v>
      </c>
      <c r="T72" t="str">
        <f t="shared" si="26"/>
        <v>3</v>
      </c>
      <c r="U72">
        <f t="shared" si="27"/>
        <v>43</v>
      </c>
      <c r="Y72">
        <v>3811</v>
      </c>
      <c r="Z72" t="s">
        <v>49</v>
      </c>
      <c r="AB72" s="113" t="str">
        <f t="shared" si="15"/>
        <v>38</v>
      </c>
      <c r="AC72" t="str">
        <f t="shared" si="16"/>
        <v>381</v>
      </c>
      <c r="AE72" t="s">
        <v>906</v>
      </c>
      <c r="AF72" t="s">
        <v>907</v>
      </c>
      <c r="AG72" t="s">
        <v>1813</v>
      </c>
      <c r="AH72" t="s">
        <v>1814</v>
      </c>
      <c r="AI72" t="str">
        <f t="shared" si="28"/>
        <v>09</v>
      </c>
      <c r="AJ72" t="str">
        <f t="shared" si="29"/>
        <v>096</v>
      </c>
    </row>
    <row r="73" spans="1:36">
      <c r="A73" s="39" t="str">
        <f>IF(C73="","",VLOOKUP('OPĆI DIO'!$C$1,'OPĆI DIO'!$N$4:$W$137,10,FALSE))</f>
        <v>08006</v>
      </c>
      <c r="B73" s="39" t="str">
        <f>IF(C73="","",VLOOKUP('OPĆI DIO'!$C$1,'OPĆI DIO'!$N$4:$W$137,9,FALSE))</f>
        <v>Sveučilišta i veleučilišta u Republici Hrvatskoj</v>
      </c>
      <c r="C73" s="269">
        <f t="shared" si="20"/>
        <v>43</v>
      </c>
      <c r="D73" s="43">
        <v>43</v>
      </c>
      <c r="E73" s="39" t="str">
        <f t="shared" si="21"/>
        <v>Ostali prihodi za posebne namjene</v>
      </c>
      <c r="F73" s="43">
        <v>3239</v>
      </c>
      <c r="G73" s="39" t="str">
        <f t="shared" si="17"/>
        <v>Ostale usluge</v>
      </c>
      <c r="H73" s="74" t="s">
        <v>3136</v>
      </c>
      <c r="I73" s="39" t="str">
        <f t="shared" si="18"/>
        <v>PROGRAMSKO I OSTALO FINANCIRANJE JAVNIH VISOKIH UČILIŠTA – IZ EVIDENCIJSKIH PRIHODA</v>
      </c>
      <c r="J73" s="39" t="str">
        <f t="shared" si="19"/>
        <v>0942</v>
      </c>
      <c r="K73" s="73">
        <v>77650</v>
      </c>
      <c r="L73" s="73">
        <v>77650</v>
      </c>
      <c r="M73" s="73">
        <v>77650</v>
      </c>
      <c r="N73" s="242"/>
      <c r="O73" t="str">
        <f>IF(C73="","",'OPĆI DIO'!$C$1)</f>
        <v>1958 SVEUČILIŠTE U ZAGREBU - FILOZOFSKI FAKULTET</v>
      </c>
      <c r="P73" t="str">
        <f t="shared" si="22"/>
        <v>323</v>
      </c>
      <c r="Q73" t="str">
        <f t="shared" si="23"/>
        <v>32</v>
      </c>
      <c r="R73" t="str">
        <f t="shared" si="24"/>
        <v>43</v>
      </c>
      <c r="S73" t="str">
        <f t="shared" si="25"/>
        <v>94</v>
      </c>
      <c r="T73" t="str">
        <f t="shared" si="26"/>
        <v>3</v>
      </c>
      <c r="U73">
        <f t="shared" si="27"/>
        <v>43</v>
      </c>
      <c r="Y73">
        <v>3812</v>
      </c>
      <c r="Z73" t="s">
        <v>116</v>
      </c>
      <c r="AB73" s="113" t="str">
        <f t="shared" si="15"/>
        <v>38</v>
      </c>
      <c r="AC73" t="str">
        <f t="shared" si="16"/>
        <v>381</v>
      </c>
      <c r="AE73" t="s">
        <v>908</v>
      </c>
      <c r="AF73" t="s">
        <v>909</v>
      </c>
      <c r="AG73" t="s">
        <v>1803</v>
      </c>
      <c r="AH73" t="s">
        <v>1804</v>
      </c>
      <c r="AI73" t="str">
        <f t="shared" si="28"/>
        <v>09</v>
      </c>
      <c r="AJ73" t="str">
        <f t="shared" si="29"/>
        <v>094</v>
      </c>
    </row>
    <row r="74" spans="1:36" ht="15" thickBot="1">
      <c r="A74" s="39" t="str">
        <f>IF(C74="","",VLOOKUP('OPĆI DIO'!$C$1,'OPĆI DIO'!$N$4:$W$137,10,FALSE))</f>
        <v>08006</v>
      </c>
      <c r="B74" s="39" t="str">
        <f>IF(C74="","",VLOOKUP('OPĆI DIO'!$C$1,'OPĆI DIO'!$N$4:$W$137,9,FALSE))</f>
        <v>Sveučilišta i veleučilišta u Republici Hrvatskoj</v>
      </c>
      <c r="C74" s="269">
        <f t="shared" si="20"/>
        <v>43</v>
      </c>
      <c r="D74" s="43">
        <v>43</v>
      </c>
      <c r="E74" s="39" t="str">
        <f t="shared" si="21"/>
        <v>Ostali prihodi za posebne namjene</v>
      </c>
      <c r="F74" s="200">
        <v>3241</v>
      </c>
      <c r="G74" s="39" t="str">
        <f t="shared" si="17"/>
        <v>Naknade troškova osobama izvan radnog odnosa</v>
      </c>
      <c r="H74" s="74" t="s">
        <v>3136</v>
      </c>
      <c r="I74" s="39" t="str">
        <f t="shared" si="18"/>
        <v>PROGRAMSKO I OSTALO FINANCIRANJE JAVNIH VISOKIH UČILIŠTA – IZ EVIDENCIJSKIH PRIHODA</v>
      </c>
      <c r="J74" s="39" t="str">
        <f t="shared" si="19"/>
        <v>0942</v>
      </c>
      <c r="K74" s="73">
        <v>141919</v>
      </c>
      <c r="L74" s="73">
        <v>135063</v>
      </c>
      <c r="M74" s="73">
        <v>135063</v>
      </c>
      <c r="N74" s="242"/>
      <c r="O74" t="str">
        <f>IF(C74="","",'OPĆI DIO'!$C$1)</f>
        <v>1958 SVEUČILIŠTE U ZAGREBU - FILOZOFSKI FAKULTET</v>
      </c>
      <c r="P74" t="str">
        <f t="shared" si="22"/>
        <v>324</v>
      </c>
      <c r="Q74" t="str">
        <f t="shared" si="23"/>
        <v>32</v>
      </c>
      <c r="R74" t="str">
        <f t="shared" si="24"/>
        <v>43</v>
      </c>
      <c r="S74" t="str">
        <f t="shared" si="25"/>
        <v>94</v>
      </c>
      <c r="T74" t="str">
        <f t="shared" si="26"/>
        <v>3</v>
      </c>
      <c r="U74">
        <f t="shared" si="27"/>
        <v>43</v>
      </c>
      <c r="Y74">
        <v>3813</v>
      </c>
      <c r="Z74" t="s">
        <v>71</v>
      </c>
      <c r="AB74" s="113" t="str">
        <f t="shared" ref="AB74:AB80" si="30">LEFT(Y74,2)</f>
        <v>38</v>
      </c>
      <c r="AC74" t="str">
        <f t="shared" ref="AC74:AC80" si="31">LEFT(Y74,3)</f>
        <v>381</v>
      </c>
      <c r="AE74" t="s">
        <v>910</v>
      </c>
      <c r="AF74" t="s">
        <v>911</v>
      </c>
      <c r="AG74" t="s">
        <v>1797</v>
      </c>
      <c r="AH74" t="s">
        <v>1798</v>
      </c>
      <c r="AI74" t="str">
        <f t="shared" si="28"/>
        <v>01</v>
      </c>
      <c r="AJ74" t="str">
        <f t="shared" si="29"/>
        <v>015</v>
      </c>
    </row>
    <row r="75" spans="1:36">
      <c r="A75" s="39" t="str">
        <f>IF(C75="","",VLOOKUP('OPĆI DIO'!$C$1,'OPĆI DIO'!$N$4:$W$137,10,FALSE))</f>
        <v>08006</v>
      </c>
      <c r="B75" s="39" t="str">
        <f>IF(C75="","",VLOOKUP('OPĆI DIO'!$C$1,'OPĆI DIO'!$N$4:$W$137,9,FALSE))</f>
        <v>Sveučilišta i veleučilišta u Republici Hrvatskoj</v>
      </c>
      <c r="C75" s="269">
        <f t="shared" si="20"/>
        <v>43</v>
      </c>
      <c r="D75" s="43">
        <v>43</v>
      </c>
      <c r="E75" s="39" t="str">
        <f t="shared" si="21"/>
        <v>Ostali prihodi za posebne namjene</v>
      </c>
      <c r="F75" s="201">
        <v>3293</v>
      </c>
      <c r="G75" s="39" t="str">
        <f t="shared" si="17"/>
        <v>Reprezentacija</v>
      </c>
      <c r="H75" s="74" t="s">
        <v>3136</v>
      </c>
      <c r="I75" s="39" t="str">
        <f t="shared" si="18"/>
        <v>PROGRAMSKO I OSTALO FINANCIRANJE JAVNIH VISOKIH UČILIŠTA – IZ EVIDENCIJSKIH PRIHODA</v>
      </c>
      <c r="J75" s="39" t="str">
        <f t="shared" si="19"/>
        <v>0942</v>
      </c>
      <c r="K75" s="73">
        <v>58234</v>
      </c>
      <c r="L75" s="73">
        <v>58234</v>
      </c>
      <c r="M75" s="73">
        <v>58234</v>
      </c>
      <c r="N75" s="242"/>
      <c r="O75" t="str">
        <f>IF(C75="","",'OPĆI DIO'!$C$1)</f>
        <v>1958 SVEUČILIŠTE U ZAGREBU - FILOZOFSKI FAKULTET</v>
      </c>
      <c r="P75" t="str">
        <f t="shared" si="22"/>
        <v>329</v>
      </c>
      <c r="Q75" t="str">
        <f t="shared" si="23"/>
        <v>32</v>
      </c>
      <c r="R75" t="str">
        <f t="shared" si="24"/>
        <v>43</v>
      </c>
      <c r="S75" t="str">
        <f t="shared" si="25"/>
        <v>94</v>
      </c>
      <c r="T75" t="str">
        <f t="shared" si="26"/>
        <v>3</v>
      </c>
      <c r="U75">
        <f t="shared" si="27"/>
        <v>43</v>
      </c>
      <c r="Y75">
        <v>3821</v>
      </c>
      <c r="Z75" t="s">
        <v>134</v>
      </c>
      <c r="AB75" s="113" t="str">
        <f t="shared" si="30"/>
        <v>38</v>
      </c>
      <c r="AC75" t="str">
        <f t="shared" si="31"/>
        <v>382</v>
      </c>
      <c r="AE75" t="s">
        <v>912</v>
      </c>
      <c r="AF75" t="s">
        <v>913</v>
      </c>
      <c r="AG75" t="s">
        <v>1803</v>
      </c>
      <c r="AH75" t="s">
        <v>1804</v>
      </c>
      <c r="AI75" t="str">
        <f t="shared" si="28"/>
        <v>09</v>
      </c>
      <c r="AJ75" t="str">
        <f t="shared" si="29"/>
        <v>094</v>
      </c>
    </row>
    <row r="76" spans="1:36">
      <c r="A76" s="39" t="str">
        <f>IF(C76="","",VLOOKUP('OPĆI DIO'!$C$1,'OPĆI DIO'!$N$4:$W$137,10,FALSE))</f>
        <v>08006</v>
      </c>
      <c r="B76" s="39" t="str">
        <f>IF(C76="","",VLOOKUP('OPĆI DIO'!$C$1,'OPĆI DIO'!$N$4:$W$137,9,FALSE))</f>
        <v>Sveučilišta i veleučilišta u Republici Hrvatskoj</v>
      </c>
      <c r="C76" s="269">
        <f t="shared" si="20"/>
        <v>43</v>
      </c>
      <c r="D76" s="43">
        <v>43</v>
      </c>
      <c r="E76" s="39" t="str">
        <f t="shared" si="21"/>
        <v>Ostali prihodi za posebne namjene</v>
      </c>
      <c r="F76" s="43">
        <v>3294</v>
      </c>
      <c r="G76" s="39" t="str">
        <f t="shared" si="17"/>
        <v>Članarine i norme</v>
      </c>
      <c r="H76" s="74" t="s">
        <v>3136</v>
      </c>
      <c r="I76" s="39" t="str">
        <f t="shared" si="18"/>
        <v>PROGRAMSKO I OSTALO FINANCIRANJE JAVNIH VISOKIH UČILIŠTA – IZ EVIDENCIJSKIH PRIHODA</v>
      </c>
      <c r="J76" s="39" t="str">
        <f t="shared" si="19"/>
        <v>0942</v>
      </c>
      <c r="K76" s="73">
        <v>4800</v>
      </c>
      <c r="L76" s="73">
        <v>4800</v>
      </c>
      <c r="M76" s="73">
        <v>4800</v>
      </c>
      <c r="N76" s="242"/>
      <c r="O76" t="str">
        <f>IF(C76="","",'OPĆI DIO'!$C$1)</f>
        <v>1958 SVEUČILIŠTE U ZAGREBU - FILOZOFSKI FAKULTET</v>
      </c>
      <c r="P76" t="str">
        <f t="shared" si="22"/>
        <v>329</v>
      </c>
      <c r="Q76" t="str">
        <f t="shared" si="23"/>
        <v>32</v>
      </c>
      <c r="R76" t="str">
        <f t="shared" si="24"/>
        <v>43</v>
      </c>
      <c r="S76" t="str">
        <f t="shared" si="25"/>
        <v>94</v>
      </c>
      <c r="T76" t="str">
        <f t="shared" si="26"/>
        <v>3</v>
      </c>
      <c r="U76">
        <f t="shared" si="27"/>
        <v>43</v>
      </c>
      <c r="Y76">
        <v>3831</v>
      </c>
      <c r="Z76" t="s">
        <v>117</v>
      </c>
      <c r="AB76" s="113" t="str">
        <f t="shared" si="30"/>
        <v>38</v>
      </c>
      <c r="AC76" t="str">
        <f t="shared" si="31"/>
        <v>383</v>
      </c>
      <c r="AE76" t="s">
        <v>914</v>
      </c>
      <c r="AF76" t="s">
        <v>915</v>
      </c>
      <c r="AG76" t="s">
        <v>1813</v>
      </c>
      <c r="AH76" t="s">
        <v>1814</v>
      </c>
      <c r="AI76" t="str">
        <f t="shared" si="28"/>
        <v>09</v>
      </c>
      <c r="AJ76" t="str">
        <f t="shared" si="29"/>
        <v>096</v>
      </c>
    </row>
    <row r="77" spans="1:36">
      <c r="A77" s="39" t="str">
        <f>IF(C77="","",VLOOKUP('OPĆI DIO'!$C$1,'OPĆI DIO'!$N$4:$W$137,10,FALSE))</f>
        <v>08006</v>
      </c>
      <c r="B77" s="39" t="str">
        <f>IF(C77="","",VLOOKUP('OPĆI DIO'!$C$1,'OPĆI DIO'!$N$4:$W$137,9,FALSE))</f>
        <v>Sveučilišta i veleučilišta u Republici Hrvatskoj</v>
      </c>
      <c r="C77" s="269">
        <f t="shared" si="20"/>
        <v>43</v>
      </c>
      <c r="D77" s="43">
        <v>43</v>
      </c>
      <c r="E77" s="39" t="str">
        <f t="shared" si="21"/>
        <v>Ostali prihodi za posebne namjene</v>
      </c>
      <c r="F77" s="43">
        <v>3299</v>
      </c>
      <c r="G77" s="39" t="str">
        <f t="shared" si="17"/>
        <v>Ostali nespomenuti rashodi poslovanja</v>
      </c>
      <c r="H77" s="74" t="s">
        <v>3136</v>
      </c>
      <c r="I77" s="39" t="str">
        <f t="shared" si="18"/>
        <v>PROGRAMSKO I OSTALO FINANCIRANJE JAVNIH VISOKIH UČILIŠTA – IZ EVIDENCIJSKIH PRIHODA</v>
      </c>
      <c r="J77" s="39" t="str">
        <f t="shared" si="19"/>
        <v>0942</v>
      </c>
      <c r="K77" s="73">
        <v>14973</v>
      </c>
      <c r="L77" s="73">
        <v>14973</v>
      </c>
      <c r="M77" s="73">
        <v>14973</v>
      </c>
      <c r="N77" s="242"/>
      <c r="O77" t="str">
        <f>IF(C77="","",'OPĆI DIO'!$C$1)</f>
        <v>1958 SVEUČILIŠTE U ZAGREBU - FILOZOFSKI FAKULTET</v>
      </c>
      <c r="P77" t="str">
        <f t="shared" si="22"/>
        <v>329</v>
      </c>
      <c r="Q77" t="str">
        <f t="shared" si="23"/>
        <v>32</v>
      </c>
      <c r="R77" t="str">
        <f t="shared" si="24"/>
        <v>43</v>
      </c>
      <c r="S77" t="str">
        <f t="shared" si="25"/>
        <v>94</v>
      </c>
      <c r="T77" t="str">
        <f t="shared" si="26"/>
        <v>3</v>
      </c>
      <c r="U77">
        <f t="shared" si="27"/>
        <v>43</v>
      </c>
      <c r="Y77">
        <v>3832</v>
      </c>
      <c r="Z77" t="s">
        <v>151</v>
      </c>
      <c r="AB77" s="113" t="str">
        <f t="shared" si="30"/>
        <v>38</v>
      </c>
      <c r="AC77" t="str">
        <f t="shared" si="31"/>
        <v>383</v>
      </c>
      <c r="AE77" t="s">
        <v>634</v>
      </c>
      <c r="AF77" t="s">
        <v>635</v>
      </c>
      <c r="AG77" t="s">
        <v>1803</v>
      </c>
      <c r="AH77" t="s">
        <v>1804</v>
      </c>
      <c r="AI77" t="str">
        <f t="shared" si="28"/>
        <v>09</v>
      </c>
      <c r="AJ77" t="str">
        <f t="shared" si="29"/>
        <v>094</v>
      </c>
    </row>
    <row r="78" spans="1:36">
      <c r="A78" s="39" t="str">
        <f>IF(C78="","",VLOOKUP('OPĆI DIO'!$C$1,'OPĆI DIO'!$N$4:$W$137,10,FALSE))</f>
        <v>08006</v>
      </c>
      <c r="B78" s="39" t="str">
        <f>IF(C78="","",VLOOKUP('OPĆI DIO'!$C$1,'OPĆI DIO'!$N$4:$W$137,9,FALSE))</f>
        <v>Sveučilišta i veleučilišta u Republici Hrvatskoj</v>
      </c>
      <c r="C78" s="269">
        <f t="shared" si="20"/>
        <v>43</v>
      </c>
      <c r="D78" s="43">
        <v>43</v>
      </c>
      <c r="E78" s="39" t="str">
        <f t="shared" si="21"/>
        <v>Ostali prihodi za posebne namjene</v>
      </c>
      <c r="F78" s="43">
        <v>3721</v>
      </c>
      <c r="G78" s="39" t="str">
        <f t="shared" si="17"/>
        <v>Naknade građanima i kućanstvima u novcu</v>
      </c>
      <c r="H78" s="74" t="s">
        <v>3136</v>
      </c>
      <c r="I78" s="39" t="str">
        <f t="shared" si="18"/>
        <v>PROGRAMSKO I OSTALO FINANCIRANJE JAVNIH VISOKIH UČILIŠTA – IZ EVIDENCIJSKIH PRIHODA</v>
      </c>
      <c r="J78" s="39" t="str">
        <f t="shared" si="19"/>
        <v>0942</v>
      </c>
      <c r="K78" s="73">
        <v>20000</v>
      </c>
      <c r="L78" s="73">
        <v>20000</v>
      </c>
      <c r="M78" s="73">
        <v>20000</v>
      </c>
      <c r="N78" s="242"/>
      <c r="O78" t="str">
        <f>IF(C78="","",'OPĆI DIO'!$C$1)</f>
        <v>1958 SVEUČILIŠTE U ZAGREBU - FILOZOFSKI FAKULTET</v>
      </c>
      <c r="P78" t="str">
        <f t="shared" si="22"/>
        <v>372</v>
      </c>
      <c r="Q78" t="str">
        <f t="shared" si="23"/>
        <v>37</v>
      </c>
      <c r="R78" t="str">
        <f t="shared" si="24"/>
        <v>43</v>
      </c>
      <c r="S78" t="str">
        <f t="shared" si="25"/>
        <v>94</v>
      </c>
      <c r="T78" t="str">
        <f t="shared" si="26"/>
        <v>3</v>
      </c>
      <c r="U78">
        <f t="shared" si="27"/>
        <v>43</v>
      </c>
      <c r="Y78">
        <v>3833</v>
      </c>
      <c r="Z78" t="s">
        <v>118</v>
      </c>
      <c r="AB78" s="113" t="str">
        <f t="shared" si="30"/>
        <v>38</v>
      </c>
      <c r="AC78" t="str">
        <f t="shared" si="31"/>
        <v>383</v>
      </c>
      <c r="AE78" t="s">
        <v>636</v>
      </c>
      <c r="AF78" t="s">
        <v>1910</v>
      </c>
      <c r="AG78" t="s">
        <v>1797</v>
      </c>
      <c r="AH78" t="s">
        <v>1798</v>
      </c>
      <c r="AI78" t="str">
        <f t="shared" si="28"/>
        <v>01</v>
      </c>
      <c r="AJ78" t="str">
        <f t="shared" si="29"/>
        <v>015</v>
      </c>
    </row>
    <row r="79" spans="1:36">
      <c r="A79" s="39" t="str">
        <f>IF(C79="","",VLOOKUP('OPĆI DIO'!$C$1,'OPĆI DIO'!$N$4:$W$137,10,FALSE))</f>
        <v>08006</v>
      </c>
      <c r="B79" s="39" t="str">
        <f>IF(C79="","",VLOOKUP('OPĆI DIO'!$C$1,'OPĆI DIO'!$N$4:$W$137,9,FALSE))</f>
        <v>Sveučilišta i veleučilišta u Republici Hrvatskoj</v>
      </c>
      <c r="C79" s="269">
        <f t="shared" si="20"/>
        <v>43</v>
      </c>
      <c r="D79" s="43">
        <v>43</v>
      </c>
      <c r="E79" s="39" t="str">
        <f t="shared" si="21"/>
        <v>Ostali prihodi za posebne namjene</v>
      </c>
      <c r="F79" s="43">
        <v>4221</v>
      </c>
      <c r="G79" s="39" t="str">
        <f t="shared" si="17"/>
        <v>Uredska oprema i namještaj</v>
      </c>
      <c r="H79" s="74" t="s">
        <v>3136</v>
      </c>
      <c r="I79" s="39" t="str">
        <f t="shared" si="18"/>
        <v>PROGRAMSKO I OSTALO FINANCIRANJE JAVNIH VISOKIH UČILIŠTA – IZ EVIDENCIJSKIH PRIHODA</v>
      </c>
      <c r="J79" s="39" t="str">
        <f t="shared" si="19"/>
        <v>0942</v>
      </c>
      <c r="K79" s="73">
        <v>44410</v>
      </c>
      <c r="L79" s="73">
        <v>44400</v>
      </c>
      <c r="M79" s="73">
        <v>44400</v>
      </c>
      <c r="N79" s="242"/>
      <c r="O79" t="str">
        <f>IF(C79="","",'OPĆI DIO'!$C$1)</f>
        <v>1958 SVEUČILIŠTE U ZAGREBU - FILOZOFSKI FAKULTET</v>
      </c>
      <c r="P79" t="str">
        <f t="shared" si="22"/>
        <v>422</v>
      </c>
      <c r="Q79" t="str">
        <f t="shared" si="23"/>
        <v>42</v>
      </c>
      <c r="R79" t="str">
        <f t="shared" si="24"/>
        <v>43</v>
      </c>
      <c r="S79" t="str">
        <f t="shared" si="25"/>
        <v>94</v>
      </c>
      <c r="T79" t="str">
        <f t="shared" si="26"/>
        <v>4</v>
      </c>
      <c r="U79">
        <f t="shared" si="27"/>
        <v>43</v>
      </c>
      <c r="Y79">
        <v>3834</v>
      </c>
      <c r="Z79" t="s">
        <v>119</v>
      </c>
      <c r="AB79" s="113" t="str">
        <f t="shared" si="30"/>
        <v>38</v>
      </c>
      <c r="AC79" t="str">
        <f t="shared" si="31"/>
        <v>383</v>
      </c>
      <c r="AE79" t="s">
        <v>542</v>
      </c>
      <c r="AF79" t="s">
        <v>543</v>
      </c>
      <c r="AG79" t="s">
        <v>1803</v>
      </c>
      <c r="AH79" t="s">
        <v>1804</v>
      </c>
      <c r="AI79" t="str">
        <f t="shared" si="28"/>
        <v>09</v>
      </c>
      <c r="AJ79" t="str">
        <f t="shared" si="29"/>
        <v>094</v>
      </c>
    </row>
    <row r="80" spans="1:36">
      <c r="A80" s="39" t="str">
        <f>IF(C80="","",VLOOKUP('OPĆI DIO'!$C$1,'OPĆI DIO'!$N$4:$W$137,10,FALSE))</f>
        <v>08006</v>
      </c>
      <c r="B80" s="39" t="str">
        <f>IF(C80="","",VLOOKUP('OPĆI DIO'!$C$1,'OPĆI DIO'!$N$4:$W$137,9,FALSE))</f>
        <v>Sveučilišta i veleučilišta u Republici Hrvatskoj</v>
      </c>
      <c r="C80" s="269">
        <f t="shared" si="20"/>
        <v>43</v>
      </c>
      <c r="D80" s="43">
        <v>43</v>
      </c>
      <c r="E80" s="39" t="str">
        <f t="shared" si="21"/>
        <v>Ostali prihodi za posebne namjene</v>
      </c>
      <c r="F80" s="43">
        <v>4225</v>
      </c>
      <c r="G80" s="39" t="str">
        <f t="shared" si="17"/>
        <v>Instrumenti i uređaji</v>
      </c>
      <c r="H80" s="74" t="s">
        <v>3136</v>
      </c>
      <c r="I80" s="39" t="str">
        <f t="shared" si="18"/>
        <v>PROGRAMSKO I OSTALO FINANCIRANJE JAVNIH VISOKIH UČILIŠTA – IZ EVIDENCIJSKIH PRIHODA</v>
      </c>
      <c r="J80" s="39" t="str">
        <f t="shared" si="19"/>
        <v>0942</v>
      </c>
      <c r="K80" s="73">
        <v>500</v>
      </c>
      <c r="L80" s="73">
        <v>500</v>
      </c>
      <c r="M80" s="73">
        <v>500</v>
      </c>
      <c r="N80" s="242"/>
      <c r="O80" t="str">
        <f>IF(C80="","",'OPĆI DIO'!$C$1)</f>
        <v>1958 SVEUČILIŠTE U ZAGREBU - FILOZOFSKI FAKULTET</v>
      </c>
      <c r="P80" t="str">
        <f t="shared" si="22"/>
        <v>422</v>
      </c>
      <c r="Q80" t="str">
        <f t="shared" si="23"/>
        <v>42</v>
      </c>
      <c r="R80" t="str">
        <f t="shared" si="24"/>
        <v>43</v>
      </c>
      <c r="S80" t="str">
        <f t="shared" si="25"/>
        <v>94</v>
      </c>
      <c r="T80" t="str">
        <f t="shared" si="26"/>
        <v>4</v>
      </c>
      <c r="U80">
        <f t="shared" si="27"/>
        <v>43</v>
      </c>
      <c r="Y80">
        <v>3835</v>
      </c>
      <c r="Z80" t="s">
        <v>120</v>
      </c>
      <c r="AB80" s="113" t="str">
        <f t="shared" si="30"/>
        <v>38</v>
      </c>
      <c r="AC80" t="str">
        <f t="shared" si="31"/>
        <v>383</v>
      </c>
      <c r="AE80" t="s">
        <v>916</v>
      </c>
      <c r="AF80" t="s">
        <v>550</v>
      </c>
      <c r="AG80" t="s">
        <v>1803</v>
      </c>
      <c r="AH80" t="s">
        <v>1804</v>
      </c>
      <c r="AI80" t="str">
        <f t="shared" si="28"/>
        <v>09</v>
      </c>
      <c r="AJ80" t="str">
        <f t="shared" si="29"/>
        <v>094</v>
      </c>
    </row>
    <row r="81" spans="1:36">
      <c r="A81" s="39" t="str">
        <f>IF(C81="","",VLOOKUP('OPĆI DIO'!$C$1,'OPĆI DIO'!$N$4:$W$137,10,FALSE))</f>
        <v>08006</v>
      </c>
      <c r="B81" s="39" t="str">
        <f>IF(C81="","",VLOOKUP('OPĆI DIO'!$C$1,'OPĆI DIO'!$N$4:$W$137,9,FALSE))</f>
        <v>Sveučilišta i veleučilišta u Republici Hrvatskoj</v>
      </c>
      <c r="C81" s="269">
        <f t="shared" si="20"/>
        <v>43</v>
      </c>
      <c r="D81" s="43">
        <v>43</v>
      </c>
      <c r="E81" s="39" t="str">
        <f t="shared" si="21"/>
        <v>Ostali prihodi za posebne namjene</v>
      </c>
      <c r="F81" s="43">
        <v>4241</v>
      </c>
      <c r="G81" s="39" t="str">
        <f t="shared" si="17"/>
        <v>Knjige</v>
      </c>
      <c r="H81" s="74" t="s">
        <v>3136</v>
      </c>
      <c r="I81" s="39" t="str">
        <f t="shared" si="18"/>
        <v>PROGRAMSKO I OSTALO FINANCIRANJE JAVNIH VISOKIH UČILIŠTA – IZ EVIDENCIJSKIH PRIHODA</v>
      </c>
      <c r="J81" s="39" t="str">
        <f t="shared" si="19"/>
        <v>0942</v>
      </c>
      <c r="K81" s="73">
        <v>12400</v>
      </c>
      <c r="L81" s="73">
        <v>12400</v>
      </c>
      <c r="M81" s="73">
        <v>12400</v>
      </c>
      <c r="N81" s="242"/>
      <c r="O81" t="str">
        <f>IF(C81="","",'OPĆI DIO'!$C$1)</f>
        <v>1958 SVEUČILIŠTE U ZAGREBU - FILOZOFSKI FAKULTET</v>
      </c>
      <c r="P81" t="str">
        <f t="shared" si="22"/>
        <v>424</v>
      </c>
      <c r="Q81" t="str">
        <f t="shared" si="23"/>
        <v>42</v>
      </c>
      <c r="R81" t="str">
        <f t="shared" si="24"/>
        <v>43</v>
      </c>
      <c r="S81" t="str">
        <f t="shared" si="25"/>
        <v>94</v>
      </c>
      <c r="T81" t="str">
        <f t="shared" si="26"/>
        <v>4</v>
      </c>
      <c r="U81">
        <f t="shared" si="27"/>
        <v>43</v>
      </c>
      <c r="Y81">
        <v>3861</v>
      </c>
      <c r="Z81" t="s">
        <v>530</v>
      </c>
      <c r="AB81" s="113" t="str">
        <f>LEFT(Y81,2)</f>
        <v>38</v>
      </c>
      <c r="AC81" t="str">
        <f>LEFT(Y81,3)</f>
        <v>386</v>
      </c>
      <c r="AE81" t="s">
        <v>637</v>
      </c>
      <c r="AF81" t="s">
        <v>2861</v>
      </c>
      <c r="AG81" t="s">
        <v>1803</v>
      </c>
      <c r="AH81" t="s">
        <v>1804</v>
      </c>
      <c r="AI81" t="str">
        <f t="shared" si="28"/>
        <v>09</v>
      </c>
      <c r="AJ81" t="str">
        <f t="shared" si="29"/>
        <v>094</v>
      </c>
    </row>
    <row r="82" spans="1:36">
      <c r="A82" s="39" t="str">
        <f>IF(C82="","",VLOOKUP('OPĆI DIO'!$C$1,'OPĆI DIO'!$N$4:$W$137,10,FALSE))</f>
        <v>08006</v>
      </c>
      <c r="B82" s="39" t="str">
        <f>IF(C82="","",VLOOKUP('OPĆI DIO'!$C$1,'OPĆI DIO'!$N$4:$W$137,9,FALSE))</f>
        <v>Sveučilišta i veleučilišta u Republici Hrvatskoj</v>
      </c>
      <c r="C82" s="269">
        <f t="shared" si="20"/>
        <v>11</v>
      </c>
      <c r="D82" s="43">
        <v>11</v>
      </c>
      <c r="E82" s="39" t="str">
        <f t="shared" si="21"/>
        <v>Opći prihodi i primici</v>
      </c>
      <c r="F82" s="43">
        <v>3111</v>
      </c>
      <c r="G82" s="39" t="str">
        <f t="shared" si="17"/>
        <v>Plaće za redovan rad</v>
      </c>
      <c r="H82" s="202" t="s">
        <v>3135</v>
      </c>
      <c r="I82" s="39" t="str">
        <f t="shared" si="18"/>
        <v>PROGRAMSKO FINANCIRANJE JAVNIH VISOKIH UČILIŠTA</v>
      </c>
      <c r="J82" s="39" t="str">
        <f t="shared" si="19"/>
        <v>0942</v>
      </c>
      <c r="K82" s="73">
        <v>28779489</v>
      </c>
      <c r="L82" s="73">
        <v>30500583</v>
      </c>
      <c r="M82" s="73">
        <v>32676276</v>
      </c>
      <c r="N82" s="242"/>
      <c r="O82" t="str">
        <f>IF(C82="","",'OPĆI DIO'!$C$1)</f>
        <v>1958 SVEUČILIŠTE U ZAGREBU - FILOZOFSKI FAKULTET</v>
      </c>
      <c r="P82" t="str">
        <f t="shared" si="22"/>
        <v>311</v>
      </c>
      <c r="Q82" t="str">
        <f t="shared" si="23"/>
        <v>31</v>
      </c>
      <c r="R82" t="str">
        <f t="shared" si="24"/>
        <v>11</v>
      </c>
      <c r="S82" t="str">
        <f t="shared" si="25"/>
        <v>94</v>
      </c>
      <c r="T82" t="str">
        <f t="shared" si="26"/>
        <v>3</v>
      </c>
      <c r="U82">
        <f t="shared" si="27"/>
        <v>11</v>
      </c>
      <c r="Y82">
        <v>3862</v>
      </c>
      <c r="Z82" t="s">
        <v>531</v>
      </c>
      <c r="AB82" s="113" t="str">
        <f>LEFT(Y82,2)</f>
        <v>38</v>
      </c>
      <c r="AC82" t="str">
        <f>LEFT(Y82,3)</f>
        <v>386</v>
      </c>
      <c r="AE82" t="s">
        <v>551</v>
      </c>
      <c r="AF82" t="s">
        <v>552</v>
      </c>
      <c r="AG82" t="s">
        <v>1803</v>
      </c>
      <c r="AH82" t="s">
        <v>1804</v>
      </c>
      <c r="AI82" t="str">
        <f t="shared" si="28"/>
        <v>09</v>
      </c>
      <c r="AJ82" t="str">
        <f t="shared" si="29"/>
        <v>094</v>
      </c>
    </row>
    <row r="83" spans="1:36">
      <c r="A83" s="39" t="str">
        <f>IF(C83="","",VLOOKUP('OPĆI DIO'!$C$1,'OPĆI DIO'!$N$4:$W$137,10,FALSE))</f>
        <v>08006</v>
      </c>
      <c r="B83" s="39" t="str">
        <f>IF(C83="","",VLOOKUP('OPĆI DIO'!$C$1,'OPĆI DIO'!$N$4:$W$137,9,FALSE))</f>
        <v>Sveučilišta i veleučilišta u Republici Hrvatskoj</v>
      </c>
      <c r="C83" s="269">
        <f t="shared" si="20"/>
        <v>11</v>
      </c>
      <c r="D83" s="43">
        <v>11</v>
      </c>
      <c r="E83" s="39" t="str">
        <f t="shared" si="21"/>
        <v>Opći prihodi i primici</v>
      </c>
      <c r="F83" s="43">
        <v>3121</v>
      </c>
      <c r="G83" s="39" t="str">
        <f t="shared" si="17"/>
        <v>Ostali rashodi za zaposlene</v>
      </c>
      <c r="H83" s="202" t="s">
        <v>3135</v>
      </c>
      <c r="I83" s="39" t="str">
        <f t="shared" si="18"/>
        <v>PROGRAMSKO FINANCIRANJE JAVNIH VISOKIH UČILIŠTA</v>
      </c>
      <c r="J83" s="39" t="str">
        <f t="shared" si="19"/>
        <v>0942</v>
      </c>
      <c r="K83" s="73">
        <v>726375</v>
      </c>
      <c r="L83" s="73">
        <v>810600</v>
      </c>
      <c r="M83" s="73">
        <v>895775</v>
      </c>
      <c r="N83" s="242"/>
      <c r="O83" t="str">
        <f>IF(C83="","",'OPĆI DIO'!$C$1)</f>
        <v>1958 SVEUČILIŠTE U ZAGREBU - FILOZOFSKI FAKULTET</v>
      </c>
      <c r="P83" t="str">
        <f t="shared" si="22"/>
        <v>312</v>
      </c>
      <c r="Q83" t="str">
        <f t="shared" si="23"/>
        <v>31</v>
      </c>
      <c r="R83" t="str">
        <f t="shared" si="24"/>
        <v>11</v>
      </c>
      <c r="S83" t="str">
        <f t="shared" si="25"/>
        <v>94</v>
      </c>
      <c r="T83" t="str">
        <f t="shared" si="26"/>
        <v>3</v>
      </c>
      <c r="U83">
        <f t="shared" si="27"/>
        <v>11</v>
      </c>
      <c r="Y83">
        <v>3863</v>
      </c>
      <c r="Z83" t="s">
        <v>532</v>
      </c>
      <c r="AB83" s="113" t="str">
        <f>LEFT(Y83,2)</f>
        <v>38</v>
      </c>
      <c r="AC83" t="str">
        <f>LEFT(Y83,3)</f>
        <v>386</v>
      </c>
      <c r="AE83" t="s">
        <v>917</v>
      </c>
      <c r="AF83" t="s">
        <v>918</v>
      </c>
      <c r="AG83" t="s">
        <v>1803</v>
      </c>
      <c r="AH83" t="s">
        <v>1804</v>
      </c>
      <c r="AI83" t="str">
        <f t="shared" si="28"/>
        <v>09</v>
      </c>
      <c r="AJ83" t="str">
        <f t="shared" si="29"/>
        <v>094</v>
      </c>
    </row>
    <row r="84" spans="1:36" ht="28.8">
      <c r="A84" s="39" t="str">
        <f>IF(C84="","",VLOOKUP('OPĆI DIO'!$C$1,'OPĆI DIO'!$N$4:$W$137,10,FALSE))</f>
        <v>08006</v>
      </c>
      <c r="B84" s="39" t="str">
        <f>IF(C84="","",VLOOKUP('OPĆI DIO'!$C$1,'OPĆI DIO'!$N$4:$W$137,9,FALSE))</f>
        <v>Sveučilišta i veleučilišta u Republici Hrvatskoj</v>
      </c>
      <c r="C84" s="269">
        <f t="shared" si="20"/>
        <v>11</v>
      </c>
      <c r="D84" s="43">
        <v>11</v>
      </c>
      <c r="E84" s="39" t="str">
        <f t="shared" si="21"/>
        <v>Opći prihodi i primici</v>
      </c>
      <c r="F84" s="43">
        <v>3132</v>
      </c>
      <c r="G84" s="39" t="str">
        <f t="shared" si="17"/>
        <v>Doprinosi za obvezno zdravstveno osiguranje</v>
      </c>
      <c r="H84" s="202" t="s">
        <v>3135</v>
      </c>
      <c r="I84" s="39" t="str">
        <f t="shared" si="18"/>
        <v>PROGRAMSKO FINANCIRANJE JAVNIH VISOKIH UČILIŠTA</v>
      </c>
      <c r="J84" s="39" t="str">
        <f t="shared" si="19"/>
        <v>0942</v>
      </c>
      <c r="K84" s="73">
        <v>4729424</v>
      </c>
      <c r="L84" s="73">
        <v>5011397</v>
      </c>
      <c r="M84" s="73">
        <v>5368416</v>
      </c>
      <c r="N84" s="242"/>
      <c r="O84" t="str">
        <f>IF(C84="","",'OPĆI DIO'!$C$1)</f>
        <v>1958 SVEUČILIŠTE U ZAGREBU - FILOZOFSKI FAKULTET</v>
      </c>
      <c r="P84" t="str">
        <f t="shared" si="22"/>
        <v>313</v>
      </c>
      <c r="Q84" t="str">
        <f t="shared" si="23"/>
        <v>31</v>
      </c>
      <c r="R84" t="str">
        <f t="shared" si="24"/>
        <v>11</v>
      </c>
      <c r="S84" t="str">
        <f t="shared" si="25"/>
        <v>94</v>
      </c>
      <c r="T84" t="str">
        <f t="shared" si="26"/>
        <v>3</v>
      </c>
      <c r="U84">
        <f t="shared" si="27"/>
        <v>11</v>
      </c>
      <c r="Y84" s="113">
        <v>3865</v>
      </c>
      <c r="Z84" s="249" t="s">
        <v>2905</v>
      </c>
      <c r="AB84" s="113" t="str">
        <f>LEFT(Y84,2)</f>
        <v>38</v>
      </c>
      <c r="AC84" t="str">
        <f>LEFT(Y84,3)</f>
        <v>386</v>
      </c>
      <c r="AE84" t="s">
        <v>638</v>
      </c>
      <c r="AF84" t="s">
        <v>639</v>
      </c>
      <c r="AG84" t="s">
        <v>1803</v>
      </c>
      <c r="AH84" t="s">
        <v>1804</v>
      </c>
      <c r="AI84" t="str">
        <f t="shared" si="28"/>
        <v>09</v>
      </c>
      <c r="AJ84" t="str">
        <f t="shared" si="29"/>
        <v>094</v>
      </c>
    </row>
    <row r="85" spans="1:36">
      <c r="A85" s="39" t="str">
        <f>IF(C85="","",VLOOKUP('OPĆI DIO'!$C$1,'OPĆI DIO'!$N$4:$W$137,10,FALSE))</f>
        <v>08006</v>
      </c>
      <c r="B85" s="39" t="str">
        <f>IF(C85="","",VLOOKUP('OPĆI DIO'!$C$1,'OPĆI DIO'!$N$4:$W$137,9,FALSE))</f>
        <v>Sveučilišta i veleučilišta u Republici Hrvatskoj</v>
      </c>
      <c r="C85" s="269">
        <f t="shared" si="20"/>
        <v>11</v>
      </c>
      <c r="D85" s="43">
        <v>11</v>
      </c>
      <c r="E85" s="39" t="str">
        <f t="shared" si="21"/>
        <v>Opći prihodi i primici</v>
      </c>
      <c r="F85" s="43">
        <v>3212</v>
      </c>
      <c r="G85" s="39" t="str">
        <f t="shared" si="17"/>
        <v>Naknade za prijevoz, za rad na terenu i odvojeni život</v>
      </c>
      <c r="H85" s="202" t="s">
        <v>3135</v>
      </c>
      <c r="I85" s="39" t="str">
        <f t="shared" si="18"/>
        <v>PROGRAMSKO FINANCIRANJE JAVNIH VISOKIH UČILIŠTA</v>
      </c>
      <c r="J85" s="39" t="str">
        <f t="shared" si="19"/>
        <v>0942</v>
      </c>
      <c r="K85" s="73">
        <v>402275</v>
      </c>
      <c r="L85" s="73">
        <v>448350</v>
      </c>
      <c r="M85" s="73">
        <v>494925</v>
      </c>
      <c r="N85" s="242"/>
      <c r="O85" t="str">
        <f>IF(C85="","",'OPĆI DIO'!$C$1)</f>
        <v>1958 SVEUČILIŠTE U ZAGREBU - FILOZOFSKI FAKULTET</v>
      </c>
      <c r="P85" t="str">
        <f t="shared" si="22"/>
        <v>321</v>
      </c>
      <c r="Q85" t="str">
        <f t="shared" si="23"/>
        <v>32</v>
      </c>
      <c r="R85" t="str">
        <f t="shared" si="24"/>
        <v>11</v>
      </c>
      <c r="S85" t="str">
        <f t="shared" si="25"/>
        <v>94</v>
      </c>
      <c r="T85" t="str">
        <f t="shared" si="26"/>
        <v>3</v>
      </c>
      <c r="U85">
        <f t="shared" si="27"/>
        <v>11</v>
      </c>
      <c r="Y85">
        <v>4111</v>
      </c>
      <c r="Z85" t="s">
        <v>121</v>
      </c>
      <c r="AB85" s="113" t="str">
        <f t="shared" ref="AB85:AB102" si="32">LEFT(Y85,2)</f>
        <v>41</v>
      </c>
      <c r="AC85" t="str">
        <f t="shared" ref="AC85:AC117" si="33">LEFT(Y85,3)</f>
        <v>411</v>
      </c>
      <c r="AE85" t="s">
        <v>640</v>
      </c>
      <c r="AF85" t="s">
        <v>641</v>
      </c>
      <c r="AG85" t="s">
        <v>1803</v>
      </c>
      <c r="AH85" t="s">
        <v>1804</v>
      </c>
      <c r="AI85" t="str">
        <f t="shared" si="28"/>
        <v>09</v>
      </c>
      <c r="AJ85" t="str">
        <f t="shared" si="29"/>
        <v>094</v>
      </c>
    </row>
    <row r="86" spans="1:36">
      <c r="A86" s="39" t="str">
        <f>IF(C86="","",VLOOKUP('OPĆI DIO'!$C$1,'OPĆI DIO'!$N$4:$W$137,10,FALSE))</f>
        <v>08006</v>
      </c>
      <c r="B86" s="39" t="str">
        <f>IF(C86="","",VLOOKUP('OPĆI DIO'!$C$1,'OPĆI DIO'!$N$4:$W$137,9,FALSE))</f>
        <v>Sveučilišta i veleučilišta u Republici Hrvatskoj</v>
      </c>
      <c r="C86" s="269">
        <f t="shared" si="20"/>
        <v>11</v>
      </c>
      <c r="D86" s="43">
        <v>11</v>
      </c>
      <c r="E86" s="39" t="str">
        <f t="shared" si="21"/>
        <v>Opći prihodi i primici</v>
      </c>
      <c r="F86" s="43">
        <v>3236</v>
      </c>
      <c r="G86" s="39" t="str">
        <f t="shared" si="17"/>
        <v>Zdravstvene i veterinarske usluge</v>
      </c>
      <c r="H86" s="202" t="s">
        <v>3135</v>
      </c>
      <c r="I86" s="39" t="str">
        <f t="shared" si="18"/>
        <v>PROGRAMSKO FINANCIRANJE JAVNIH VISOKIH UČILIŠTA</v>
      </c>
      <c r="J86" s="39" t="str">
        <f t="shared" si="19"/>
        <v>0942</v>
      </c>
      <c r="K86" s="73">
        <v>57250</v>
      </c>
      <c r="L86" s="73">
        <v>63075</v>
      </c>
      <c r="M86" s="73">
        <v>68975</v>
      </c>
      <c r="N86" s="242"/>
      <c r="O86" t="str">
        <f>IF(C86="","",'OPĆI DIO'!$C$1)</f>
        <v>1958 SVEUČILIŠTE U ZAGREBU - FILOZOFSKI FAKULTET</v>
      </c>
      <c r="P86" t="str">
        <f t="shared" si="22"/>
        <v>323</v>
      </c>
      <c r="Q86" t="str">
        <f t="shared" si="23"/>
        <v>32</v>
      </c>
      <c r="R86" t="str">
        <f t="shared" si="24"/>
        <v>11</v>
      </c>
      <c r="S86" t="str">
        <f t="shared" si="25"/>
        <v>94</v>
      </c>
      <c r="T86" t="str">
        <f t="shared" si="26"/>
        <v>3</v>
      </c>
      <c r="U86">
        <f t="shared" si="27"/>
        <v>11</v>
      </c>
      <c r="Y86">
        <v>4113</v>
      </c>
      <c r="Z86" t="s">
        <v>149</v>
      </c>
      <c r="AB86" s="113" t="str">
        <f t="shared" si="32"/>
        <v>41</v>
      </c>
      <c r="AC86" t="str">
        <f t="shared" si="33"/>
        <v>411</v>
      </c>
      <c r="AE86" t="s">
        <v>642</v>
      </c>
      <c r="AF86" t="s">
        <v>643</v>
      </c>
      <c r="AG86" t="s">
        <v>1803</v>
      </c>
      <c r="AH86" t="s">
        <v>1804</v>
      </c>
      <c r="AI86" t="str">
        <f t="shared" si="28"/>
        <v>09</v>
      </c>
      <c r="AJ86" t="str">
        <f t="shared" si="29"/>
        <v>094</v>
      </c>
    </row>
    <row r="87" spans="1:36">
      <c r="A87" s="39" t="str">
        <f>IF(C87="","",VLOOKUP('OPĆI DIO'!$C$1,'OPĆI DIO'!$N$4:$W$137,10,FALSE))</f>
        <v>08006</v>
      </c>
      <c r="B87" s="39" t="str">
        <f>IF(C87="","",VLOOKUP('OPĆI DIO'!$C$1,'OPĆI DIO'!$N$4:$W$137,9,FALSE))</f>
        <v>Sveučilišta i veleučilišta u Republici Hrvatskoj</v>
      </c>
      <c r="C87" s="269">
        <f t="shared" si="20"/>
        <v>11</v>
      </c>
      <c r="D87" s="43">
        <v>11</v>
      </c>
      <c r="E87" s="39" t="str">
        <f t="shared" si="21"/>
        <v>Opći prihodi i primici</v>
      </c>
      <c r="F87" s="43">
        <v>3211</v>
      </c>
      <c r="G87" s="39" t="str">
        <f t="shared" si="17"/>
        <v>Službena putovanja</v>
      </c>
      <c r="H87" s="202" t="s">
        <v>3135</v>
      </c>
      <c r="I87" s="39" t="str">
        <f t="shared" si="18"/>
        <v>PROGRAMSKO FINANCIRANJE JAVNIH VISOKIH UČILIŠTA</v>
      </c>
      <c r="J87" s="39" t="str">
        <f t="shared" si="19"/>
        <v>0942</v>
      </c>
      <c r="K87" s="73">
        <v>125418</v>
      </c>
      <c r="L87" s="73">
        <v>131689</v>
      </c>
      <c r="M87" s="73">
        <v>138273</v>
      </c>
      <c r="N87" s="242"/>
      <c r="O87" t="str">
        <f>IF(C87="","",'OPĆI DIO'!$C$1)</f>
        <v>1958 SVEUČILIŠTE U ZAGREBU - FILOZOFSKI FAKULTET</v>
      </c>
      <c r="P87" t="str">
        <f t="shared" si="22"/>
        <v>321</v>
      </c>
      <c r="Q87" t="str">
        <f t="shared" si="23"/>
        <v>32</v>
      </c>
      <c r="R87" t="str">
        <f t="shared" si="24"/>
        <v>11</v>
      </c>
      <c r="S87" t="str">
        <f t="shared" si="25"/>
        <v>94</v>
      </c>
      <c r="T87" t="str">
        <f t="shared" si="26"/>
        <v>3</v>
      </c>
      <c r="U87">
        <f t="shared" si="27"/>
        <v>11</v>
      </c>
      <c r="Y87">
        <v>4122</v>
      </c>
      <c r="Z87" t="s">
        <v>122</v>
      </c>
      <c r="AB87" s="113" t="str">
        <f t="shared" si="32"/>
        <v>41</v>
      </c>
      <c r="AC87" t="str">
        <f t="shared" si="33"/>
        <v>412</v>
      </c>
      <c r="AE87" t="s">
        <v>644</v>
      </c>
      <c r="AF87" t="s">
        <v>645</v>
      </c>
      <c r="AG87" t="s">
        <v>1803</v>
      </c>
      <c r="AH87" t="s">
        <v>1804</v>
      </c>
      <c r="AI87" t="str">
        <f t="shared" si="28"/>
        <v>09</v>
      </c>
      <c r="AJ87" t="str">
        <f t="shared" si="29"/>
        <v>094</v>
      </c>
    </row>
    <row r="88" spans="1:36">
      <c r="A88" s="39" t="str">
        <f>IF(C88="","",VLOOKUP('OPĆI DIO'!$C$1,'OPĆI DIO'!$N$4:$W$137,10,FALSE))</f>
        <v>08006</v>
      </c>
      <c r="B88" s="39" t="str">
        <f>IF(C88="","",VLOOKUP('OPĆI DIO'!$C$1,'OPĆI DIO'!$N$4:$W$137,9,FALSE))</f>
        <v>Sveučilišta i veleučilišta u Republici Hrvatskoj</v>
      </c>
      <c r="C88" s="269">
        <f t="shared" si="20"/>
        <v>11</v>
      </c>
      <c r="D88" s="43">
        <v>11</v>
      </c>
      <c r="E88" s="39" t="str">
        <f t="shared" si="21"/>
        <v>Opći prihodi i primici</v>
      </c>
      <c r="F88" s="43">
        <v>3213</v>
      </c>
      <c r="G88" s="39" t="str">
        <f t="shared" si="17"/>
        <v>Stručno usavršavanje zaposlenika</v>
      </c>
      <c r="H88" s="202" t="s">
        <v>3135</v>
      </c>
      <c r="I88" s="39" t="str">
        <f t="shared" si="18"/>
        <v>PROGRAMSKO FINANCIRANJE JAVNIH VISOKIH UČILIŠTA</v>
      </c>
      <c r="J88" s="39" t="str">
        <f t="shared" si="19"/>
        <v>0942</v>
      </c>
      <c r="K88" s="73">
        <v>42250</v>
      </c>
      <c r="L88" s="73">
        <v>44362</v>
      </c>
      <c r="M88" s="73">
        <v>46580</v>
      </c>
      <c r="N88" s="242"/>
      <c r="O88" t="str">
        <f>IF(C88="","",'OPĆI DIO'!$C$1)</f>
        <v>1958 SVEUČILIŠTE U ZAGREBU - FILOZOFSKI FAKULTET</v>
      </c>
      <c r="P88" t="str">
        <f t="shared" si="22"/>
        <v>321</v>
      </c>
      <c r="Q88" t="str">
        <f t="shared" si="23"/>
        <v>32</v>
      </c>
      <c r="R88" t="str">
        <f t="shared" si="24"/>
        <v>11</v>
      </c>
      <c r="S88" t="str">
        <f t="shared" si="25"/>
        <v>94</v>
      </c>
      <c r="T88" t="str">
        <f t="shared" si="26"/>
        <v>3</v>
      </c>
      <c r="U88">
        <f t="shared" si="27"/>
        <v>11</v>
      </c>
      <c r="Y88">
        <v>4123</v>
      </c>
      <c r="Z88" t="s">
        <v>101</v>
      </c>
      <c r="AB88" s="113" t="str">
        <f t="shared" si="32"/>
        <v>41</v>
      </c>
      <c r="AC88" t="str">
        <f t="shared" si="33"/>
        <v>412</v>
      </c>
      <c r="AE88" t="s">
        <v>646</v>
      </c>
      <c r="AF88" t="s">
        <v>647</v>
      </c>
      <c r="AG88" t="s">
        <v>1803</v>
      </c>
      <c r="AH88" t="s">
        <v>1804</v>
      </c>
      <c r="AI88" t="str">
        <f t="shared" si="28"/>
        <v>09</v>
      </c>
      <c r="AJ88" t="str">
        <f t="shared" si="29"/>
        <v>094</v>
      </c>
    </row>
    <row r="89" spans="1:36">
      <c r="A89" s="39" t="str">
        <f>IF(C89="","",VLOOKUP('OPĆI DIO'!$C$1,'OPĆI DIO'!$N$4:$W$137,10,FALSE))</f>
        <v>08006</v>
      </c>
      <c r="B89" s="39" t="str">
        <f>IF(C89="","",VLOOKUP('OPĆI DIO'!$C$1,'OPĆI DIO'!$N$4:$W$137,9,FALSE))</f>
        <v>Sveučilišta i veleučilišta u Republici Hrvatskoj</v>
      </c>
      <c r="C89" s="269">
        <f t="shared" si="20"/>
        <v>11</v>
      </c>
      <c r="D89" s="43">
        <v>11</v>
      </c>
      <c r="E89" s="39" t="str">
        <f t="shared" si="21"/>
        <v>Opći prihodi i primici</v>
      </c>
      <c r="F89" s="43">
        <v>3221</v>
      </c>
      <c r="G89" s="39" t="str">
        <f t="shared" si="17"/>
        <v>Uredski materijal i ostali materijalni rashodi</v>
      </c>
      <c r="H89" s="202" t="s">
        <v>3135</v>
      </c>
      <c r="I89" s="39" t="str">
        <f t="shared" si="18"/>
        <v>PROGRAMSKO FINANCIRANJE JAVNIH VISOKIH UČILIŠTA</v>
      </c>
      <c r="J89" s="39" t="str">
        <f t="shared" si="19"/>
        <v>0942</v>
      </c>
      <c r="K89" s="73">
        <v>19919</v>
      </c>
      <c r="L89" s="73">
        <v>20915</v>
      </c>
      <c r="M89" s="73">
        <v>21961</v>
      </c>
      <c r="N89" s="242"/>
      <c r="O89" t="str">
        <f>IF(C89="","",'OPĆI DIO'!$C$1)</f>
        <v>1958 SVEUČILIŠTE U ZAGREBU - FILOZOFSKI FAKULTET</v>
      </c>
      <c r="P89" t="str">
        <f t="shared" si="22"/>
        <v>322</v>
      </c>
      <c r="Q89" t="str">
        <f t="shared" si="23"/>
        <v>32</v>
      </c>
      <c r="R89" t="str">
        <f t="shared" si="24"/>
        <v>11</v>
      </c>
      <c r="S89" t="str">
        <f t="shared" si="25"/>
        <v>94</v>
      </c>
      <c r="T89" t="str">
        <f t="shared" si="26"/>
        <v>3</v>
      </c>
      <c r="U89">
        <f t="shared" si="27"/>
        <v>11</v>
      </c>
      <c r="Y89">
        <v>4124</v>
      </c>
      <c r="Z89" t="s">
        <v>89</v>
      </c>
      <c r="AB89" s="113" t="str">
        <f t="shared" si="32"/>
        <v>41</v>
      </c>
      <c r="AC89" t="str">
        <f t="shared" si="33"/>
        <v>412</v>
      </c>
      <c r="AE89" t="s">
        <v>919</v>
      </c>
      <c r="AF89" t="s">
        <v>920</v>
      </c>
      <c r="AG89" t="s">
        <v>1797</v>
      </c>
      <c r="AH89" t="s">
        <v>1798</v>
      </c>
      <c r="AI89" t="str">
        <f t="shared" si="28"/>
        <v>01</v>
      </c>
      <c r="AJ89" t="str">
        <f t="shared" si="29"/>
        <v>015</v>
      </c>
    </row>
    <row r="90" spans="1:36">
      <c r="A90" s="39" t="str">
        <f>IF(C90="","",VLOOKUP('OPĆI DIO'!$C$1,'OPĆI DIO'!$N$4:$W$137,10,FALSE))</f>
        <v>08006</v>
      </c>
      <c r="B90" s="39" t="str">
        <f>IF(C90="","",VLOOKUP('OPĆI DIO'!$C$1,'OPĆI DIO'!$N$4:$W$137,9,FALSE))</f>
        <v>Sveučilišta i veleučilišta u Republici Hrvatskoj</v>
      </c>
      <c r="C90" s="269">
        <f t="shared" si="20"/>
        <v>11</v>
      </c>
      <c r="D90" s="43">
        <v>11</v>
      </c>
      <c r="E90" s="39" t="str">
        <f t="shared" si="21"/>
        <v>Opći prihodi i primici</v>
      </c>
      <c r="F90" s="43">
        <v>3223</v>
      </c>
      <c r="G90" s="39" t="str">
        <f t="shared" si="17"/>
        <v>Energija</v>
      </c>
      <c r="H90" s="202" t="s">
        <v>3135</v>
      </c>
      <c r="I90" s="39" t="str">
        <f t="shared" si="18"/>
        <v>PROGRAMSKO FINANCIRANJE JAVNIH VISOKIH UČILIŠTA</v>
      </c>
      <c r="J90" s="39" t="str">
        <f t="shared" si="19"/>
        <v>0942</v>
      </c>
      <c r="K90" s="73">
        <v>402895</v>
      </c>
      <c r="L90" s="73">
        <v>423040</v>
      </c>
      <c r="M90" s="73">
        <v>444192</v>
      </c>
      <c r="N90" s="242"/>
      <c r="O90" t="str">
        <f>IF(C90="","",'OPĆI DIO'!$C$1)</f>
        <v>1958 SVEUČILIŠTE U ZAGREBU - FILOZOFSKI FAKULTET</v>
      </c>
      <c r="P90" t="str">
        <f t="shared" si="22"/>
        <v>322</v>
      </c>
      <c r="Q90" t="str">
        <f t="shared" si="23"/>
        <v>32</v>
      </c>
      <c r="R90" t="str">
        <f t="shared" si="24"/>
        <v>11</v>
      </c>
      <c r="S90" t="str">
        <f t="shared" si="25"/>
        <v>94</v>
      </c>
      <c r="T90" t="str">
        <f t="shared" si="26"/>
        <v>3</v>
      </c>
      <c r="U90">
        <f t="shared" si="27"/>
        <v>11</v>
      </c>
      <c r="Y90">
        <v>4126</v>
      </c>
      <c r="Z90" t="s">
        <v>123</v>
      </c>
      <c r="AB90" s="113" t="str">
        <f t="shared" si="32"/>
        <v>41</v>
      </c>
      <c r="AC90" t="str">
        <f t="shared" si="33"/>
        <v>412</v>
      </c>
      <c r="AE90" t="s">
        <v>921</v>
      </c>
      <c r="AF90" t="s">
        <v>922</v>
      </c>
      <c r="AG90" t="s">
        <v>1797</v>
      </c>
      <c r="AH90" t="s">
        <v>1798</v>
      </c>
      <c r="AI90" t="str">
        <f t="shared" si="28"/>
        <v>01</v>
      </c>
      <c r="AJ90" t="str">
        <f t="shared" si="29"/>
        <v>015</v>
      </c>
    </row>
    <row r="91" spans="1:36">
      <c r="A91" s="39" t="str">
        <f>IF(C91="","",VLOOKUP('OPĆI DIO'!$C$1,'OPĆI DIO'!$N$4:$W$137,10,FALSE))</f>
        <v>08006</v>
      </c>
      <c r="B91" s="39" t="str">
        <f>IF(C91="","",VLOOKUP('OPĆI DIO'!$C$1,'OPĆI DIO'!$N$4:$W$137,9,FALSE))</f>
        <v>Sveučilišta i veleučilišta u Republici Hrvatskoj</v>
      </c>
      <c r="C91" s="269">
        <f t="shared" si="20"/>
        <v>11</v>
      </c>
      <c r="D91" s="43">
        <v>11</v>
      </c>
      <c r="E91" s="39" t="str">
        <f t="shared" si="21"/>
        <v>Opći prihodi i primici</v>
      </c>
      <c r="F91" s="43">
        <v>3224</v>
      </c>
      <c r="G91" s="39" t="str">
        <f t="shared" si="17"/>
        <v>Materijal i dijelovi za tekuće i investicijsko održavanje</v>
      </c>
      <c r="H91" s="202" t="s">
        <v>3135</v>
      </c>
      <c r="I91" s="39" t="str">
        <f t="shared" si="18"/>
        <v>PROGRAMSKO FINANCIRANJE JAVNIH VISOKIH UČILIŠTA</v>
      </c>
      <c r="J91" s="39" t="str">
        <f t="shared" si="19"/>
        <v>0942</v>
      </c>
      <c r="K91" s="73">
        <v>23892</v>
      </c>
      <c r="L91" s="73">
        <v>25087</v>
      </c>
      <c r="M91" s="73">
        <v>26341</v>
      </c>
      <c r="N91" s="242"/>
      <c r="O91" t="str">
        <f>IF(C91="","",'OPĆI DIO'!$C$1)</f>
        <v>1958 SVEUČILIŠTE U ZAGREBU - FILOZOFSKI FAKULTET</v>
      </c>
      <c r="P91" t="str">
        <f t="shared" si="22"/>
        <v>322</v>
      </c>
      <c r="Q91" t="str">
        <f t="shared" si="23"/>
        <v>32</v>
      </c>
      <c r="R91" t="str">
        <f t="shared" si="24"/>
        <v>11</v>
      </c>
      <c r="S91" t="str">
        <f t="shared" si="25"/>
        <v>94</v>
      </c>
      <c r="T91" t="str">
        <f t="shared" si="26"/>
        <v>3</v>
      </c>
      <c r="U91">
        <f t="shared" si="27"/>
        <v>11</v>
      </c>
      <c r="Y91">
        <v>4211</v>
      </c>
      <c r="Z91" t="s">
        <v>137</v>
      </c>
      <c r="AB91" s="113" t="str">
        <f t="shared" si="32"/>
        <v>42</v>
      </c>
      <c r="AC91" t="str">
        <f t="shared" si="33"/>
        <v>421</v>
      </c>
      <c r="AE91" t="s">
        <v>923</v>
      </c>
      <c r="AF91" t="s">
        <v>924</v>
      </c>
      <c r="AG91" t="s">
        <v>1797</v>
      </c>
      <c r="AH91" t="s">
        <v>1798</v>
      </c>
      <c r="AI91" t="str">
        <f t="shared" si="28"/>
        <v>01</v>
      </c>
      <c r="AJ91" t="str">
        <f t="shared" si="29"/>
        <v>015</v>
      </c>
    </row>
    <row r="92" spans="1:36">
      <c r="A92" s="39" t="str">
        <f>IF(C92="","",VLOOKUP('OPĆI DIO'!$C$1,'OPĆI DIO'!$N$4:$W$137,10,FALSE))</f>
        <v>08006</v>
      </c>
      <c r="B92" s="39" t="str">
        <f>IF(C92="","",VLOOKUP('OPĆI DIO'!$C$1,'OPĆI DIO'!$N$4:$W$137,9,FALSE))</f>
        <v>Sveučilišta i veleučilišta u Republici Hrvatskoj</v>
      </c>
      <c r="C92" s="269">
        <f t="shared" si="20"/>
        <v>11</v>
      </c>
      <c r="D92" s="43">
        <v>11</v>
      </c>
      <c r="E92" s="39" t="str">
        <f t="shared" si="21"/>
        <v>Opći prihodi i primici</v>
      </c>
      <c r="F92" s="43">
        <v>3225</v>
      </c>
      <c r="G92" s="39" t="str">
        <f t="shared" si="17"/>
        <v>Sitni inventar i autogume</v>
      </c>
      <c r="H92" s="202" t="s">
        <v>3135</v>
      </c>
      <c r="I92" s="39" t="str">
        <f t="shared" si="18"/>
        <v>PROGRAMSKO FINANCIRANJE JAVNIH VISOKIH UČILIŠTA</v>
      </c>
      <c r="J92" s="39" t="str">
        <f t="shared" si="19"/>
        <v>0942</v>
      </c>
      <c r="K92" s="73">
        <v>3312</v>
      </c>
      <c r="L92" s="73">
        <v>3478</v>
      </c>
      <c r="M92" s="73">
        <v>3652</v>
      </c>
      <c r="N92" s="242"/>
      <c r="O92" t="str">
        <f>IF(C92="","",'OPĆI DIO'!$C$1)</f>
        <v>1958 SVEUČILIŠTE U ZAGREBU - FILOZOFSKI FAKULTET</v>
      </c>
      <c r="P92" t="str">
        <f t="shared" si="22"/>
        <v>322</v>
      </c>
      <c r="Q92" t="str">
        <f t="shared" si="23"/>
        <v>32</v>
      </c>
      <c r="R92" t="str">
        <f t="shared" si="24"/>
        <v>11</v>
      </c>
      <c r="S92" t="str">
        <f t="shared" si="25"/>
        <v>94</v>
      </c>
      <c r="T92" t="str">
        <f t="shared" si="26"/>
        <v>3</v>
      </c>
      <c r="U92">
        <f t="shared" si="27"/>
        <v>11</v>
      </c>
      <c r="Y92">
        <v>4212</v>
      </c>
      <c r="Z92" t="s">
        <v>51</v>
      </c>
      <c r="AB92" s="113" t="str">
        <f t="shared" si="32"/>
        <v>42</v>
      </c>
      <c r="AC92" t="str">
        <f t="shared" si="33"/>
        <v>421</v>
      </c>
      <c r="AE92" t="s">
        <v>925</v>
      </c>
      <c r="AF92" t="s">
        <v>2840</v>
      </c>
      <c r="AG92" t="s">
        <v>1797</v>
      </c>
      <c r="AH92" t="s">
        <v>1798</v>
      </c>
      <c r="AI92" t="str">
        <f t="shared" si="28"/>
        <v>01</v>
      </c>
      <c r="AJ92" t="str">
        <f t="shared" si="29"/>
        <v>015</v>
      </c>
    </row>
    <row r="93" spans="1:36">
      <c r="A93" s="39" t="str">
        <f>IF(C93="","",VLOOKUP('OPĆI DIO'!$C$1,'OPĆI DIO'!$N$4:$W$137,10,FALSE))</f>
        <v>08006</v>
      </c>
      <c r="B93" s="39" t="str">
        <f>IF(C93="","",VLOOKUP('OPĆI DIO'!$C$1,'OPĆI DIO'!$N$4:$W$137,9,FALSE))</f>
        <v>Sveučilišta i veleučilišta u Republici Hrvatskoj</v>
      </c>
      <c r="C93" s="269">
        <f t="shared" si="20"/>
        <v>11</v>
      </c>
      <c r="D93" s="43">
        <v>11</v>
      </c>
      <c r="E93" s="39" t="str">
        <f t="shared" si="21"/>
        <v>Opći prihodi i primici</v>
      </c>
      <c r="F93" s="43">
        <v>3227</v>
      </c>
      <c r="G93" s="39" t="str">
        <f t="shared" si="17"/>
        <v>Službena, radna i zaštitna odjeća i obuća</v>
      </c>
      <c r="H93" s="202" t="s">
        <v>3135</v>
      </c>
      <c r="I93" s="39" t="str">
        <f t="shared" si="18"/>
        <v>PROGRAMSKO FINANCIRANJE JAVNIH VISOKIH UČILIŠTA</v>
      </c>
      <c r="J93" s="39" t="str">
        <f t="shared" si="19"/>
        <v>0942</v>
      </c>
      <c r="K93" s="73">
        <v>3023</v>
      </c>
      <c r="L93" s="73">
        <v>3174</v>
      </c>
      <c r="M93" s="73">
        <v>3332</v>
      </c>
      <c r="N93" s="242"/>
      <c r="O93" t="str">
        <f>IF(C93="","",'OPĆI DIO'!$C$1)</f>
        <v>1958 SVEUČILIŠTE U ZAGREBU - FILOZOFSKI FAKULTET</v>
      </c>
      <c r="P93" t="str">
        <f t="shared" si="22"/>
        <v>322</v>
      </c>
      <c r="Q93" t="str">
        <f t="shared" si="23"/>
        <v>32</v>
      </c>
      <c r="R93" t="str">
        <f t="shared" si="24"/>
        <v>11</v>
      </c>
      <c r="S93" t="str">
        <f t="shared" si="25"/>
        <v>94</v>
      </c>
      <c r="T93" t="str">
        <f t="shared" si="26"/>
        <v>3</v>
      </c>
      <c r="U93">
        <f t="shared" si="27"/>
        <v>11</v>
      </c>
      <c r="Y93">
        <v>4213</v>
      </c>
      <c r="Z93" t="s">
        <v>124</v>
      </c>
      <c r="AB93" s="113" t="str">
        <f t="shared" si="32"/>
        <v>42</v>
      </c>
      <c r="AC93" t="str">
        <f t="shared" si="33"/>
        <v>421</v>
      </c>
      <c r="AE93" t="s">
        <v>545</v>
      </c>
      <c r="AF93" t="s">
        <v>546</v>
      </c>
      <c r="AG93" t="s">
        <v>1797</v>
      </c>
      <c r="AH93" t="s">
        <v>1798</v>
      </c>
      <c r="AI93" t="str">
        <f t="shared" si="28"/>
        <v>01</v>
      </c>
      <c r="AJ93" t="str">
        <f t="shared" si="29"/>
        <v>015</v>
      </c>
    </row>
    <row r="94" spans="1:36">
      <c r="A94" s="39" t="str">
        <f>IF(C94="","",VLOOKUP('OPĆI DIO'!$C$1,'OPĆI DIO'!$N$4:$W$137,10,FALSE))</f>
        <v>08006</v>
      </c>
      <c r="B94" s="39" t="str">
        <f>IF(C94="","",VLOOKUP('OPĆI DIO'!$C$1,'OPĆI DIO'!$N$4:$W$137,9,FALSE))</f>
        <v>Sveučilišta i veleučilišta u Republici Hrvatskoj</v>
      </c>
      <c r="C94" s="269">
        <f t="shared" si="20"/>
        <v>11</v>
      </c>
      <c r="D94" s="43">
        <v>11</v>
      </c>
      <c r="E94" s="39" t="str">
        <f t="shared" si="21"/>
        <v>Opći prihodi i primici</v>
      </c>
      <c r="F94" s="43">
        <v>3231</v>
      </c>
      <c r="G94" s="39" t="str">
        <f t="shared" si="17"/>
        <v>Usluge telefona, interneta, pošte i prijevoza</v>
      </c>
      <c r="H94" s="202" t="s">
        <v>3135</v>
      </c>
      <c r="I94" s="39" t="str">
        <f t="shared" si="18"/>
        <v>PROGRAMSKO FINANCIRANJE JAVNIH VISOKIH UČILIŠTA</v>
      </c>
      <c r="J94" s="39" t="str">
        <f t="shared" si="19"/>
        <v>0942</v>
      </c>
      <c r="K94" s="73">
        <v>98258</v>
      </c>
      <c r="L94" s="73">
        <v>103171</v>
      </c>
      <c r="M94" s="73">
        <v>108329</v>
      </c>
      <c r="N94" s="242"/>
      <c r="O94" t="str">
        <f>IF(C94="","",'OPĆI DIO'!$C$1)</f>
        <v>1958 SVEUČILIŠTE U ZAGREBU - FILOZOFSKI FAKULTET</v>
      </c>
      <c r="P94" t="str">
        <f t="shared" si="22"/>
        <v>323</v>
      </c>
      <c r="Q94" t="str">
        <f t="shared" si="23"/>
        <v>32</v>
      </c>
      <c r="R94" t="str">
        <f t="shared" si="24"/>
        <v>11</v>
      </c>
      <c r="S94" t="str">
        <f t="shared" si="25"/>
        <v>94</v>
      </c>
      <c r="T94" t="str">
        <f t="shared" si="26"/>
        <v>3</v>
      </c>
      <c r="U94">
        <f t="shared" si="27"/>
        <v>11</v>
      </c>
      <c r="Y94">
        <v>4214</v>
      </c>
      <c r="Z94" t="s">
        <v>125</v>
      </c>
      <c r="AB94" s="113" t="str">
        <f t="shared" si="32"/>
        <v>42</v>
      </c>
      <c r="AC94" t="str">
        <f t="shared" si="33"/>
        <v>421</v>
      </c>
      <c r="AE94" t="s">
        <v>582</v>
      </c>
      <c r="AF94" t="s">
        <v>583</v>
      </c>
      <c r="AG94" t="s">
        <v>1805</v>
      </c>
      <c r="AH94" t="s">
        <v>1806</v>
      </c>
      <c r="AI94" t="str">
        <f t="shared" si="28"/>
        <v>08</v>
      </c>
      <c r="AJ94" t="str">
        <f t="shared" si="29"/>
        <v>082</v>
      </c>
    </row>
    <row r="95" spans="1:36">
      <c r="A95" s="39" t="str">
        <f>IF(C95="","",VLOOKUP('OPĆI DIO'!$C$1,'OPĆI DIO'!$N$4:$W$137,10,FALSE))</f>
        <v>08006</v>
      </c>
      <c r="B95" s="39" t="str">
        <f>IF(C95="","",VLOOKUP('OPĆI DIO'!$C$1,'OPĆI DIO'!$N$4:$W$137,9,FALSE))</f>
        <v>Sveučilišta i veleučilišta u Republici Hrvatskoj</v>
      </c>
      <c r="C95" s="269">
        <f t="shared" si="20"/>
        <v>11</v>
      </c>
      <c r="D95" s="43">
        <v>11</v>
      </c>
      <c r="E95" s="39" t="str">
        <f t="shared" si="21"/>
        <v>Opći prihodi i primici</v>
      </c>
      <c r="F95" s="43">
        <v>3232</v>
      </c>
      <c r="G95" s="39" t="str">
        <f t="shared" si="17"/>
        <v>Usluge tekućeg i investicijskog održavanja</v>
      </c>
      <c r="H95" s="202" t="s">
        <v>3135</v>
      </c>
      <c r="I95" s="39" t="str">
        <f t="shared" si="18"/>
        <v>PROGRAMSKO FINANCIRANJE JAVNIH VISOKIH UČILIŠTA</v>
      </c>
      <c r="J95" s="39" t="str">
        <f t="shared" si="19"/>
        <v>0942</v>
      </c>
      <c r="K95" s="73">
        <v>95146</v>
      </c>
      <c r="L95" s="73">
        <v>99903</v>
      </c>
      <c r="M95" s="73">
        <v>104898</v>
      </c>
      <c r="N95" s="242"/>
      <c r="O95" t="str">
        <f>IF(C95="","",'OPĆI DIO'!$C$1)</f>
        <v>1958 SVEUČILIŠTE U ZAGREBU - FILOZOFSKI FAKULTET</v>
      </c>
      <c r="P95" t="str">
        <f t="shared" si="22"/>
        <v>323</v>
      </c>
      <c r="Q95" t="str">
        <f t="shared" si="23"/>
        <v>32</v>
      </c>
      <c r="R95" t="str">
        <f t="shared" si="24"/>
        <v>11</v>
      </c>
      <c r="S95" t="str">
        <f t="shared" si="25"/>
        <v>94</v>
      </c>
      <c r="T95" t="str">
        <f t="shared" si="26"/>
        <v>3</v>
      </c>
      <c r="U95">
        <f t="shared" si="27"/>
        <v>11</v>
      </c>
      <c r="Y95">
        <v>4221</v>
      </c>
      <c r="Z95" t="s">
        <v>72</v>
      </c>
      <c r="AB95" s="113" t="str">
        <f t="shared" si="32"/>
        <v>42</v>
      </c>
      <c r="AC95" t="str">
        <f t="shared" si="33"/>
        <v>422</v>
      </c>
      <c r="AE95" t="s">
        <v>610</v>
      </c>
      <c r="AF95" t="s">
        <v>611</v>
      </c>
      <c r="AG95" t="s">
        <v>1797</v>
      </c>
      <c r="AH95" t="s">
        <v>1798</v>
      </c>
      <c r="AI95" t="str">
        <f t="shared" si="28"/>
        <v>01</v>
      </c>
      <c r="AJ95" t="str">
        <f t="shared" si="29"/>
        <v>015</v>
      </c>
    </row>
    <row r="96" spans="1:36">
      <c r="A96" s="39" t="str">
        <f>IF(C96="","",VLOOKUP('OPĆI DIO'!$C$1,'OPĆI DIO'!$N$4:$W$137,10,FALSE))</f>
        <v>08006</v>
      </c>
      <c r="B96" s="39" t="str">
        <f>IF(C96="","",VLOOKUP('OPĆI DIO'!$C$1,'OPĆI DIO'!$N$4:$W$137,9,FALSE))</f>
        <v>Sveučilišta i veleučilišta u Republici Hrvatskoj</v>
      </c>
      <c r="C96" s="269">
        <f t="shared" si="20"/>
        <v>11</v>
      </c>
      <c r="D96" s="43">
        <v>11</v>
      </c>
      <c r="E96" s="39" t="str">
        <f t="shared" si="21"/>
        <v>Opći prihodi i primici</v>
      </c>
      <c r="F96" s="43">
        <v>3233</v>
      </c>
      <c r="G96" s="39" t="str">
        <f t="shared" si="17"/>
        <v>Usluge promidžbe i informiranja</v>
      </c>
      <c r="H96" s="202" t="s">
        <v>3135</v>
      </c>
      <c r="I96" s="39" t="str">
        <f t="shared" si="18"/>
        <v>PROGRAMSKO FINANCIRANJE JAVNIH VISOKIH UČILIŠTA</v>
      </c>
      <c r="J96" s="39" t="str">
        <f t="shared" si="19"/>
        <v>0942</v>
      </c>
      <c r="K96" s="73">
        <v>9544</v>
      </c>
      <c r="L96" s="73">
        <v>10021</v>
      </c>
      <c r="M96" s="73">
        <v>10522</v>
      </c>
      <c r="N96" s="242"/>
      <c r="O96" t="str">
        <f>IF(C96="","",'OPĆI DIO'!$C$1)</f>
        <v>1958 SVEUČILIŠTE U ZAGREBU - FILOZOFSKI FAKULTET</v>
      </c>
      <c r="P96" t="str">
        <f t="shared" si="22"/>
        <v>323</v>
      </c>
      <c r="Q96" t="str">
        <f t="shared" si="23"/>
        <v>32</v>
      </c>
      <c r="R96" t="str">
        <f t="shared" si="24"/>
        <v>11</v>
      </c>
      <c r="S96" t="str">
        <f t="shared" si="25"/>
        <v>94</v>
      </c>
      <c r="T96" t="str">
        <f t="shared" si="26"/>
        <v>3</v>
      </c>
      <c r="U96">
        <f t="shared" si="27"/>
        <v>11</v>
      </c>
      <c r="Y96">
        <v>4222</v>
      </c>
      <c r="Z96" t="s">
        <v>83</v>
      </c>
      <c r="AB96" s="113" t="str">
        <f t="shared" si="32"/>
        <v>42</v>
      </c>
      <c r="AC96" t="str">
        <f t="shared" si="33"/>
        <v>422</v>
      </c>
      <c r="AE96" t="s">
        <v>554</v>
      </c>
      <c r="AF96" t="s">
        <v>550</v>
      </c>
      <c r="AG96" t="s">
        <v>1797</v>
      </c>
      <c r="AH96" t="s">
        <v>1798</v>
      </c>
      <c r="AI96" t="str">
        <f t="shared" si="28"/>
        <v>01</v>
      </c>
      <c r="AJ96" t="str">
        <f t="shared" si="29"/>
        <v>015</v>
      </c>
    </row>
    <row r="97" spans="1:36">
      <c r="A97" s="39" t="str">
        <f>IF(C97="","",VLOOKUP('OPĆI DIO'!$C$1,'OPĆI DIO'!$N$4:$W$137,10,FALSE))</f>
        <v>08006</v>
      </c>
      <c r="B97" s="39" t="str">
        <f>IF(C97="","",VLOOKUP('OPĆI DIO'!$C$1,'OPĆI DIO'!$N$4:$W$137,9,FALSE))</f>
        <v>Sveučilišta i veleučilišta u Republici Hrvatskoj</v>
      </c>
      <c r="C97" s="269">
        <f t="shared" si="20"/>
        <v>11</v>
      </c>
      <c r="D97" s="43">
        <v>11</v>
      </c>
      <c r="E97" s="39" t="str">
        <f t="shared" si="21"/>
        <v>Opći prihodi i primici</v>
      </c>
      <c r="F97" s="43">
        <v>3234</v>
      </c>
      <c r="G97" s="39" t="str">
        <f t="shared" si="17"/>
        <v>Komunalne usluge</v>
      </c>
      <c r="H97" s="202" t="s">
        <v>3135</v>
      </c>
      <c r="I97" s="39" t="str">
        <f t="shared" si="18"/>
        <v>PROGRAMSKO FINANCIRANJE JAVNIH VISOKIH UČILIŠTA</v>
      </c>
      <c r="J97" s="39" t="str">
        <f t="shared" si="19"/>
        <v>0942</v>
      </c>
      <c r="K97" s="73">
        <v>91744</v>
      </c>
      <c r="L97" s="73">
        <v>96331</v>
      </c>
      <c r="M97" s="73">
        <v>101148</v>
      </c>
      <c r="N97" s="242"/>
      <c r="O97" t="str">
        <f>IF(C97="","",'OPĆI DIO'!$C$1)</f>
        <v>1958 SVEUČILIŠTE U ZAGREBU - FILOZOFSKI FAKULTET</v>
      </c>
      <c r="P97" t="str">
        <f t="shared" si="22"/>
        <v>323</v>
      </c>
      <c r="Q97" t="str">
        <f t="shared" si="23"/>
        <v>32</v>
      </c>
      <c r="R97" t="str">
        <f t="shared" si="24"/>
        <v>11</v>
      </c>
      <c r="S97" t="str">
        <f t="shared" si="25"/>
        <v>94</v>
      </c>
      <c r="T97" t="str">
        <f t="shared" si="26"/>
        <v>3</v>
      </c>
      <c r="U97">
        <f t="shared" si="27"/>
        <v>11</v>
      </c>
      <c r="Y97">
        <v>4223</v>
      </c>
      <c r="Z97" t="s">
        <v>93</v>
      </c>
      <c r="AB97" s="113" t="str">
        <f t="shared" si="32"/>
        <v>42</v>
      </c>
      <c r="AC97" t="str">
        <f t="shared" si="33"/>
        <v>422</v>
      </c>
      <c r="AE97" t="s">
        <v>584</v>
      </c>
      <c r="AF97" t="s">
        <v>585</v>
      </c>
      <c r="AG97" t="s">
        <v>1805</v>
      </c>
      <c r="AH97" t="s">
        <v>1806</v>
      </c>
      <c r="AI97" t="str">
        <f t="shared" si="28"/>
        <v>08</v>
      </c>
      <c r="AJ97" t="str">
        <f t="shared" si="29"/>
        <v>082</v>
      </c>
    </row>
    <row r="98" spans="1:36">
      <c r="A98" s="39" t="str">
        <f>IF(C98="","",VLOOKUP('OPĆI DIO'!$C$1,'OPĆI DIO'!$N$4:$W$137,10,FALSE))</f>
        <v>08006</v>
      </c>
      <c r="B98" s="39" t="str">
        <f>IF(C98="","",VLOOKUP('OPĆI DIO'!$C$1,'OPĆI DIO'!$N$4:$W$137,9,FALSE))</f>
        <v>Sveučilišta i veleučilišta u Republici Hrvatskoj</v>
      </c>
      <c r="C98" s="269">
        <f t="shared" si="20"/>
        <v>11</v>
      </c>
      <c r="D98" s="43">
        <v>11</v>
      </c>
      <c r="E98" s="39" t="str">
        <f t="shared" si="21"/>
        <v>Opći prihodi i primici</v>
      </c>
      <c r="F98" s="43">
        <v>3235</v>
      </c>
      <c r="G98" s="39" t="str">
        <f t="shared" si="17"/>
        <v>Zakupnine i najamnine</v>
      </c>
      <c r="H98" s="202" t="s">
        <v>3135</v>
      </c>
      <c r="I98" s="39" t="str">
        <f t="shared" si="18"/>
        <v>PROGRAMSKO FINANCIRANJE JAVNIH VISOKIH UČILIŠTA</v>
      </c>
      <c r="J98" s="39" t="str">
        <f t="shared" si="19"/>
        <v>0942</v>
      </c>
      <c r="K98" s="73">
        <v>73425</v>
      </c>
      <c r="L98" s="73">
        <v>77097</v>
      </c>
      <c r="M98" s="73">
        <v>80952</v>
      </c>
      <c r="N98" s="242"/>
      <c r="O98" t="str">
        <f>IF(C98="","",'OPĆI DIO'!$C$1)</f>
        <v>1958 SVEUČILIŠTE U ZAGREBU - FILOZOFSKI FAKULTET</v>
      </c>
      <c r="P98" t="str">
        <f t="shared" si="22"/>
        <v>323</v>
      </c>
      <c r="Q98" t="str">
        <f t="shared" si="23"/>
        <v>32</v>
      </c>
      <c r="R98" t="str">
        <f t="shared" si="24"/>
        <v>11</v>
      </c>
      <c r="S98" t="str">
        <f t="shared" si="25"/>
        <v>94</v>
      </c>
      <c r="T98" t="str">
        <f t="shared" si="26"/>
        <v>3</v>
      </c>
      <c r="U98">
        <f t="shared" si="27"/>
        <v>11</v>
      </c>
      <c r="Y98">
        <v>4224</v>
      </c>
      <c r="Z98" t="s">
        <v>88</v>
      </c>
      <c r="AB98" s="113" t="str">
        <f t="shared" si="32"/>
        <v>42</v>
      </c>
      <c r="AC98" t="str">
        <f t="shared" si="33"/>
        <v>422</v>
      </c>
      <c r="AE98" t="s">
        <v>586</v>
      </c>
      <c r="AF98" t="s">
        <v>746</v>
      </c>
      <c r="AG98" t="s">
        <v>1805</v>
      </c>
      <c r="AH98" t="s">
        <v>1806</v>
      </c>
      <c r="AI98" t="str">
        <f t="shared" si="28"/>
        <v>08</v>
      </c>
      <c r="AJ98" t="str">
        <f t="shared" si="29"/>
        <v>082</v>
      </c>
    </row>
    <row r="99" spans="1:36">
      <c r="A99" s="39" t="str">
        <f>IF(C99="","",VLOOKUP('OPĆI DIO'!$C$1,'OPĆI DIO'!$N$4:$W$137,10,FALSE))</f>
        <v>08006</v>
      </c>
      <c r="B99" s="39" t="str">
        <f>IF(C99="","",VLOOKUP('OPĆI DIO'!$C$1,'OPĆI DIO'!$N$4:$W$137,9,FALSE))</f>
        <v>Sveučilišta i veleučilišta u Republici Hrvatskoj</v>
      </c>
      <c r="C99" s="269">
        <f t="shared" si="20"/>
        <v>11</v>
      </c>
      <c r="D99" s="43">
        <v>11</v>
      </c>
      <c r="E99" s="39" t="str">
        <f t="shared" si="21"/>
        <v>Opći prihodi i primici</v>
      </c>
      <c r="F99" s="43">
        <v>3237</v>
      </c>
      <c r="G99" s="39" t="str">
        <f t="shared" si="17"/>
        <v>Intelektualne i osobne usluge</v>
      </c>
      <c r="H99" s="202" t="s">
        <v>3135</v>
      </c>
      <c r="I99" s="39" t="str">
        <f t="shared" si="18"/>
        <v>PROGRAMSKO FINANCIRANJE JAVNIH VISOKIH UČILIŠTA</v>
      </c>
      <c r="J99" s="39" t="str">
        <f t="shared" si="19"/>
        <v>0942</v>
      </c>
      <c r="K99" s="73">
        <v>493634</v>
      </c>
      <c r="L99" s="73">
        <v>518316</v>
      </c>
      <c r="M99" s="73">
        <v>544232</v>
      </c>
      <c r="N99" s="242"/>
      <c r="O99" t="str">
        <f>IF(C99="","",'OPĆI DIO'!$C$1)</f>
        <v>1958 SVEUČILIŠTE U ZAGREBU - FILOZOFSKI FAKULTET</v>
      </c>
      <c r="P99" t="str">
        <f t="shared" si="22"/>
        <v>323</v>
      </c>
      <c r="Q99" t="str">
        <f t="shared" si="23"/>
        <v>32</v>
      </c>
      <c r="R99" t="str">
        <f t="shared" si="24"/>
        <v>11</v>
      </c>
      <c r="S99" t="str">
        <f t="shared" si="25"/>
        <v>94</v>
      </c>
      <c r="T99" t="str">
        <f t="shared" si="26"/>
        <v>3</v>
      </c>
      <c r="U99">
        <f t="shared" si="27"/>
        <v>11</v>
      </c>
      <c r="Y99">
        <v>4225</v>
      </c>
      <c r="Z99" s="249" t="s">
        <v>2906</v>
      </c>
      <c r="AB99" s="113" t="str">
        <f t="shared" si="32"/>
        <v>42</v>
      </c>
      <c r="AC99" t="str">
        <f t="shared" si="33"/>
        <v>422</v>
      </c>
      <c r="AE99" t="s">
        <v>612</v>
      </c>
      <c r="AF99" t="s">
        <v>748</v>
      </c>
      <c r="AG99" t="s">
        <v>1797</v>
      </c>
      <c r="AH99" t="s">
        <v>1798</v>
      </c>
      <c r="AI99" t="str">
        <f t="shared" si="28"/>
        <v>01</v>
      </c>
      <c r="AJ99" t="str">
        <f t="shared" si="29"/>
        <v>015</v>
      </c>
    </row>
    <row r="100" spans="1:36">
      <c r="A100" s="39" t="str">
        <f>IF(C100="","",VLOOKUP('OPĆI DIO'!$C$1,'OPĆI DIO'!$N$4:$W$137,10,FALSE))</f>
        <v>08006</v>
      </c>
      <c r="B100" s="39" t="str">
        <f>IF(C100="","",VLOOKUP('OPĆI DIO'!$C$1,'OPĆI DIO'!$N$4:$W$137,9,FALSE))</f>
        <v>Sveučilišta i veleučilišta u Republici Hrvatskoj</v>
      </c>
      <c r="C100" s="269">
        <f t="shared" si="20"/>
        <v>11</v>
      </c>
      <c r="D100" s="43">
        <v>11</v>
      </c>
      <c r="E100" s="39" t="str">
        <f t="shared" si="21"/>
        <v>Opći prihodi i primici</v>
      </c>
      <c r="F100" s="43">
        <v>3238</v>
      </c>
      <c r="G100" s="39" t="str">
        <f t="shared" si="17"/>
        <v>Računalne usluge</v>
      </c>
      <c r="H100" s="202" t="s">
        <v>3135</v>
      </c>
      <c r="I100" s="39" t="str">
        <f t="shared" si="18"/>
        <v>PROGRAMSKO FINANCIRANJE JAVNIH VISOKIH UČILIŠTA</v>
      </c>
      <c r="J100" s="39" t="str">
        <f t="shared" si="19"/>
        <v>0942</v>
      </c>
      <c r="K100" s="73">
        <v>47158</v>
      </c>
      <c r="L100" s="73">
        <v>49516</v>
      </c>
      <c r="M100" s="73">
        <v>51992</v>
      </c>
      <c r="N100" s="242"/>
      <c r="O100" t="str">
        <f>IF(C100="","",'OPĆI DIO'!$C$1)</f>
        <v>1958 SVEUČILIŠTE U ZAGREBU - FILOZOFSKI FAKULTET</v>
      </c>
      <c r="P100" t="str">
        <f t="shared" si="22"/>
        <v>323</v>
      </c>
      <c r="Q100" t="str">
        <f t="shared" si="23"/>
        <v>32</v>
      </c>
      <c r="R100" t="str">
        <f t="shared" si="24"/>
        <v>11</v>
      </c>
      <c r="S100" t="str">
        <f t="shared" si="25"/>
        <v>94</v>
      </c>
      <c r="T100" t="str">
        <f t="shared" si="26"/>
        <v>3</v>
      </c>
      <c r="U100">
        <f t="shared" si="27"/>
        <v>11</v>
      </c>
      <c r="Y100">
        <v>4226</v>
      </c>
      <c r="Z100" t="s">
        <v>126</v>
      </c>
      <c r="AB100" s="113" t="str">
        <f t="shared" si="32"/>
        <v>42</v>
      </c>
      <c r="AC100" t="str">
        <f t="shared" si="33"/>
        <v>422</v>
      </c>
      <c r="AE100" t="s">
        <v>1915</v>
      </c>
      <c r="AF100" t="s">
        <v>550</v>
      </c>
      <c r="AG100" t="s">
        <v>1805</v>
      </c>
      <c r="AH100" t="s">
        <v>1806</v>
      </c>
      <c r="AI100" t="str">
        <f t="shared" si="28"/>
        <v>08</v>
      </c>
      <c r="AJ100" t="str">
        <f t="shared" si="29"/>
        <v>082</v>
      </c>
    </row>
    <row r="101" spans="1:36">
      <c r="A101" s="39" t="str">
        <f>IF(C101="","",VLOOKUP('OPĆI DIO'!$C$1,'OPĆI DIO'!$N$4:$W$137,10,FALSE))</f>
        <v>08006</v>
      </c>
      <c r="B101" s="39" t="str">
        <f>IF(C101="","",VLOOKUP('OPĆI DIO'!$C$1,'OPĆI DIO'!$N$4:$W$137,9,FALSE))</f>
        <v>Sveučilišta i veleučilišta u Republici Hrvatskoj</v>
      </c>
      <c r="C101" s="269">
        <f t="shared" si="20"/>
        <v>11</v>
      </c>
      <c r="D101" s="43">
        <v>11</v>
      </c>
      <c r="E101" s="39" t="str">
        <f t="shared" si="21"/>
        <v>Opći prihodi i primici</v>
      </c>
      <c r="F101" s="43">
        <v>3239</v>
      </c>
      <c r="G101" s="39" t="str">
        <f t="shared" si="17"/>
        <v>Ostale usluge</v>
      </c>
      <c r="H101" s="202" t="s">
        <v>3135</v>
      </c>
      <c r="I101" s="39" t="str">
        <f t="shared" si="18"/>
        <v>PROGRAMSKO FINANCIRANJE JAVNIH VISOKIH UČILIŠTA</v>
      </c>
      <c r="J101" s="39" t="str">
        <f t="shared" si="19"/>
        <v>0942</v>
      </c>
      <c r="K101" s="73">
        <v>161494</v>
      </c>
      <c r="L101" s="73">
        <v>169569</v>
      </c>
      <c r="M101" s="73">
        <v>178047</v>
      </c>
      <c r="N101" s="242"/>
      <c r="O101" t="str">
        <f>IF(C101="","",'OPĆI DIO'!$C$1)</f>
        <v>1958 SVEUČILIŠTE U ZAGREBU - FILOZOFSKI FAKULTET</v>
      </c>
      <c r="P101" t="str">
        <f t="shared" si="22"/>
        <v>323</v>
      </c>
      <c r="Q101" t="str">
        <f t="shared" si="23"/>
        <v>32</v>
      </c>
      <c r="R101" t="str">
        <f t="shared" si="24"/>
        <v>11</v>
      </c>
      <c r="S101" t="str">
        <f t="shared" si="25"/>
        <v>94</v>
      </c>
      <c r="T101" t="str">
        <f t="shared" si="26"/>
        <v>3</v>
      </c>
      <c r="U101">
        <f t="shared" si="27"/>
        <v>11</v>
      </c>
      <c r="Y101">
        <v>4227</v>
      </c>
      <c r="Z101" t="s">
        <v>102</v>
      </c>
      <c r="AB101" s="113" t="str">
        <f t="shared" si="32"/>
        <v>42</v>
      </c>
      <c r="AC101" t="str">
        <f t="shared" si="33"/>
        <v>422</v>
      </c>
      <c r="AE101" t="s">
        <v>1921</v>
      </c>
      <c r="AF101" t="s">
        <v>550</v>
      </c>
      <c r="AG101" t="s">
        <v>1797</v>
      </c>
      <c r="AH101" t="s">
        <v>1798</v>
      </c>
      <c r="AI101" t="str">
        <f t="shared" si="28"/>
        <v>01</v>
      </c>
      <c r="AJ101" t="str">
        <f t="shared" si="29"/>
        <v>015</v>
      </c>
    </row>
    <row r="102" spans="1:36">
      <c r="A102" s="39" t="str">
        <f>IF(C102="","",VLOOKUP('OPĆI DIO'!$C$1,'OPĆI DIO'!$N$4:$W$137,10,FALSE))</f>
        <v>08006</v>
      </c>
      <c r="B102" s="39" t="str">
        <f>IF(C102="","",VLOOKUP('OPĆI DIO'!$C$1,'OPĆI DIO'!$N$4:$W$137,9,FALSE))</f>
        <v>Sveučilišta i veleučilišta u Republici Hrvatskoj</v>
      </c>
      <c r="C102" s="269">
        <f t="shared" si="20"/>
        <v>11</v>
      </c>
      <c r="D102" s="43">
        <v>11</v>
      </c>
      <c r="E102" s="39" t="str">
        <f t="shared" si="21"/>
        <v>Opći prihodi i primici</v>
      </c>
      <c r="F102" s="43">
        <v>3241</v>
      </c>
      <c r="G102" s="39" t="str">
        <f t="shared" si="17"/>
        <v>Naknade troškova osobama izvan radnog odnosa</v>
      </c>
      <c r="H102" s="202" t="s">
        <v>3135</v>
      </c>
      <c r="I102" s="39" t="str">
        <f t="shared" si="18"/>
        <v>PROGRAMSKO FINANCIRANJE JAVNIH VISOKIH UČILIŠTA</v>
      </c>
      <c r="J102" s="39" t="str">
        <f t="shared" si="19"/>
        <v>0942</v>
      </c>
      <c r="K102" s="73">
        <v>45597</v>
      </c>
      <c r="L102" s="73">
        <v>47877</v>
      </c>
      <c r="M102" s="73">
        <v>50271</v>
      </c>
      <c r="N102" s="242"/>
      <c r="O102" t="str">
        <f>IF(C102="","",'OPĆI DIO'!$C$1)</f>
        <v>1958 SVEUČILIŠTE U ZAGREBU - FILOZOFSKI FAKULTET</v>
      </c>
      <c r="P102" t="str">
        <f t="shared" si="22"/>
        <v>324</v>
      </c>
      <c r="Q102" t="str">
        <f t="shared" si="23"/>
        <v>32</v>
      </c>
      <c r="R102" t="str">
        <f t="shared" si="24"/>
        <v>11</v>
      </c>
      <c r="S102" t="str">
        <f t="shared" si="25"/>
        <v>94</v>
      </c>
      <c r="T102" t="str">
        <f t="shared" si="26"/>
        <v>3</v>
      </c>
      <c r="U102">
        <f t="shared" si="27"/>
        <v>11</v>
      </c>
      <c r="Y102">
        <v>4231</v>
      </c>
      <c r="Z102" t="s">
        <v>127</v>
      </c>
      <c r="AB102" s="113" t="str">
        <f t="shared" si="32"/>
        <v>42</v>
      </c>
      <c r="AC102" t="str">
        <f t="shared" si="33"/>
        <v>423</v>
      </c>
      <c r="AE102" t="s">
        <v>2851</v>
      </c>
      <c r="AF102" t="s">
        <v>2852</v>
      </c>
      <c r="AG102" t="s">
        <v>1797</v>
      </c>
      <c r="AH102" t="s">
        <v>1798</v>
      </c>
      <c r="AI102" t="str">
        <f t="shared" si="28"/>
        <v>01</v>
      </c>
      <c r="AJ102" t="str">
        <f t="shared" si="29"/>
        <v>015</v>
      </c>
    </row>
    <row r="103" spans="1:36">
      <c r="A103" s="39" t="str">
        <f>IF(C103="","",VLOOKUP('OPĆI DIO'!$C$1,'OPĆI DIO'!$N$4:$W$137,10,FALSE))</f>
        <v>08006</v>
      </c>
      <c r="B103" s="39" t="str">
        <f>IF(C103="","",VLOOKUP('OPĆI DIO'!$C$1,'OPĆI DIO'!$N$4:$W$137,9,FALSE))</f>
        <v>Sveučilišta i veleučilišta u Republici Hrvatskoj</v>
      </c>
      <c r="C103" s="269">
        <f t="shared" si="20"/>
        <v>11</v>
      </c>
      <c r="D103" s="43">
        <v>11</v>
      </c>
      <c r="E103" s="39" t="str">
        <f t="shared" si="21"/>
        <v>Opći prihodi i primici</v>
      </c>
      <c r="F103" s="43">
        <v>3292</v>
      </c>
      <c r="G103" s="39" t="str">
        <f t="shared" si="17"/>
        <v>Premije osiguranja</v>
      </c>
      <c r="H103" s="202" t="s">
        <v>3135</v>
      </c>
      <c r="I103" s="39" t="str">
        <f t="shared" si="18"/>
        <v>PROGRAMSKO FINANCIRANJE JAVNIH VISOKIH UČILIŠTA</v>
      </c>
      <c r="J103" s="39" t="str">
        <f t="shared" si="19"/>
        <v>0942</v>
      </c>
      <c r="K103" s="73">
        <v>3963</v>
      </c>
      <c r="L103" s="73">
        <v>4161</v>
      </c>
      <c r="M103" s="73">
        <v>4369</v>
      </c>
      <c r="N103" s="242"/>
      <c r="O103" t="str">
        <f>IF(C103="","",'OPĆI DIO'!$C$1)</f>
        <v>1958 SVEUČILIŠTE U ZAGREBU - FILOZOFSKI FAKULTET</v>
      </c>
      <c r="P103" t="str">
        <f t="shared" si="22"/>
        <v>329</v>
      </c>
      <c r="Q103" t="str">
        <f t="shared" si="23"/>
        <v>32</v>
      </c>
      <c r="R103" t="str">
        <f t="shared" si="24"/>
        <v>11</v>
      </c>
      <c r="S103" t="str">
        <f t="shared" si="25"/>
        <v>94</v>
      </c>
      <c r="T103" t="str">
        <f t="shared" si="26"/>
        <v>3</v>
      </c>
      <c r="U103">
        <f t="shared" si="27"/>
        <v>11</v>
      </c>
      <c r="Y103">
        <v>4233</v>
      </c>
      <c r="Z103" t="s">
        <v>135</v>
      </c>
      <c r="AB103" s="113" t="str">
        <f t="shared" ref="AB103:AB117" si="34">LEFT(Y103,2)</f>
        <v>42</v>
      </c>
      <c r="AC103" t="str">
        <f t="shared" si="33"/>
        <v>423</v>
      </c>
      <c r="AE103" t="s">
        <v>2853</v>
      </c>
      <c r="AF103" t="s">
        <v>3142</v>
      </c>
      <c r="AG103" t="s">
        <v>1797</v>
      </c>
      <c r="AH103" t="s">
        <v>1798</v>
      </c>
      <c r="AI103" t="str">
        <f t="shared" si="28"/>
        <v>01</v>
      </c>
      <c r="AJ103" t="str">
        <f t="shared" si="29"/>
        <v>015</v>
      </c>
    </row>
    <row r="104" spans="1:36">
      <c r="A104" s="39" t="str">
        <f>IF(C104="","",VLOOKUP('OPĆI DIO'!$C$1,'OPĆI DIO'!$N$4:$W$137,10,FALSE))</f>
        <v>08006</v>
      </c>
      <c r="B104" s="39" t="str">
        <f>IF(C104="","",VLOOKUP('OPĆI DIO'!$C$1,'OPĆI DIO'!$N$4:$W$137,9,FALSE))</f>
        <v>Sveučilišta i veleučilišta u Republici Hrvatskoj</v>
      </c>
      <c r="C104" s="269">
        <f t="shared" si="20"/>
        <v>11</v>
      </c>
      <c r="D104" s="43">
        <v>11</v>
      </c>
      <c r="E104" s="39" t="str">
        <f t="shared" si="21"/>
        <v>Opći prihodi i primici</v>
      </c>
      <c r="F104" s="43">
        <v>3293</v>
      </c>
      <c r="G104" s="39" t="str">
        <f t="shared" si="17"/>
        <v>Reprezentacija</v>
      </c>
      <c r="H104" s="202" t="s">
        <v>3135</v>
      </c>
      <c r="I104" s="39" t="str">
        <f t="shared" si="18"/>
        <v>PROGRAMSKO FINANCIRANJE JAVNIH VISOKIH UČILIŠTA</v>
      </c>
      <c r="J104" s="39" t="str">
        <f t="shared" si="19"/>
        <v>0942</v>
      </c>
      <c r="K104" s="73">
        <v>8629</v>
      </c>
      <c r="L104" s="73">
        <v>9060</v>
      </c>
      <c r="M104" s="73">
        <v>9514</v>
      </c>
      <c r="N104" s="242"/>
      <c r="O104" t="str">
        <f>IF(C104="","",'OPĆI DIO'!$C$1)</f>
        <v>1958 SVEUČILIŠTE U ZAGREBU - FILOZOFSKI FAKULTET</v>
      </c>
      <c r="P104" t="str">
        <f t="shared" si="22"/>
        <v>329</v>
      </c>
      <c r="Q104" t="str">
        <f t="shared" si="23"/>
        <v>32</v>
      </c>
      <c r="R104" t="str">
        <f t="shared" si="24"/>
        <v>11</v>
      </c>
      <c r="S104" t="str">
        <f t="shared" si="25"/>
        <v>94</v>
      </c>
      <c r="T104" t="str">
        <f t="shared" si="26"/>
        <v>3</v>
      </c>
      <c r="U104">
        <f t="shared" si="27"/>
        <v>11</v>
      </c>
      <c r="Y104">
        <v>4241</v>
      </c>
      <c r="Z104" t="s">
        <v>84</v>
      </c>
      <c r="AB104" s="113" t="str">
        <f t="shared" si="34"/>
        <v>42</v>
      </c>
      <c r="AC104" t="str">
        <f t="shared" si="33"/>
        <v>424</v>
      </c>
      <c r="AE104" t="s">
        <v>2854</v>
      </c>
      <c r="AF104" t="s">
        <v>2855</v>
      </c>
      <c r="AG104" t="s">
        <v>1797</v>
      </c>
      <c r="AH104" t="s">
        <v>1798</v>
      </c>
      <c r="AI104" t="str">
        <f t="shared" si="28"/>
        <v>01</v>
      </c>
      <c r="AJ104" t="str">
        <f t="shared" si="29"/>
        <v>015</v>
      </c>
    </row>
    <row r="105" spans="1:36">
      <c r="A105" s="39" t="str">
        <f>IF(C105="","",VLOOKUP('OPĆI DIO'!$C$1,'OPĆI DIO'!$N$4:$W$137,10,FALSE))</f>
        <v>08006</v>
      </c>
      <c r="B105" s="39" t="str">
        <f>IF(C105="","",VLOOKUP('OPĆI DIO'!$C$1,'OPĆI DIO'!$N$4:$W$137,9,FALSE))</f>
        <v>Sveučilišta i veleučilišta u Republici Hrvatskoj</v>
      </c>
      <c r="C105" s="269">
        <f t="shared" si="20"/>
        <v>11</v>
      </c>
      <c r="D105" s="43">
        <v>11</v>
      </c>
      <c r="E105" s="39" t="str">
        <f t="shared" si="21"/>
        <v>Opći prihodi i primici</v>
      </c>
      <c r="F105" s="43">
        <v>3295</v>
      </c>
      <c r="G105" s="39" t="str">
        <f t="shared" si="17"/>
        <v>Pristojbe i naknade</v>
      </c>
      <c r="H105" s="202" t="s">
        <v>3135</v>
      </c>
      <c r="I105" s="39" t="str">
        <f t="shared" si="18"/>
        <v>PROGRAMSKO FINANCIRANJE JAVNIH VISOKIH UČILIŠTA</v>
      </c>
      <c r="J105" s="39" t="str">
        <f t="shared" si="19"/>
        <v>0942</v>
      </c>
      <c r="K105" s="73">
        <v>23492</v>
      </c>
      <c r="L105" s="73">
        <v>24667</v>
      </c>
      <c r="M105" s="73">
        <v>25900</v>
      </c>
      <c r="N105" s="242"/>
      <c r="O105" t="str">
        <f>IF(C105="","",'OPĆI DIO'!$C$1)</f>
        <v>1958 SVEUČILIŠTE U ZAGREBU - FILOZOFSKI FAKULTET</v>
      </c>
      <c r="P105" t="str">
        <f t="shared" si="22"/>
        <v>329</v>
      </c>
      <c r="Q105" t="str">
        <f t="shared" si="23"/>
        <v>32</v>
      </c>
      <c r="R105" t="str">
        <f t="shared" si="24"/>
        <v>11</v>
      </c>
      <c r="S105" t="str">
        <f t="shared" si="25"/>
        <v>94</v>
      </c>
      <c r="T105" t="str">
        <f t="shared" si="26"/>
        <v>3</v>
      </c>
      <c r="U105">
        <f t="shared" si="27"/>
        <v>11</v>
      </c>
      <c r="Y105">
        <v>4242</v>
      </c>
      <c r="Z105" t="s">
        <v>108</v>
      </c>
      <c r="AB105" s="113" t="str">
        <f t="shared" si="34"/>
        <v>42</v>
      </c>
      <c r="AC105" t="str">
        <f t="shared" si="33"/>
        <v>424</v>
      </c>
      <c r="AE105" t="s">
        <v>926</v>
      </c>
      <c r="AF105" t="s">
        <v>927</v>
      </c>
      <c r="AG105" t="s">
        <v>1797</v>
      </c>
      <c r="AH105" t="s">
        <v>1798</v>
      </c>
      <c r="AI105" t="str">
        <f t="shared" si="28"/>
        <v>01</v>
      </c>
      <c r="AJ105" t="str">
        <f t="shared" si="29"/>
        <v>015</v>
      </c>
    </row>
    <row r="106" spans="1:36" ht="15" thickBot="1">
      <c r="A106" s="39" t="str">
        <f>IF(C106="","",VLOOKUP('OPĆI DIO'!$C$1,'OPĆI DIO'!$N$4:$W$137,10,FALSE))</f>
        <v>08006</v>
      </c>
      <c r="B106" s="39" t="str">
        <f>IF(C106="","",VLOOKUP('OPĆI DIO'!$C$1,'OPĆI DIO'!$N$4:$W$137,9,FALSE))</f>
        <v>Sveučilišta i veleučilišta u Republici Hrvatskoj</v>
      </c>
      <c r="C106" s="269">
        <f t="shared" si="20"/>
        <v>11</v>
      </c>
      <c r="D106" s="43">
        <v>11</v>
      </c>
      <c r="E106" s="39" t="str">
        <f t="shared" si="21"/>
        <v>Opći prihodi i primici</v>
      </c>
      <c r="F106" s="200">
        <v>3299</v>
      </c>
      <c r="G106" s="39" t="str">
        <f t="shared" si="17"/>
        <v>Ostali nespomenuti rashodi poslovanja</v>
      </c>
      <c r="H106" s="202" t="s">
        <v>3135</v>
      </c>
      <c r="I106" s="39" t="str">
        <f t="shared" si="18"/>
        <v>PROGRAMSKO FINANCIRANJE JAVNIH VISOKIH UČILIŠTA</v>
      </c>
      <c r="J106" s="39" t="str">
        <f t="shared" si="19"/>
        <v>0942</v>
      </c>
      <c r="K106" s="73">
        <v>2045</v>
      </c>
      <c r="L106" s="73">
        <v>2147</v>
      </c>
      <c r="M106" s="73">
        <v>2255</v>
      </c>
      <c r="N106" s="242"/>
      <c r="O106" t="str">
        <f>IF(C106="","",'OPĆI DIO'!$C$1)</f>
        <v>1958 SVEUČILIŠTE U ZAGREBU - FILOZOFSKI FAKULTET</v>
      </c>
      <c r="P106" t="str">
        <f t="shared" si="22"/>
        <v>329</v>
      </c>
      <c r="Q106" t="str">
        <f t="shared" si="23"/>
        <v>32</v>
      </c>
      <c r="R106" t="str">
        <f t="shared" si="24"/>
        <v>11</v>
      </c>
      <c r="S106" t="str">
        <f t="shared" si="25"/>
        <v>94</v>
      </c>
      <c r="T106" t="str">
        <f t="shared" si="26"/>
        <v>3</v>
      </c>
      <c r="U106">
        <f t="shared" si="27"/>
        <v>11</v>
      </c>
      <c r="Y106">
        <v>4244</v>
      </c>
      <c r="Z106" t="s">
        <v>136</v>
      </c>
      <c r="AB106" s="113" t="str">
        <f t="shared" si="34"/>
        <v>42</v>
      </c>
      <c r="AC106" t="str">
        <f t="shared" si="33"/>
        <v>424</v>
      </c>
      <c r="AE106" t="s">
        <v>591</v>
      </c>
      <c r="AF106" t="s">
        <v>592</v>
      </c>
      <c r="AG106" t="s">
        <v>1817</v>
      </c>
      <c r="AH106" t="s">
        <v>1818</v>
      </c>
      <c r="AI106" t="str">
        <f t="shared" si="28"/>
        <v>01</v>
      </c>
      <c r="AJ106" t="str">
        <f t="shared" si="29"/>
        <v>013</v>
      </c>
    </row>
    <row r="107" spans="1:36">
      <c r="A107" s="39" t="str">
        <f>IF(C107="","",VLOOKUP('OPĆI DIO'!$C$1,'OPĆI DIO'!$N$4:$W$137,10,FALSE))</f>
        <v>08006</v>
      </c>
      <c r="B107" s="39" t="str">
        <f>IF(C107="","",VLOOKUP('OPĆI DIO'!$C$1,'OPĆI DIO'!$N$4:$W$137,9,FALSE))</f>
        <v>Sveučilišta i veleučilišta u Republici Hrvatskoj</v>
      </c>
      <c r="C107" s="269">
        <f t="shared" si="20"/>
        <v>11</v>
      </c>
      <c r="D107" s="43">
        <v>11</v>
      </c>
      <c r="E107" s="39" t="str">
        <f t="shared" si="21"/>
        <v>Opći prihodi i primici</v>
      </c>
      <c r="F107" s="43">
        <v>3431</v>
      </c>
      <c r="G107" s="39" t="str">
        <f t="shared" si="17"/>
        <v>Bankarske usluge i usluge platnog prometa</v>
      </c>
      <c r="H107" s="202" t="s">
        <v>3135</v>
      </c>
      <c r="I107" s="39" t="str">
        <f t="shared" si="18"/>
        <v>PROGRAMSKO FINANCIRANJE JAVNIH VISOKIH UČILIŠTA</v>
      </c>
      <c r="J107" s="39" t="str">
        <f t="shared" si="19"/>
        <v>0942</v>
      </c>
      <c r="K107" s="73">
        <v>10133</v>
      </c>
      <c r="L107" s="73">
        <v>10640</v>
      </c>
      <c r="M107" s="73">
        <v>11172</v>
      </c>
      <c r="N107" s="242"/>
      <c r="O107" t="str">
        <f>IF(C107="","",'OPĆI DIO'!$C$1)</f>
        <v>1958 SVEUČILIŠTE U ZAGREBU - FILOZOFSKI FAKULTET</v>
      </c>
      <c r="P107" t="str">
        <f t="shared" si="22"/>
        <v>343</v>
      </c>
      <c r="Q107" t="str">
        <f t="shared" si="23"/>
        <v>34</v>
      </c>
      <c r="R107" t="str">
        <f t="shared" si="24"/>
        <v>11</v>
      </c>
      <c r="S107" t="str">
        <f t="shared" si="25"/>
        <v>94</v>
      </c>
      <c r="T107" t="str">
        <f t="shared" si="26"/>
        <v>3</v>
      </c>
      <c r="U107">
        <f t="shared" si="27"/>
        <v>11</v>
      </c>
      <c r="Y107">
        <v>4251</v>
      </c>
      <c r="Z107" t="s">
        <v>128</v>
      </c>
      <c r="AB107" s="113" t="str">
        <f t="shared" si="34"/>
        <v>42</v>
      </c>
      <c r="AC107" t="str">
        <f t="shared" si="33"/>
        <v>425</v>
      </c>
      <c r="AE107" t="s">
        <v>593</v>
      </c>
      <c r="AF107" t="s">
        <v>594</v>
      </c>
      <c r="AG107" t="s">
        <v>1817</v>
      </c>
      <c r="AH107" t="s">
        <v>1818</v>
      </c>
      <c r="AI107" t="str">
        <f t="shared" si="28"/>
        <v>01</v>
      </c>
      <c r="AJ107" t="str">
        <f t="shared" si="29"/>
        <v>013</v>
      </c>
    </row>
    <row r="108" spans="1:36">
      <c r="A108" s="39" t="str">
        <f>IF(C108="","",VLOOKUP('OPĆI DIO'!$C$1,'OPĆI DIO'!$N$4:$W$137,10,FALSE))</f>
        <v>08006</v>
      </c>
      <c r="B108" s="39" t="str">
        <f>IF(C108="","",VLOOKUP('OPĆI DIO'!$C$1,'OPĆI DIO'!$N$4:$W$137,9,FALSE))</f>
        <v>Sveučilišta i veleučilišta u Republici Hrvatskoj</v>
      </c>
      <c r="C108" s="269">
        <f t="shared" si="20"/>
        <v>11</v>
      </c>
      <c r="D108" s="43">
        <v>11</v>
      </c>
      <c r="E108" s="39" t="str">
        <f t="shared" si="21"/>
        <v>Opći prihodi i primici</v>
      </c>
      <c r="F108" s="43">
        <v>3721</v>
      </c>
      <c r="G108" s="39" t="str">
        <f t="shared" si="17"/>
        <v>Naknade građanima i kućanstvima u novcu</v>
      </c>
      <c r="H108" s="202" t="s">
        <v>3135</v>
      </c>
      <c r="I108" s="39" t="str">
        <f t="shared" si="18"/>
        <v>PROGRAMSKO FINANCIRANJE JAVNIH VISOKIH UČILIŠTA</v>
      </c>
      <c r="J108" s="39" t="str">
        <f t="shared" si="19"/>
        <v>0942</v>
      </c>
      <c r="K108" s="73">
        <v>2025</v>
      </c>
      <c r="L108" s="73">
        <v>2126</v>
      </c>
      <c r="M108" s="73">
        <v>2232</v>
      </c>
      <c r="N108" s="242"/>
      <c r="O108" t="str">
        <f>IF(C108="","",'OPĆI DIO'!$C$1)</f>
        <v>1958 SVEUČILIŠTE U ZAGREBU - FILOZOFSKI FAKULTET</v>
      </c>
      <c r="P108" t="str">
        <f t="shared" si="22"/>
        <v>372</v>
      </c>
      <c r="Q108" t="str">
        <f t="shared" si="23"/>
        <v>37</v>
      </c>
      <c r="R108" t="str">
        <f t="shared" si="24"/>
        <v>11</v>
      </c>
      <c r="S108" t="str">
        <f t="shared" si="25"/>
        <v>94</v>
      </c>
      <c r="T108" t="str">
        <f t="shared" si="26"/>
        <v>3</v>
      </c>
      <c r="U108">
        <f t="shared" si="27"/>
        <v>11</v>
      </c>
      <c r="Y108">
        <v>4252</v>
      </c>
      <c r="Z108" t="s">
        <v>129</v>
      </c>
      <c r="AB108" s="113" t="str">
        <f t="shared" si="34"/>
        <v>42</v>
      </c>
      <c r="AC108" t="str">
        <f t="shared" si="33"/>
        <v>425</v>
      </c>
      <c r="AE108" t="s">
        <v>595</v>
      </c>
      <c r="AF108" t="s">
        <v>596</v>
      </c>
      <c r="AG108" t="s">
        <v>1819</v>
      </c>
      <c r="AH108" t="s">
        <v>1820</v>
      </c>
      <c r="AI108" t="str">
        <f t="shared" si="28"/>
        <v>04</v>
      </c>
      <c r="AJ108" t="str">
        <f t="shared" si="29"/>
        <v>046</v>
      </c>
    </row>
    <row r="109" spans="1:36">
      <c r="A109" s="39" t="str">
        <f>IF(C109="","",VLOOKUP('OPĆI DIO'!$C$1,'OPĆI DIO'!$N$4:$W$137,10,FALSE))</f>
        <v>08006</v>
      </c>
      <c r="B109" s="39" t="str">
        <f>IF(C109="","",VLOOKUP('OPĆI DIO'!$C$1,'OPĆI DIO'!$N$4:$W$137,9,FALSE))</f>
        <v>Sveučilišta i veleučilišta u Republici Hrvatskoj</v>
      </c>
      <c r="C109" s="269">
        <f t="shared" si="20"/>
        <v>11</v>
      </c>
      <c r="D109" s="43">
        <v>11</v>
      </c>
      <c r="E109" s="39" t="str">
        <f t="shared" si="21"/>
        <v>Opći prihodi i primici</v>
      </c>
      <c r="F109" s="201">
        <v>4221</v>
      </c>
      <c r="G109" s="39" t="str">
        <f t="shared" si="17"/>
        <v>Uredska oprema i namještaj</v>
      </c>
      <c r="H109" s="202" t="s">
        <v>3135</v>
      </c>
      <c r="I109" s="39" t="str">
        <f t="shared" si="18"/>
        <v>PROGRAMSKO FINANCIRANJE JAVNIH VISOKIH UČILIŠTA</v>
      </c>
      <c r="J109" s="39" t="str">
        <f t="shared" si="19"/>
        <v>0942</v>
      </c>
      <c r="K109" s="73">
        <v>91502</v>
      </c>
      <c r="L109" s="73">
        <v>96077</v>
      </c>
      <c r="M109" s="73">
        <v>100881</v>
      </c>
      <c r="N109" s="242"/>
      <c r="O109" t="str">
        <f>IF(C109="","",'OPĆI DIO'!$C$1)</f>
        <v>1958 SVEUČILIŠTE U ZAGREBU - FILOZOFSKI FAKULTET</v>
      </c>
      <c r="P109" t="str">
        <f t="shared" si="22"/>
        <v>422</v>
      </c>
      <c r="Q109" t="str">
        <f t="shared" si="23"/>
        <v>42</v>
      </c>
      <c r="R109" t="str">
        <f t="shared" si="24"/>
        <v>11</v>
      </c>
      <c r="S109" t="str">
        <f t="shared" si="25"/>
        <v>94</v>
      </c>
      <c r="T109" t="str">
        <f t="shared" si="26"/>
        <v>4</v>
      </c>
      <c r="U109">
        <f t="shared" si="27"/>
        <v>11</v>
      </c>
      <c r="Y109">
        <v>4262</v>
      </c>
      <c r="Z109" t="s">
        <v>85</v>
      </c>
      <c r="AB109" s="113" t="str">
        <f t="shared" si="34"/>
        <v>42</v>
      </c>
      <c r="AC109" t="str">
        <f t="shared" si="33"/>
        <v>426</v>
      </c>
      <c r="AE109" t="s">
        <v>615</v>
      </c>
      <c r="AF109" t="s">
        <v>616</v>
      </c>
      <c r="AG109" t="s">
        <v>1817</v>
      </c>
      <c r="AH109" t="s">
        <v>1818</v>
      </c>
      <c r="AI109" t="str">
        <f t="shared" si="28"/>
        <v>01</v>
      </c>
      <c r="AJ109" t="str">
        <f t="shared" si="29"/>
        <v>013</v>
      </c>
    </row>
    <row r="110" spans="1:36">
      <c r="A110" s="39" t="str">
        <f>IF(C110="","",VLOOKUP('OPĆI DIO'!$C$1,'OPĆI DIO'!$N$4:$W$137,10,FALSE))</f>
        <v>08006</v>
      </c>
      <c r="B110" s="39" t="str">
        <f>IF(C110="","",VLOOKUP('OPĆI DIO'!$C$1,'OPĆI DIO'!$N$4:$W$137,9,FALSE))</f>
        <v>Sveučilišta i veleučilišta u Republici Hrvatskoj</v>
      </c>
      <c r="C110" s="269">
        <f t="shared" si="20"/>
        <v>11</v>
      </c>
      <c r="D110" s="43">
        <v>11</v>
      </c>
      <c r="E110" s="39" t="str">
        <f t="shared" si="21"/>
        <v>Opći prihodi i primici</v>
      </c>
      <c r="F110" s="43">
        <v>4241</v>
      </c>
      <c r="G110" s="39" t="str">
        <f t="shared" si="17"/>
        <v>Knjige</v>
      </c>
      <c r="H110" s="202" t="s">
        <v>3135</v>
      </c>
      <c r="I110" s="39" t="str">
        <f t="shared" si="18"/>
        <v>PROGRAMSKO FINANCIRANJE JAVNIH VISOKIH UČILIŠTA</v>
      </c>
      <c r="J110" s="39" t="str">
        <f t="shared" si="19"/>
        <v>0942</v>
      </c>
      <c r="K110" s="73">
        <v>81524</v>
      </c>
      <c r="L110" s="73">
        <v>85600</v>
      </c>
      <c r="M110" s="73">
        <v>89880</v>
      </c>
      <c r="N110" s="242"/>
      <c r="O110" t="str">
        <f>IF(C110="","",'OPĆI DIO'!$C$1)</f>
        <v>1958 SVEUČILIŠTE U ZAGREBU - FILOZOFSKI FAKULTET</v>
      </c>
      <c r="P110" t="str">
        <f t="shared" si="22"/>
        <v>424</v>
      </c>
      <c r="Q110" t="str">
        <f t="shared" si="23"/>
        <v>42</v>
      </c>
      <c r="R110" t="str">
        <f t="shared" si="24"/>
        <v>11</v>
      </c>
      <c r="S110" t="str">
        <f t="shared" si="25"/>
        <v>94</v>
      </c>
      <c r="T110" t="str">
        <f t="shared" si="26"/>
        <v>4</v>
      </c>
      <c r="U110">
        <f t="shared" si="27"/>
        <v>11</v>
      </c>
      <c r="Y110">
        <v>4263</v>
      </c>
      <c r="Z110" t="s">
        <v>130</v>
      </c>
      <c r="AB110" s="113" t="str">
        <f t="shared" si="34"/>
        <v>42</v>
      </c>
      <c r="AC110" t="str">
        <f t="shared" si="33"/>
        <v>426</v>
      </c>
      <c r="AE110" t="s">
        <v>597</v>
      </c>
      <c r="AF110" t="s">
        <v>598</v>
      </c>
      <c r="AG110" t="s">
        <v>1817</v>
      </c>
      <c r="AH110" t="s">
        <v>1818</v>
      </c>
      <c r="AI110" t="str">
        <f t="shared" si="28"/>
        <v>01</v>
      </c>
      <c r="AJ110" t="str">
        <f t="shared" si="29"/>
        <v>013</v>
      </c>
    </row>
    <row r="111" spans="1:36">
      <c r="A111" s="39" t="str">
        <f>IF(C111="","",VLOOKUP('OPĆI DIO'!$C$1,'OPĆI DIO'!$N$4:$W$137,10,FALSE))</f>
        <v>08006</v>
      </c>
      <c r="B111" s="39" t="str">
        <f>IF(C111="","",VLOOKUP('OPĆI DIO'!$C$1,'OPĆI DIO'!$N$4:$W$137,9,FALSE))</f>
        <v>Sveučilišta i veleučilišta u Republici Hrvatskoj</v>
      </c>
      <c r="C111" s="269">
        <f t="shared" si="20"/>
        <v>11</v>
      </c>
      <c r="D111" s="43">
        <v>11</v>
      </c>
      <c r="E111" s="39" t="str">
        <f t="shared" si="21"/>
        <v>Opći prihodi i primici</v>
      </c>
      <c r="F111" s="43">
        <v>3221</v>
      </c>
      <c r="G111" s="39" t="str">
        <f t="shared" si="17"/>
        <v>Uredski materijal i ostali materijalni rashodi</v>
      </c>
      <c r="H111" s="202" t="s">
        <v>3135</v>
      </c>
      <c r="I111" s="39" t="str">
        <f t="shared" si="18"/>
        <v>PROGRAMSKO FINANCIRANJE JAVNIH VISOKIH UČILIŠTA</v>
      </c>
      <c r="J111" s="39" t="str">
        <f t="shared" si="19"/>
        <v>0942</v>
      </c>
      <c r="K111" s="73">
        <v>219681</v>
      </c>
      <c r="L111" s="73">
        <v>230665</v>
      </c>
      <c r="M111" s="73">
        <v>242199</v>
      </c>
      <c r="N111" s="242"/>
      <c r="O111" t="str">
        <f>IF(C111="","",'OPĆI DIO'!$C$1)</f>
        <v>1958 SVEUČILIŠTE U ZAGREBU - FILOZOFSKI FAKULTET</v>
      </c>
      <c r="P111" t="str">
        <f t="shared" si="22"/>
        <v>322</v>
      </c>
      <c r="Q111" t="str">
        <f t="shared" si="23"/>
        <v>32</v>
      </c>
      <c r="R111" t="str">
        <f t="shared" si="24"/>
        <v>11</v>
      </c>
      <c r="S111" t="str">
        <f t="shared" si="25"/>
        <v>94</v>
      </c>
      <c r="T111" t="str">
        <f t="shared" si="26"/>
        <v>3</v>
      </c>
      <c r="U111">
        <f t="shared" si="27"/>
        <v>11</v>
      </c>
      <c r="Y111">
        <v>4264</v>
      </c>
      <c r="Z111" t="s">
        <v>94</v>
      </c>
      <c r="AB111" s="113" t="str">
        <f t="shared" si="34"/>
        <v>42</v>
      </c>
      <c r="AC111" t="str">
        <f t="shared" si="33"/>
        <v>426</v>
      </c>
      <c r="AE111" t="s">
        <v>599</v>
      </c>
      <c r="AF111" t="s">
        <v>600</v>
      </c>
      <c r="AG111" t="s">
        <v>1817</v>
      </c>
      <c r="AH111" t="s">
        <v>1818</v>
      </c>
      <c r="AI111" t="str">
        <f t="shared" si="28"/>
        <v>01</v>
      </c>
      <c r="AJ111" t="str">
        <f t="shared" si="29"/>
        <v>013</v>
      </c>
    </row>
    <row r="112" spans="1:36">
      <c r="A112" s="39" t="str">
        <f>IF(C112="","",VLOOKUP('OPĆI DIO'!$C$1,'OPĆI DIO'!$N$4:$W$137,10,FALSE))</f>
        <v>08006</v>
      </c>
      <c r="B112" s="39" t="str">
        <f>IF(C112="","",VLOOKUP('OPĆI DIO'!$C$1,'OPĆI DIO'!$N$4:$W$137,9,FALSE))</f>
        <v>Sveučilišta i veleučilišta u Republici Hrvatskoj</v>
      </c>
      <c r="C112" s="269">
        <f t="shared" si="20"/>
        <v>11</v>
      </c>
      <c r="D112" s="43">
        <v>11</v>
      </c>
      <c r="E112" s="39" t="str">
        <f t="shared" si="21"/>
        <v>Opći prihodi i primici</v>
      </c>
      <c r="F112" s="43">
        <v>3233</v>
      </c>
      <c r="G112" s="39" t="str">
        <f t="shared" si="17"/>
        <v>Usluge promidžbe i informiranja</v>
      </c>
      <c r="H112" s="202" t="s">
        <v>3135</v>
      </c>
      <c r="I112" s="39" t="str">
        <f t="shared" si="18"/>
        <v>PROGRAMSKO FINANCIRANJE JAVNIH VISOKIH UČILIŠTA</v>
      </c>
      <c r="J112" s="39" t="str">
        <f t="shared" si="19"/>
        <v>0942</v>
      </c>
      <c r="K112" s="73">
        <v>19606</v>
      </c>
      <c r="L112" s="73">
        <v>20586</v>
      </c>
      <c r="M112" s="73">
        <v>21616</v>
      </c>
      <c r="N112" s="242"/>
      <c r="O112" t="str">
        <f>IF(C112="","",'OPĆI DIO'!$C$1)</f>
        <v>1958 SVEUČILIŠTE U ZAGREBU - FILOZOFSKI FAKULTET</v>
      </c>
      <c r="P112" t="str">
        <f t="shared" si="22"/>
        <v>323</v>
      </c>
      <c r="Q112" t="str">
        <f t="shared" si="23"/>
        <v>32</v>
      </c>
      <c r="R112" t="str">
        <f t="shared" si="24"/>
        <v>11</v>
      </c>
      <c r="S112" t="str">
        <f t="shared" si="25"/>
        <v>94</v>
      </c>
      <c r="T112" t="str">
        <f t="shared" si="26"/>
        <v>3</v>
      </c>
      <c r="U112">
        <f t="shared" si="27"/>
        <v>11</v>
      </c>
      <c r="Y112">
        <v>4312</v>
      </c>
      <c r="Z112" t="s">
        <v>96</v>
      </c>
      <c r="AB112" s="113" t="str">
        <f t="shared" si="34"/>
        <v>43</v>
      </c>
      <c r="AC112" t="str">
        <f t="shared" si="33"/>
        <v>431</v>
      </c>
      <c r="AE112" t="s">
        <v>601</v>
      </c>
      <c r="AF112" t="s">
        <v>602</v>
      </c>
      <c r="AG112" t="s">
        <v>1817</v>
      </c>
      <c r="AH112" t="s">
        <v>1818</v>
      </c>
      <c r="AI112" t="str">
        <f t="shared" si="28"/>
        <v>01</v>
      </c>
      <c r="AJ112" t="str">
        <f t="shared" si="29"/>
        <v>013</v>
      </c>
    </row>
    <row r="113" spans="1:36">
      <c r="A113" s="39" t="str">
        <f>IF(C113="","",VLOOKUP('OPĆI DIO'!$C$1,'OPĆI DIO'!$N$4:$W$137,10,FALSE))</f>
        <v>08006</v>
      </c>
      <c r="B113" s="39" t="str">
        <f>IF(C113="","",VLOOKUP('OPĆI DIO'!$C$1,'OPĆI DIO'!$N$4:$W$137,9,FALSE))</f>
        <v>Sveučilišta i veleučilišta u Republici Hrvatskoj</v>
      </c>
      <c r="C113" s="269">
        <f t="shared" si="20"/>
        <v>11</v>
      </c>
      <c r="D113" s="43">
        <v>11</v>
      </c>
      <c r="E113" s="39" t="str">
        <f t="shared" si="21"/>
        <v>Opći prihodi i primici</v>
      </c>
      <c r="F113" s="43">
        <v>3237</v>
      </c>
      <c r="G113" s="39" t="str">
        <f t="shared" si="17"/>
        <v>Intelektualne i osobne usluge</v>
      </c>
      <c r="H113" s="202" t="s">
        <v>3135</v>
      </c>
      <c r="I113" s="39" t="str">
        <f t="shared" si="18"/>
        <v>PROGRAMSKO FINANCIRANJE JAVNIH VISOKIH UČILIŠTA</v>
      </c>
      <c r="J113" s="39" t="str">
        <f t="shared" si="19"/>
        <v>0942</v>
      </c>
      <c r="K113" s="73">
        <v>112135</v>
      </c>
      <c r="L113" s="73">
        <v>117742</v>
      </c>
      <c r="M113" s="73">
        <v>123629</v>
      </c>
      <c r="N113" s="242"/>
      <c r="O113" t="str">
        <f>IF(C113="","",'OPĆI DIO'!$C$1)</f>
        <v>1958 SVEUČILIŠTE U ZAGREBU - FILOZOFSKI FAKULTET</v>
      </c>
      <c r="P113" t="str">
        <f t="shared" si="22"/>
        <v>323</v>
      </c>
      <c r="Q113" t="str">
        <f t="shared" si="23"/>
        <v>32</v>
      </c>
      <c r="R113" t="str">
        <f t="shared" si="24"/>
        <v>11</v>
      </c>
      <c r="S113" t="str">
        <f t="shared" si="25"/>
        <v>94</v>
      </c>
      <c r="T113" t="str">
        <f t="shared" si="26"/>
        <v>3</v>
      </c>
      <c r="U113">
        <f t="shared" si="27"/>
        <v>11</v>
      </c>
      <c r="Y113">
        <v>4411</v>
      </c>
      <c r="Z113" t="s">
        <v>131</v>
      </c>
      <c r="AB113" s="113" t="str">
        <f t="shared" si="34"/>
        <v>44</v>
      </c>
      <c r="AC113" t="str">
        <f t="shared" si="33"/>
        <v>441</v>
      </c>
      <c r="AE113" t="s">
        <v>617</v>
      </c>
      <c r="AF113" t="s">
        <v>747</v>
      </c>
      <c r="AG113" t="s">
        <v>1817</v>
      </c>
      <c r="AH113" t="s">
        <v>1818</v>
      </c>
      <c r="AI113" t="str">
        <f t="shared" si="28"/>
        <v>01</v>
      </c>
      <c r="AJ113" t="str">
        <f t="shared" si="29"/>
        <v>013</v>
      </c>
    </row>
    <row r="114" spans="1:36">
      <c r="A114" s="39" t="str">
        <f>IF(C114="","",VLOOKUP('OPĆI DIO'!$C$1,'OPĆI DIO'!$N$4:$W$137,10,FALSE))</f>
        <v>08006</v>
      </c>
      <c r="B114" s="39" t="str">
        <f>IF(C114="","",VLOOKUP('OPĆI DIO'!$C$1,'OPĆI DIO'!$N$4:$W$137,9,FALSE))</f>
        <v>Sveučilišta i veleučilišta u Republici Hrvatskoj</v>
      </c>
      <c r="C114" s="269">
        <f t="shared" si="20"/>
        <v>11</v>
      </c>
      <c r="D114" s="43">
        <v>11</v>
      </c>
      <c r="E114" s="39" t="str">
        <f t="shared" si="21"/>
        <v>Opći prihodi i primici</v>
      </c>
      <c r="F114" s="43">
        <v>3239</v>
      </c>
      <c r="G114" s="39" t="str">
        <f t="shared" si="17"/>
        <v>Ostale usluge</v>
      </c>
      <c r="H114" s="202" t="s">
        <v>3135</v>
      </c>
      <c r="I114" s="39" t="str">
        <f t="shared" si="18"/>
        <v>PROGRAMSKO FINANCIRANJE JAVNIH VISOKIH UČILIŠTA</v>
      </c>
      <c r="J114" s="39" t="str">
        <f t="shared" si="19"/>
        <v>0942</v>
      </c>
      <c r="K114" s="73">
        <v>92352</v>
      </c>
      <c r="L114" s="73">
        <v>96969</v>
      </c>
      <c r="M114" s="73">
        <v>101818</v>
      </c>
      <c r="N114" s="242"/>
      <c r="O114" t="str">
        <f>IF(C114="","",'OPĆI DIO'!$C$1)</f>
        <v>1958 SVEUČILIŠTE U ZAGREBU - FILOZOFSKI FAKULTET</v>
      </c>
      <c r="P114" t="str">
        <f t="shared" si="22"/>
        <v>323</v>
      </c>
      <c r="Q114" t="str">
        <f t="shared" si="23"/>
        <v>32</v>
      </c>
      <c r="R114" t="str">
        <f t="shared" si="24"/>
        <v>11</v>
      </c>
      <c r="S114" t="str">
        <f t="shared" si="25"/>
        <v>94</v>
      </c>
      <c r="T114" t="str">
        <f t="shared" si="26"/>
        <v>3</v>
      </c>
      <c r="U114">
        <f t="shared" si="27"/>
        <v>11</v>
      </c>
      <c r="Y114">
        <v>4511</v>
      </c>
      <c r="Z114" t="s">
        <v>95</v>
      </c>
      <c r="AB114" s="113" t="str">
        <f t="shared" si="34"/>
        <v>45</v>
      </c>
      <c r="AC114" t="str">
        <f t="shared" si="33"/>
        <v>451</v>
      </c>
      <c r="AE114" t="s">
        <v>777</v>
      </c>
      <c r="AF114" t="s">
        <v>778</v>
      </c>
      <c r="AG114" t="s">
        <v>1817</v>
      </c>
      <c r="AH114" t="s">
        <v>1818</v>
      </c>
      <c r="AI114" t="str">
        <f t="shared" si="28"/>
        <v>01</v>
      </c>
      <c r="AJ114" t="str">
        <f t="shared" si="29"/>
        <v>013</v>
      </c>
    </row>
    <row r="115" spans="1:36">
      <c r="A115" s="39" t="str">
        <f>IF(C115="","",VLOOKUP('OPĆI DIO'!$C$1,'OPĆI DIO'!$N$4:$W$137,10,FALSE))</f>
        <v>08006</v>
      </c>
      <c r="B115" s="39" t="str">
        <f>IF(C115="","",VLOOKUP('OPĆI DIO'!$C$1,'OPĆI DIO'!$N$4:$W$137,9,FALSE))</f>
        <v>Sveučilišta i veleučilišta u Republici Hrvatskoj</v>
      </c>
      <c r="C115" s="269">
        <f t="shared" si="20"/>
        <v>11</v>
      </c>
      <c r="D115" s="43">
        <v>11</v>
      </c>
      <c r="E115" s="39" t="str">
        <f t="shared" si="21"/>
        <v>Opći prihodi i primici</v>
      </c>
      <c r="F115" s="43">
        <v>3241</v>
      </c>
      <c r="G115" s="39" t="str">
        <f t="shared" si="17"/>
        <v>Naknade troškova osobama izvan radnog odnosa</v>
      </c>
      <c r="H115" s="202" t="s">
        <v>3135</v>
      </c>
      <c r="I115" s="39" t="str">
        <f t="shared" si="18"/>
        <v>PROGRAMSKO FINANCIRANJE JAVNIH VISOKIH UČILIŠTA</v>
      </c>
      <c r="J115" s="39" t="str">
        <f t="shared" si="19"/>
        <v>0942</v>
      </c>
      <c r="K115" s="73">
        <v>5113</v>
      </c>
      <c r="L115" s="73">
        <v>5368</v>
      </c>
      <c r="M115" s="73">
        <v>5636</v>
      </c>
      <c r="N115" s="242"/>
      <c r="O115" t="str">
        <f>IF(C115="","",'OPĆI DIO'!$C$1)</f>
        <v>1958 SVEUČILIŠTE U ZAGREBU - FILOZOFSKI FAKULTET</v>
      </c>
      <c r="P115" t="str">
        <f t="shared" si="22"/>
        <v>324</v>
      </c>
      <c r="Q115" t="str">
        <f t="shared" si="23"/>
        <v>32</v>
      </c>
      <c r="R115" t="str">
        <f t="shared" si="24"/>
        <v>11</v>
      </c>
      <c r="S115" t="str">
        <f t="shared" si="25"/>
        <v>94</v>
      </c>
      <c r="T115" t="str">
        <f t="shared" si="26"/>
        <v>3</v>
      </c>
      <c r="U115">
        <f t="shared" si="27"/>
        <v>11</v>
      </c>
      <c r="Y115">
        <v>4521</v>
      </c>
      <c r="Z115" t="s">
        <v>109</v>
      </c>
      <c r="AB115" s="113" t="str">
        <f t="shared" si="34"/>
        <v>45</v>
      </c>
      <c r="AC115" t="str">
        <f t="shared" si="33"/>
        <v>452</v>
      </c>
      <c r="AE115" t="s">
        <v>1036</v>
      </c>
      <c r="AF115" t="s">
        <v>1037</v>
      </c>
      <c r="AG115" t="s">
        <v>1817</v>
      </c>
      <c r="AH115" t="s">
        <v>1818</v>
      </c>
      <c r="AI115" t="str">
        <f t="shared" si="28"/>
        <v>01</v>
      </c>
      <c r="AJ115" t="str">
        <f t="shared" si="29"/>
        <v>013</v>
      </c>
    </row>
    <row r="116" spans="1:36">
      <c r="A116" s="39" t="str">
        <f>IF(C116="","",VLOOKUP('OPĆI DIO'!$C$1,'OPĆI DIO'!$N$4:$W$137,10,FALSE))</f>
        <v>08006</v>
      </c>
      <c r="B116" s="39" t="str">
        <f>IF(C116="","",VLOOKUP('OPĆI DIO'!$C$1,'OPĆI DIO'!$N$4:$W$137,9,FALSE))</f>
        <v>Sveučilišta i veleučilišta u Republici Hrvatskoj</v>
      </c>
      <c r="C116" s="269">
        <f t="shared" si="20"/>
        <v>11</v>
      </c>
      <c r="D116" s="43">
        <v>11</v>
      </c>
      <c r="E116" s="39" t="str">
        <f t="shared" si="21"/>
        <v>Opći prihodi i primici</v>
      </c>
      <c r="F116" s="43">
        <v>3237</v>
      </c>
      <c r="G116" s="39" t="str">
        <f t="shared" si="17"/>
        <v>Intelektualne i osobne usluge</v>
      </c>
      <c r="H116" s="202" t="s">
        <v>3135</v>
      </c>
      <c r="I116" s="39" t="str">
        <f t="shared" si="18"/>
        <v>PROGRAMSKO FINANCIRANJE JAVNIH VISOKIH UČILIŠTA</v>
      </c>
      <c r="J116" s="39" t="str">
        <f t="shared" si="19"/>
        <v>0942</v>
      </c>
      <c r="K116" s="73">
        <v>24627</v>
      </c>
      <c r="L116" s="73">
        <v>25858</v>
      </c>
      <c r="M116" s="73">
        <v>27150</v>
      </c>
      <c r="N116" s="242"/>
      <c r="O116" t="str">
        <f>IF(C116="","",'OPĆI DIO'!$C$1)</f>
        <v>1958 SVEUČILIŠTE U ZAGREBU - FILOZOFSKI FAKULTET</v>
      </c>
      <c r="P116" t="str">
        <f t="shared" si="22"/>
        <v>323</v>
      </c>
      <c r="Q116" t="str">
        <f t="shared" si="23"/>
        <v>32</v>
      </c>
      <c r="R116" t="str">
        <f t="shared" si="24"/>
        <v>11</v>
      </c>
      <c r="S116" t="str">
        <f t="shared" si="25"/>
        <v>94</v>
      </c>
      <c r="T116" t="str">
        <f t="shared" si="26"/>
        <v>3</v>
      </c>
      <c r="U116">
        <f t="shared" si="27"/>
        <v>11</v>
      </c>
      <c r="Y116">
        <v>4531</v>
      </c>
      <c r="Z116" t="s">
        <v>145</v>
      </c>
      <c r="AB116" s="113" t="str">
        <f t="shared" si="34"/>
        <v>45</v>
      </c>
      <c r="AC116" t="str">
        <f t="shared" si="33"/>
        <v>453</v>
      </c>
      <c r="AE116" t="s">
        <v>1922</v>
      </c>
      <c r="AF116" t="s">
        <v>550</v>
      </c>
      <c r="AG116" t="s">
        <v>1817</v>
      </c>
      <c r="AH116" t="s">
        <v>1818</v>
      </c>
      <c r="AI116" t="str">
        <f t="shared" si="28"/>
        <v>01</v>
      </c>
      <c r="AJ116" t="str">
        <f t="shared" si="29"/>
        <v>013</v>
      </c>
    </row>
    <row r="117" spans="1:36">
      <c r="A117" s="39" t="str">
        <f>IF(C117="","",VLOOKUP('OPĆI DIO'!$C$1,'OPĆI DIO'!$N$4:$W$137,10,FALSE))</f>
        <v>08006</v>
      </c>
      <c r="B117" s="39" t="str">
        <f>IF(C117="","",VLOOKUP('OPĆI DIO'!$C$1,'OPĆI DIO'!$N$4:$W$137,9,FALSE))</f>
        <v>Sveučilišta i veleučilišta u Republici Hrvatskoj</v>
      </c>
      <c r="C117" s="269">
        <f t="shared" si="20"/>
        <v>11</v>
      </c>
      <c r="D117" s="43">
        <v>11</v>
      </c>
      <c r="E117" s="39" t="str">
        <f t="shared" si="21"/>
        <v>Opći prihodi i primici</v>
      </c>
      <c r="F117" s="43">
        <v>3211</v>
      </c>
      <c r="G117" s="39" t="str">
        <f t="shared" si="17"/>
        <v>Službena putovanja</v>
      </c>
      <c r="H117" s="202" t="s">
        <v>3135</v>
      </c>
      <c r="I117" s="39" t="str">
        <f t="shared" si="18"/>
        <v>PROGRAMSKO FINANCIRANJE JAVNIH VISOKIH UČILIŠTA</v>
      </c>
      <c r="J117" s="39" t="str">
        <f t="shared" si="19"/>
        <v>0942</v>
      </c>
      <c r="K117" s="73">
        <v>51279</v>
      </c>
      <c r="L117" s="73">
        <v>53935</v>
      </c>
      <c r="M117" s="73">
        <v>56632</v>
      </c>
      <c r="N117" s="242"/>
      <c r="O117" t="str">
        <f>IF(C117="","",'OPĆI DIO'!$C$1)</f>
        <v>1958 SVEUČILIŠTE U ZAGREBU - FILOZOFSKI FAKULTET</v>
      </c>
      <c r="P117" t="str">
        <f t="shared" si="22"/>
        <v>321</v>
      </c>
      <c r="Q117" t="str">
        <f t="shared" si="23"/>
        <v>32</v>
      </c>
      <c r="R117" t="str">
        <f t="shared" si="24"/>
        <v>11</v>
      </c>
      <c r="S117" t="str">
        <f t="shared" si="25"/>
        <v>94</v>
      </c>
      <c r="T117" t="str">
        <f t="shared" si="26"/>
        <v>3</v>
      </c>
      <c r="U117">
        <f t="shared" si="27"/>
        <v>11</v>
      </c>
      <c r="Y117">
        <v>4541</v>
      </c>
      <c r="Z117" t="s">
        <v>105</v>
      </c>
      <c r="AB117" s="113" t="str">
        <f t="shared" si="34"/>
        <v>45</v>
      </c>
      <c r="AC117" t="str">
        <f t="shared" si="33"/>
        <v>454</v>
      </c>
      <c r="AE117" t="s">
        <v>3144</v>
      </c>
      <c r="AF117" t="s">
        <v>3141</v>
      </c>
      <c r="AG117" t="s">
        <v>1797</v>
      </c>
      <c r="AH117" t="s">
        <v>1798</v>
      </c>
      <c r="AI117" t="str">
        <f t="shared" si="28"/>
        <v>01</v>
      </c>
      <c r="AJ117" t="str">
        <f t="shared" si="29"/>
        <v>015</v>
      </c>
    </row>
    <row r="118" spans="1:36">
      <c r="A118" s="39" t="str">
        <f>IF(C118="","",VLOOKUP('OPĆI DIO'!$C$1,'OPĆI DIO'!$N$4:$W$137,10,FALSE))</f>
        <v>08006</v>
      </c>
      <c r="B118" s="39" t="str">
        <f>IF(C118="","",VLOOKUP('OPĆI DIO'!$C$1,'OPĆI DIO'!$N$4:$W$137,9,FALSE))</f>
        <v>Sveučilišta i veleučilišta u Republici Hrvatskoj</v>
      </c>
      <c r="C118" s="269">
        <f t="shared" si="20"/>
        <v>11</v>
      </c>
      <c r="D118" s="43">
        <v>11</v>
      </c>
      <c r="E118" s="39" t="str">
        <f t="shared" si="21"/>
        <v>Opći prihodi i primici</v>
      </c>
      <c r="F118" s="43">
        <v>3213</v>
      </c>
      <c r="G118" s="39" t="str">
        <f t="shared" si="17"/>
        <v>Stručno usavršavanje zaposlenika</v>
      </c>
      <c r="H118" s="202" t="s">
        <v>3135</v>
      </c>
      <c r="I118" s="39" t="str">
        <f t="shared" si="18"/>
        <v>PROGRAMSKO FINANCIRANJE JAVNIH VISOKIH UČILIŠTA</v>
      </c>
      <c r="J118" s="39" t="str">
        <f t="shared" si="19"/>
        <v>0942</v>
      </c>
      <c r="K118" s="73">
        <v>11549</v>
      </c>
      <c r="L118" s="73">
        <v>12125</v>
      </c>
      <c r="M118" s="73">
        <v>12731</v>
      </c>
      <c r="N118" s="242"/>
      <c r="O118" t="str">
        <f>IF(C118="","",'OPĆI DIO'!$C$1)</f>
        <v>1958 SVEUČILIŠTE U ZAGREBU - FILOZOFSKI FAKULTET</v>
      </c>
      <c r="P118" t="str">
        <f t="shared" si="22"/>
        <v>321</v>
      </c>
      <c r="Q118" t="str">
        <f t="shared" si="23"/>
        <v>32</v>
      </c>
      <c r="R118" t="str">
        <f t="shared" si="24"/>
        <v>11</v>
      </c>
      <c r="S118" t="str">
        <f t="shared" si="25"/>
        <v>94</v>
      </c>
      <c r="T118" t="str">
        <f t="shared" si="26"/>
        <v>3</v>
      </c>
      <c r="U118">
        <f t="shared" si="27"/>
        <v>11</v>
      </c>
      <c r="Y118">
        <v>5422</v>
      </c>
      <c r="Z118" t="s">
        <v>516</v>
      </c>
      <c r="AB118" s="113" t="str">
        <f>LEFT(Y118,2)</f>
        <v>54</v>
      </c>
      <c r="AC118" t="str">
        <f>LEFT(Y118,3)</f>
        <v>542</v>
      </c>
      <c r="AE118" t="s">
        <v>1901</v>
      </c>
      <c r="AF118" t="s">
        <v>1902</v>
      </c>
      <c r="AG118" t="s">
        <v>1799</v>
      </c>
      <c r="AH118" t="s">
        <v>1800</v>
      </c>
      <c r="AI118" t="str">
        <f t="shared" si="28"/>
        <v>09</v>
      </c>
      <c r="AJ118" t="str">
        <f t="shared" si="29"/>
        <v>097</v>
      </c>
    </row>
    <row r="119" spans="1:36">
      <c r="A119" s="39" t="str">
        <f>IF(C119="","",VLOOKUP('OPĆI DIO'!$C$1,'OPĆI DIO'!$N$4:$W$137,10,FALSE))</f>
        <v>08006</v>
      </c>
      <c r="B119" s="39" t="str">
        <f>IF(C119="","",VLOOKUP('OPĆI DIO'!$C$1,'OPĆI DIO'!$N$4:$W$137,9,FALSE))</f>
        <v>Sveučilišta i veleučilišta u Republici Hrvatskoj</v>
      </c>
      <c r="C119" s="269">
        <f t="shared" si="20"/>
        <v>11</v>
      </c>
      <c r="D119" s="43">
        <v>11</v>
      </c>
      <c r="E119" s="39" t="str">
        <f t="shared" si="21"/>
        <v>Opći prihodi i primici</v>
      </c>
      <c r="F119" s="43">
        <v>3233</v>
      </c>
      <c r="G119" s="39" t="str">
        <f t="shared" si="17"/>
        <v>Usluge promidžbe i informiranja</v>
      </c>
      <c r="H119" s="202" t="s">
        <v>3135</v>
      </c>
      <c r="I119" s="39" t="str">
        <f t="shared" si="18"/>
        <v>PROGRAMSKO FINANCIRANJE JAVNIH VISOKIH UČILIŠTA</v>
      </c>
      <c r="J119" s="39" t="str">
        <f t="shared" si="19"/>
        <v>0942</v>
      </c>
      <c r="K119" s="73">
        <v>4620</v>
      </c>
      <c r="L119" s="73">
        <v>4850</v>
      </c>
      <c r="M119" s="73">
        <v>5093</v>
      </c>
      <c r="N119" s="242"/>
      <c r="O119" t="str">
        <f>IF(C119="","",'OPĆI DIO'!$C$1)</f>
        <v>1958 SVEUČILIŠTE U ZAGREBU - FILOZOFSKI FAKULTET</v>
      </c>
      <c r="P119" t="str">
        <f t="shared" si="22"/>
        <v>323</v>
      </c>
      <c r="Q119" t="str">
        <f t="shared" si="23"/>
        <v>32</v>
      </c>
      <c r="R119" t="str">
        <f t="shared" si="24"/>
        <v>11</v>
      </c>
      <c r="S119" t="str">
        <f t="shared" si="25"/>
        <v>94</v>
      </c>
      <c r="T119" t="str">
        <f t="shared" si="26"/>
        <v>3</v>
      </c>
      <c r="U119">
        <f t="shared" si="27"/>
        <v>11</v>
      </c>
      <c r="Y119">
        <v>5443</v>
      </c>
      <c r="Z119" t="s">
        <v>517</v>
      </c>
      <c r="AB119" s="113" t="str">
        <f>LEFT(Y119,2)</f>
        <v>54</v>
      </c>
      <c r="AC119" t="str">
        <f>LEFT(Y119,3)</f>
        <v>544</v>
      </c>
      <c r="AE119" t="s">
        <v>928</v>
      </c>
      <c r="AF119" t="s">
        <v>929</v>
      </c>
      <c r="AG119" t="s">
        <v>1797</v>
      </c>
      <c r="AH119" t="s">
        <v>1798</v>
      </c>
      <c r="AI119" t="str">
        <f t="shared" si="28"/>
        <v>01</v>
      </c>
      <c r="AJ119" t="str">
        <f t="shared" si="29"/>
        <v>015</v>
      </c>
    </row>
    <row r="120" spans="1:36">
      <c r="A120" s="39" t="str">
        <f>IF(C120="","",VLOOKUP('OPĆI DIO'!$C$1,'OPĆI DIO'!$N$4:$W$137,10,FALSE))</f>
        <v>08006</v>
      </c>
      <c r="B120" s="39" t="str">
        <f>IF(C120="","",VLOOKUP('OPĆI DIO'!$C$1,'OPĆI DIO'!$N$4:$W$137,9,FALSE))</f>
        <v>Sveučilišta i veleučilišta u Republici Hrvatskoj</v>
      </c>
      <c r="C120" s="269">
        <f t="shared" si="20"/>
        <v>11</v>
      </c>
      <c r="D120" s="43">
        <v>11</v>
      </c>
      <c r="E120" s="39" t="str">
        <f t="shared" si="21"/>
        <v>Opći prihodi i primici</v>
      </c>
      <c r="F120" s="43">
        <v>3237</v>
      </c>
      <c r="G120" s="39" t="str">
        <f t="shared" si="17"/>
        <v>Intelektualne i osobne usluge</v>
      </c>
      <c r="H120" s="202" t="s">
        <v>3135</v>
      </c>
      <c r="I120" s="39" t="str">
        <f t="shared" si="18"/>
        <v>PROGRAMSKO FINANCIRANJE JAVNIH VISOKIH UČILIŠTA</v>
      </c>
      <c r="J120" s="39" t="str">
        <f t="shared" si="19"/>
        <v>0942</v>
      </c>
      <c r="K120" s="73">
        <v>48508</v>
      </c>
      <c r="L120" s="73">
        <v>50925</v>
      </c>
      <c r="M120" s="73">
        <v>53471</v>
      </c>
      <c r="N120" s="242"/>
      <c r="O120" t="str">
        <f>IF(C120="","",'OPĆI DIO'!$C$1)</f>
        <v>1958 SVEUČILIŠTE U ZAGREBU - FILOZOFSKI FAKULTET</v>
      </c>
      <c r="P120" t="str">
        <f t="shared" si="22"/>
        <v>323</v>
      </c>
      <c r="Q120" t="str">
        <f t="shared" si="23"/>
        <v>32</v>
      </c>
      <c r="R120" t="str">
        <f t="shared" si="24"/>
        <v>11</v>
      </c>
      <c r="S120" t="str">
        <f t="shared" si="25"/>
        <v>94</v>
      </c>
      <c r="T120" t="str">
        <f t="shared" si="26"/>
        <v>3</v>
      </c>
      <c r="U120">
        <f t="shared" si="27"/>
        <v>11</v>
      </c>
      <c r="Y120">
        <v>5183</v>
      </c>
      <c r="Z120" t="s">
        <v>515</v>
      </c>
      <c r="AB120" s="113" t="str">
        <f t="shared" ref="AB120" si="35">LEFT(Y120,2)</f>
        <v>51</v>
      </c>
      <c r="AC120" t="str">
        <f t="shared" ref="AC120" si="36">LEFT(Y120,3)</f>
        <v>518</v>
      </c>
      <c r="AE120" t="s">
        <v>930</v>
      </c>
      <c r="AF120" t="s">
        <v>931</v>
      </c>
      <c r="AG120" t="s">
        <v>1799</v>
      </c>
      <c r="AH120" t="s">
        <v>1800</v>
      </c>
      <c r="AI120" t="str">
        <f t="shared" si="28"/>
        <v>09</v>
      </c>
      <c r="AJ120" t="str">
        <f t="shared" si="29"/>
        <v>097</v>
      </c>
    </row>
    <row r="121" spans="1:36">
      <c r="A121" s="39" t="str">
        <f>IF(C121="","",VLOOKUP('OPĆI DIO'!$C$1,'OPĆI DIO'!$N$4:$W$137,10,FALSE))</f>
        <v>08006</v>
      </c>
      <c r="B121" s="39" t="str">
        <f>IF(C121="","",VLOOKUP('OPĆI DIO'!$C$1,'OPĆI DIO'!$N$4:$W$137,9,FALSE))</f>
        <v>Sveučilišta i veleučilišta u Republici Hrvatskoj</v>
      </c>
      <c r="C121" s="269">
        <f t="shared" si="20"/>
        <v>11</v>
      </c>
      <c r="D121" s="43">
        <v>11</v>
      </c>
      <c r="E121" s="39" t="str">
        <f t="shared" si="21"/>
        <v>Opći prihodi i primici</v>
      </c>
      <c r="F121" s="43">
        <v>3238</v>
      </c>
      <c r="G121" s="39" t="str">
        <f t="shared" si="17"/>
        <v>Računalne usluge</v>
      </c>
      <c r="H121" s="202" t="s">
        <v>3135</v>
      </c>
      <c r="I121" s="39" t="str">
        <f t="shared" si="18"/>
        <v>PROGRAMSKO FINANCIRANJE JAVNIH VISOKIH UČILIŠTA</v>
      </c>
      <c r="J121" s="39" t="str">
        <f t="shared" si="19"/>
        <v>0942</v>
      </c>
      <c r="K121" s="73">
        <v>7392</v>
      </c>
      <c r="L121" s="73">
        <v>7760</v>
      </c>
      <c r="M121" s="73">
        <v>8148</v>
      </c>
      <c r="N121" s="242"/>
      <c r="O121" t="str">
        <f>IF(C121="","",'OPĆI DIO'!$C$1)</f>
        <v>1958 SVEUČILIŠTE U ZAGREBU - FILOZOFSKI FAKULTET</v>
      </c>
      <c r="P121" t="str">
        <f t="shared" si="22"/>
        <v>323</v>
      </c>
      <c r="Q121" t="str">
        <f t="shared" si="23"/>
        <v>32</v>
      </c>
      <c r="R121" t="str">
        <f t="shared" si="24"/>
        <v>11</v>
      </c>
      <c r="S121" t="str">
        <f t="shared" si="25"/>
        <v>94</v>
      </c>
      <c r="T121" t="str">
        <f t="shared" si="26"/>
        <v>3</v>
      </c>
      <c r="U121">
        <f t="shared" si="27"/>
        <v>11</v>
      </c>
      <c r="AE121" t="s">
        <v>932</v>
      </c>
      <c r="AF121" t="s">
        <v>933</v>
      </c>
      <c r="AG121" t="s">
        <v>1799</v>
      </c>
      <c r="AH121" t="s">
        <v>1800</v>
      </c>
      <c r="AI121" t="str">
        <f t="shared" si="28"/>
        <v>09</v>
      </c>
      <c r="AJ121" t="str">
        <f t="shared" si="29"/>
        <v>097</v>
      </c>
    </row>
    <row r="122" spans="1:36">
      <c r="A122" s="39" t="str">
        <f>IF(C122="","",VLOOKUP('OPĆI DIO'!$C$1,'OPĆI DIO'!$N$4:$W$137,10,FALSE))</f>
        <v>08006</v>
      </c>
      <c r="B122" s="39" t="str">
        <f>IF(C122="","",VLOOKUP('OPĆI DIO'!$C$1,'OPĆI DIO'!$N$4:$W$137,9,FALSE))</f>
        <v>Sveučilišta i veleučilišta u Republici Hrvatskoj</v>
      </c>
      <c r="C122" s="269">
        <f t="shared" si="20"/>
        <v>11</v>
      </c>
      <c r="D122" s="43">
        <v>11</v>
      </c>
      <c r="E122" s="39" t="str">
        <f t="shared" si="21"/>
        <v>Opći prihodi i primici</v>
      </c>
      <c r="F122" s="43">
        <v>3239</v>
      </c>
      <c r="G122" s="39" t="str">
        <f t="shared" si="17"/>
        <v>Ostale usluge</v>
      </c>
      <c r="H122" s="202" t="s">
        <v>3135</v>
      </c>
      <c r="I122" s="39" t="str">
        <f t="shared" si="18"/>
        <v>PROGRAMSKO FINANCIRANJE JAVNIH VISOKIH UČILIŠTA</v>
      </c>
      <c r="J122" s="39" t="str">
        <f t="shared" si="19"/>
        <v>0942</v>
      </c>
      <c r="K122" s="73">
        <v>27156</v>
      </c>
      <c r="L122" s="73">
        <v>28509</v>
      </c>
      <c r="M122" s="73">
        <v>29934</v>
      </c>
      <c r="N122" s="242"/>
      <c r="O122" t="str">
        <f>IF(C122="","",'OPĆI DIO'!$C$1)</f>
        <v>1958 SVEUČILIŠTE U ZAGREBU - FILOZOFSKI FAKULTET</v>
      </c>
      <c r="P122" t="str">
        <f t="shared" si="22"/>
        <v>323</v>
      </c>
      <c r="Q122" t="str">
        <f t="shared" si="23"/>
        <v>32</v>
      </c>
      <c r="R122" t="str">
        <f t="shared" si="24"/>
        <v>11</v>
      </c>
      <c r="S122" t="str">
        <f t="shared" si="25"/>
        <v>94</v>
      </c>
      <c r="T122" t="str">
        <f t="shared" si="26"/>
        <v>3</v>
      </c>
      <c r="U122">
        <f t="shared" si="27"/>
        <v>11</v>
      </c>
      <c r="AE122" t="s">
        <v>762</v>
      </c>
      <c r="AF122" t="s">
        <v>763</v>
      </c>
      <c r="AG122" t="s">
        <v>1797</v>
      </c>
      <c r="AH122" t="s">
        <v>1798</v>
      </c>
      <c r="AI122" t="str">
        <f t="shared" si="28"/>
        <v>01</v>
      </c>
      <c r="AJ122" t="str">
        <f t="shared" si="29"/>
        <v>015</v>
      </c>
    </row>
    <row r="123" spans="1:36">
      <c r="A123" s="39" t="str">
        <f>IF(C123="","",VLOOKUP('OPĆI DIO'!$C$1,'OPĆI DIO'!$N$4:$W$137,10,FALSE))</f>
        <v>08006</v>
      </c>
      <c r="B123" s="39" t="str">
        <f>IF(C123="","",VLOOKUP('OPĆI DIO'!$C$1,'OPĆI DIO'!$N$4:$W$137,9,FALSE))</f>
        <v>Sveučilišta i veleučilišta u Republici Hrvatskoj</v>
      </c>
      <c r="C123" s="269">
        <f t="shared" si="20"/>
        <v>11</v>
      </c>
      <c r="D123" s="43">
        <v>11</v>
      </c>
      <c r="E123" s="39" t="str">
        <f t="shared" si="21"/>
        <v>Opći prihodi i primici</v>
      </c>
      <c r="F123" s="43">
        <v>3241</v>
      </c>
      <c r="G123" s="39" t="str">
        <f t="shared" si="17"/>
        <v>Naknade troškova osobama izvan radnog odnosa</v>
      </c>
      <c r="H123" s="202" t="s">
        <v>3135</v>
      </c>
      <c r="I123" s="39" t="str">
        <f t="shared" si="18"/>
        <v>PROGRAMSKO FINANCIRANJE JAVNIH VISOKIH UČILIŠTA</v>
      </c>
      <c r="J123" s="39" t="str">
        <f t="shared" si="19"/>
        <v>0942</v>
      </c>
      <c r="K123" s="73">
        <v>10741</v>
      </c>
      <c r="L123" s="73">
        <v>11260</v>
      </c>
      <c r="M123" s="73">
        <v>11823</v>
      </c>
      <c r="N123" s="242"/>
      <c r="O123" t="str">
        <f>IF(C123="","",'OPĆI DIO'!$C$1)</f>
        <v>1958 SVEUČILIŠTE U ZAGREBU - FILOZOFSKI FAKULTET</v>
      </c>
      <c r="P123" t="str">
        <f t="shared" si="22"/>
        <v>324</v>
      </c>
      <c r="Q123" t="str">
        <f t="shared" si="23"/>
        <v>32</v>
      </c>
      <c r="R123" t="str">
        <f t="shared" si="24"/>
        <v>11</v>
      </c>
      <c r="S123" t="str">
        <f t="shared" si="25"/>
        <v>94</v>
      </c>
      <c r="T123" t="str">
        <f t="shared" si="26"/>
        <v>3</v>
      </c>
      <c r="U123">
        <f t="shared" si="27"/>
        <v>11</v>
      </c>
      <c r="AE123" t="s">
        <v>934</v>
      </c>
      <c r="AF123" t="s">
        <v>935</v>
      </c>
      <c r="AG123" t="s">
        <v>1799</v>
      </c>
      <c r="AH123" t="s">
        <v>1800</v>
      </c>
      <c r="AI123" t="str">
        <f t="shared" si="28"/>
        <v>09</v>
      </c>
      <c r="AJ123" t="str">
        <f t="shared" si="29"/>
        <v>097</v>
      </c>
    </row>
    <row r="124" spans="1:36">
      <c r="A124" s="39" t="str">
        <f>IF(C124="","",VLOOKUP('OPĆI DIO'!$C$1,'OPĆI DIO'!$N$4:$W$137,10,FALSE))</f>
        <v>08006</v>
      </c>
      <c r="B124" s="39" t="str">
        <f>IF(C124="","",VLOOKUP('OPĆI DIO'!$C$1,'OPĆI DIO'!$N$4:$W$137,9,FALSE))</f>
        <v>Sveučilišta i veleučilišta u Republici Hrvatskoj</v>
      </c>
      <c r="C124" s="269">
        <f t="shared" si="20"/>
        <v>11</v>
      </c>
      <c r="D124" s="43">
        <v>11</v>
      </c>
      <c r="E124" s="39" t="str">
        <f t="shared" si="21"/>
        <v>Opći prihodi i primici</v>
      </c>
      <c r="F124" s="43">
        <v>3293</v>
      </c>
      <c r="G124" s="39" t="str">
        <f t="shared" si="17"/>
        <v>Reprezentacija</v>
      </c>
      <c r="H124" s="202" t="s">
        <v>3135</v>
      </c>
      <c r="I124" s="39" t="str">
        <f t="shared" si="18"/>
        <v>PROGRAMSKO FINANCIRANJE JAVNIH VISOKIH UČILIŠTA</v>
      </c>
      <c r="J124" s="39" t="str">
        <f t="shared" si="19"/>
        <v>0942</v>
      </c>
      <c r="K124" s="73">
        <v>21251</v>
      </c>
      <c r="L124" s="73">
        <v>22310</v>
      </c>
      <c r="M124" s="73">
        <v>23425</v>
      </c>
      <c r="N124" s="242"/>
      <c r="O124" t="str">
        <f>IF(C124="","",'OPĆI DIO'!$C$1)</f>
        <v>1958 SVEUČILIŠTE U ZAGREBU - FILOZOFSKI FAKULTET</v>
      </c>
      <c r="P124" t="str">
        <f t="shared" si="22"/>
        <v>329</v>
      </c>
      <c r="Q124" t="str">
        <f t="shared" si="23"/>
        <v>32</v>
      </c>
      <c r="R124" t="str">
        <f t="shared" si="24"/>
        <v>11</v>
      </c>
      <c r="S124" t="str">
        <f t="shared" si="25"/>
        <v>94</v>
      </c>
      <c r="T124" t="str">
        <f t="shared" si="26"/>
        <v>3</v>
      </c>
      <c r="U124">
        <f t="shared" si="27"/>
        <v>11</v>
      </c>
      <c r="AE124" t="s">
        <v>936</v>
      </c>
      <c r="AF124" t="s">
        <v>937</v>
      </c>
      <c r="AG124" t="s">
        <v>1803</v>
      </c>
      <c r="AH124" t="s">
        <v>1804</v>
      </c>
      <c r="AI124" t="str">
        <f t="shared" si="28"/>
        <v>09</v>
      </c>
      <c r="AJ124" t="str">
        <f t="shared" si="29"/>
        <v>094</v>
      </c>
    </row>
    <row r="125" spans="1:36">
      <c r="A125" s="39" t="str">
        <f>IF(C125="","",VLOOKUP('OPĆI DIO'!$C$1,'OPĆI DIO'!$N$4:$W$137,10,FALSE))</f>
        <v>08006</v>
      </c>
      <c r="B125" s="39" t="str">
        <f>IF(C125="","",VLOOKUP('OPĆI DIO'!$C$1,'OPĆI DIO'!$N$4:$W$137,9,FALSE))</f>
        <v>Sveučilišta i veleučilišta u Republici Hrvatskoj</v>
      </c>
      <c r="C125" s="269">
        <f t="shared" si="20"/>
        <v>11</v>
      </c>
      <c r="D125" s="43">
        <v>11</v>
      </c>
      <c r="E125" s="39" t="str">
        <f t="shared" si="21"/>
        <v>Opći prihodi i primici</v>
      </c>
      <c r="F125" s="43">
        <v>4123</v>
      </c>
      <c r="G125" s="39" t="str">
        <f t="shared" si="17"/>
        <v>Licence</v>
      </c>
      <c r="H125" s="202" t="s">
        <v>3135</v>
      </c>
      <c r="I125" s="39" t="str">
        <f t="shared" si="18"/>
        <v>PROGRAMSKO FINANCIRANJE JAVNIH VISOKIH UČILIŠTA</v>
      </c>
      <c r="J125" s="39" t="str">
        <f t="shared" si="19"/>
        <v>0942</v>
      </c>
      <c r="K125" s="73">
        <v>92395</v>
      </c>
      <c r="L125" s="73">
        <v>97000</v>
      </c>
      <c r="M125" s="73">
        <v>101850</v>
      </c>
      <c r="N125" s="242"/>
      <c r="O125" t="str">
        <f>IF(C125="","",'OPĆI DIO'!$C$1)</f>
        <v>1958 SVEUČILIŠTE U ZAGREBU - FILOZOFSKI FAKULTET</v>
      </c>
      <c r="P125" t="str">
        <f t="shared" si="22"/>
        <v>412</v>
      </c>
      <c r="Q125" t="str">
        <f t="shared" si="23"/>
        <v>41</v>
      </c>
      <c r="R125" t="str">
        <f t="shared" si="24"/>
        <v>11</v>
      </c>
      <c r="S125" t="str">
        <f t="shared" si="25"/>
        <v>94</v>
      </c>
      <c r="T125" t="str">
        <f t="shared" si="26"/>
        <v>4</v>
      </c>
      <c r="U125">
        <f t="shared" si="27"/>
        <v>11</v>
      </c>
      <c r="AE125" t="s">
        <v>938</v>
      </c>
      <c r="AF125" t="s">
        <v>939</v>
      </c>
      <c r="AG125" t="s">
        <v>1803</v>
      </c>
      <c r="AH125" t="s">
        <v>1804</v>
      </c>
      <c r="AI125" t="str">
        <f t="shared" si="28"/>
        <v>09</v>
      </c>
      <c r="AJ125" t="str">
        <f t="shared" si="29"/>
        <v>094</v>
      </c>
    </row>
    <row r="126" spans="1:36">
      <c r="A126" s="39" t="str">
        <f>IF(C126="","",VLOOKUP('OPĆI DIO'!$C$1,'OPĆI DIO'!$N$4:$W$137,10,FALSE))</f>
        <v>08006</v>
      </c>
      <c r="B126" s="39" t="str">
        <f>IF(C126="","",VLOOKUP('OPĆI DIO'!$C$1,'OPĆI DIO'!$N$4:$W$137,9,FALSE))</f>
        <v>Sveučilišta i veleučilišta u Republici Hrvatskoj</v>
      </c>
      <c r="C126" s="269">
        <f t="shared" si="20"/>
        <v>11</v>
      </c>
      <c r="D126" s="43">
        <v>11</v>
      </c>
      <c r="E126" s="39" t="str">
        <f t="shared" si="21"/>
        <v>Opći prihodi i primici</v>
      </c>
      <c r="F126" s="43">
        <v>4221</v>
      </c>
      <c r="G126" s="39" t="str">
        <f t="shared" si="17"/>
        <v>Uredska oprema i namještaj</v>
      </c>
      <c r="H126" s="202" t="s">
        <v>3135</v>
      </c>
      <c r="I126" s="39" t="str">
        <f t="shared" si="18"/>
        <v>PROGRAMSKO FINANCIRANJE JAVNIH VISOKIH UČILIŠTA</v>
      </c>
      <c r="J126" s="39" t="str">
        <f t="shared" si="19"/>
        <v>0942</v>
      </c>
      <c r="K126" s="73">
        <v>79691</v>
      </c>
      <c r="L126" s="73">
        <v>83662</v>
      </c>
      <c r="M126" s="73">
        <v>87845</v>
      </c>
      <c r="N126" s="242"/>
      <c r="O126" t="str">
        <f>IF(C126="","",'OPĆI DIO'!$C$1)</f>
        <v>1958 SVEUČILIŠTE U ZAGREBU - FILOZOFSKI FAKULTET</v>
      </c>
      <c r="P126" t="str">
        <f t="shared" si="22"/>
        <v>422</v>
      </c>
      <c r="Q126" t="str">
        <f t="shared" si="23"/>
        <v>42</v>
      </c>
      <c r="R126" t="str">
        <f t="shared" si="24"/>
        <v>11</v>
      </c>
      <c r="S126" t="str">
        <f t="shared" si="25"/>
        <v>94</v>
      </c>
      <c r="T126" t="str">
        <f t="shared" si="26"/>
        <v>4</v>
      </c>
      <c r="U126">
        <f t="shared" si="27"/>
        <v>11</v>
      </c>
      <c r="AE126" t="s">
        <v>940</v>
      </c>
      <c r="AF126" t="s">
        <v>941</v>
      </c>
      <c r="AG126" t="s">
        <v>1803</v>
      </c>
      <c r="AH126" t="s">
        <v>1804</v>
      </c>
      <c r="AI126" t="str">
        <f t="shared" si="28"/>
        <v>09</v>
      </c>
      <c r="AJ126" t="str">
        <f t="shared" si="29"/>
        <v>094</v>
      </c>
    </row>
    <row r="127" spans="1:36">
      <c r="A127" s="39" t="str">
        <f>IF(C127="","",VLOOKUP('OPĆI DIO'!$C$1,'OPĆI DIO'!$N$4:$W$137,10,FALSE))</f>
        <v>08006</v>
      </c>
      <c r="B127" s="39" t="str">
        <f>IF(C127="","",VLOOKUP('OPĆI DIO'!$C$1,'OPĆI DIO'!$N$4:$W$137,9,FALSE))</f>
        <v>Sveučilišta i veleučilišta u Republici Hrvatskoj</v>
      </c>
      <c r="C127" s="269">
        <f t="shared" si="20"/>
        <v>11</v>
      </c>
      <c r="D127" s="43">
        <v>11</v>
      </c>
      <c r="E127" s="39" t="str">
        <f t="shared" si="21"/>
        <v>Opći prihodi i primici</v>
      </c>
      <c r="F127" s="43">
        <v>4262</v>
      </c>
      <c r="G127" s="39" t="str">
        <f t="shared" si="17"/>
        <v>Ulaganja u računalne programe</v>
      </c>
      <c r="H127" s="202" t="s">
        <v>3135</v>
      </c>
      <c r="I127" s="39" t="str">
        <f t="shared" si="18"/>
        <v>PROGRAMSKO FINANCIRANJE JAVNIH VISOKIH UČILIŠTA</v>
      </c>
      <c r="J127" s="39" t="str">
        <f t="shared" si="19"/>
        <v>0942</v>
      </c>
      <c r="K127" s="73">
        <v>46198</v>
      </c>
      <c r="L127" s="73">
        <v>48500</v>
      </c>
      <c r="M127" s="73">
        <v>50925</v>
      </c>
      <c r="N127" s="242"/>
      <c r="O127" t="str">
        <f>IF(C127="","",'OPĆI DIO'!$C$1)</f>
        <v>1958 SVEUČILIŠTE U ZAGREBU - FILOZOFSKI FAKULTET</v>
      </c>
      <c r="P127" t="str">
        <f t="shared" si="22"/>
        <v>426</v>
      </c>
      <c r="Q127" t="str">
        <f t="shared" si="23"/>
        <v>42</v>
      </c>
      <c r="R127" t="str">
        <f t="shared" si="24"/>
        <v>11</v>
      </c>
      <c r="S127" t="str">
        <f t="shared" si="25"/>
        <v>94</v>
      </c>
      <c r="T127" t="str">
        <f t="shared" si="26"/>
        <v>4</v>
      </c>
      <c r="U127">
        <f t="shared" si="27"/>
        <v>11</v>
      </c>
      <c r="AE127" t="s">
        <v>942</v>
      </c>
      <c r="AF127" t="s">
        <v>2837</v>
      </c>
      <c r="AG127" t="s">
        <v>1803</v>
      </c>
      <c r="AH127" t="s">
        <v>1804</v>
      </c>
      <c r="AI127" t="str">
        <f t="shared" si="28"/>
        <v>09</v>
      </c>
      <c r="AJ127" t="str">
        <f t="shared" si="29"/>
        <v>094</v>
      </c>
    </row>
    <row r="128" spans="1:36">
      <c r="A128" s="39" t="str">
        <f>IF(C128="","",VLOOKUP('OPĆI DIO'!$C$1,'OPĆI DIO'!$N$4:$W$137,10,FALSE))</f>
        <v>08006</v>
      </c>
      <c r="B128" s="39" t="str">
        <f>IF(C128="","",VLOOKUP('OPĆI DIO'!$C$1,'OPĆI DIO'!$N$4:$W$137,9,FALSE))</f>
        <v>Sveučilišta i veleučilišta u Republici Hrvatskoj</v>
      </c>
      <c r="C128" s="269">
        <f t="shared" si="20"/>
        <v>11</v>
      </c>
      <c r="D128" s="43">
        <v>11</v>
      </c>
      <c r="E128" s="39" t="str">
        <f t="shared" si="21"/>
        <v>Opći prihodi i primici</v>
      </c>
      <c r="F128" s="43">
        <v>4511</v>
      </c>
      <c r="G128" s="39" t="str">
        <f t="shared" si="17"/>
        <v>Dodatna ulaganja na građevinskim objektima</v>
      </c>
      <c r="H128" s="202" t="s">
        <v>3135</v>
      </c>
      <c r="I128" s="39" t="str">
        <f t="shared" si="18"/>
        <v>PROGRAMSKO FINANCIRANJE JAVNIH VISOKIH UČILIŠTA</v>
      </c>
      <c r="J128" s="39" t="str">
        <f t="shared" si="19"/>
        <v>0942</v>
      </c>
      <c r="K128" s="73">
        <v>103945</v>
      </c>
      <c r="L128" s="73">
        <v>109126</v>
      </c>
      <c r="M128" s="73">
        <v>114582</v>
      </c>
      <c r="N128" s="242"/>
      <c r="O128" t="str">
        <f>IF(C128="","",'OPĆI DIO'!$C$1)</f>
        <v>1958 SVEUČILIŠTE U ZAGREBU - FILOZOFSKI FAKULTET</v>
      </c>
      <c r="P128" t="str">
        <f t="shared" si="22"/>
        <v>451</v>
      </c>
      <c r="Q128" t="str">
        <f t="shared" si="23"/>
        <v>45</v>
      </c>
      <c r="R128" t="str">
        <f t="shared" si="24"/>
        <v>11</v>
      </c>
      <c r="S128" t="str">
        <f t="shared" si="25"/>
        <v>94</v>
      </c>
      <c r="T128" t="str">
        <f t="shared" si="26"/>
        <v>4</v>
      </c>
      <c r="U128">
        <f t="shared" si="27"/>
        <v>11</v>
      </c>
      <c r="AE128" t="s">
        <v>943</v>
      </c>
      <c r="AF128" t="s">
        <v>944</v>
      </c>
      <c r="AG128" t="s">
        <v>1803</v>
      </c>
      <c r="AH128" t="s">
        <v>1804</v>
      </c>
      <c r="AI128" t="str">
        <f t="shared" si="28"/>
        <v>09</v>
      </c>
      <c r="AJ128" t="str">
        <f t="shared" si="29"/>
        <v>094</v>
      </c>
    </row>
    <row r="129" spans="1:36">
      <c r="A129" s="39" t="str">
        <f>IF(C129="","",VLOOKUP('OPĆI DIO'!$C$1,'OPĆI DIO'!$N$4:$W$137,10,FALSE))</f>
        <v>08006</v>
      </c>
      <c r="B129" s="39" t="str">
        <f>IF(C129="","",VLOOKUP('OPĆI DIO'!$C$1,'OPĆI DIO'!$N$4:$W$137,9,FALSE))</f>
        <v>Sveučilišta i veleučilišta u Republici Hrvatskoj</v>
      </c>
      <c r="C129" s="269">
        <f t="shared" si="20"/>
        <v>11</v>
      </c>
      <c r="D129" s="43">
        <v>11</v>
      </c>
      <c r="E129" s="39" t="str">
        <f t="shared" si="21"/>
        <v>Opći prihodi i primici</v>
      </c>
      <c r="F129" s="43">
        <v>3239</v>
      </c>
      <c r="G129" s="39" t="str">
        <f t="shared" si="17"/>
        <v>Ostale usluge</v>
      </c>
      <c r="H129" s="202" t="s">
        <v>3135</v>
      </c>
      <c r="I129" s="39" t="str">
        <f t="shared" si="18"/>
        <v>PROGRAMSKO FINANCIRANJE JAVNIH VISOKIH UČILIŠTA</v>
      </c>
      <c r="J129" s="39" t="str">
        <f t="shared" si="19"/>
        <v>0942</v>
      </c>
      <c r="K129" s="73">
        <v>202693</v>
      </c>
      <c r="L129" s="73">
        <v>212794</v>
      </c>
      <c r="M129" s="73">
        <v>223434</v>
      </c>
      <c r="N129" s="242"/>
      <c r="O129" t="str">
        <f>IF(C129="","",'OPĆI DIO'!$C$1)</f>
        <v>1958 SVEUČILIŠTE U ZAGREBU - FILOZOFSKI FAKULTET</v>
      </c>
      <c r="P129" t="str">
        <f t="shared" si="22"/>
        <v>323</v>
      </c>
      <c r="Q129" t="str">
        <f t="shared" si="23"/>
        <v>32</v>
      </c>
      <c r="R129" t="str">
        <f t="shared" si="24"/>
        <v>11</v>
      </c>
      <c r="S129" t="str">
        <f t="shared" si="25"/>
        <v>94</v>
      </c>
      <c r="T129" t="str">
        <f t="shared" si="26"/>
        <v>3</v>
      </c>
      <c r="U129">
        <f t="shared" si="27"/>
        <v>11</v>
      </c>
      <c r="AE129" t="s">
        <v>625</v>
      </c>
      <c r="AF129" t="s">
        <v>626</v>
      </c>
      <c r="AG129" t="s">
        <v>1799</v>
      </c>
      <c r="AH129" t="s">
        <v>1800</v>
      </c>
      <c r="AI129" t="str">
        <f t="shared" si="28"/>
        <v>09</v>
      </c>
      <c r="AJ129" t="str">
        <f t="shared" si="29"/>
        <v>097</v>
      </c>
    </row>
    <row r="130" spans="1:36">
      <c r="A130" s="39" t="str">
        <f>IF(C130="","",VLOOKUP('OPĆI DIO'!$C$1,'OPĆI DIO'!$N$4:$W$137,10,FALSE))</f>
        <v>08006</v>
      </c>
      <c r="B130" s="39" t="str">
        <f>IF(C130="","",VLOOKUP('OPĆI DIO'!$C$1,'OPĆI DIO'!$N$4:$W$137,9,FALSE))</f>
        <v>Sveučilišta i veleučilišta u Republici Hrvatskoj</v>
      </c>
      <c r="C130" s="269">
        <f t="shared" si="20"/>
        <v>11</v>
      </c>
      <c r="D130" s="43">
        <v>11</v>
      </c>
      <c r="E130" s="39" t="str">
        <f t="shared" si="21"/>
        <v>Opći prihodi i primici</v>
      </c>
      <c r="F130" s="43">
        <v>3293</v>
      </c>
      <c r="G130" s="39" t="str">
        <f t="shared" si="17"/>
        <v>Reprezentacija</v>
      </c>
      <c r="H130" s="202" t="s">
        <v>3135</v>
      </c>
      <c r="I130" s="39" t="str">
        <f t="shared" si="18"/>
        <v>PROGRAMSKO FINANCIRANJE JAVNIH VISOKIH UČILIŠTA</v>
      </c>
      <c r="J130" s="39" t="str">
        <f t="shared" si="19"/>
        <v>0942</v>
      </c>
      <c r="K130" s="73">
        <v>27719</v>
      </c>
      <c r="L130" s="73">
        <v>29100</v>
      </c>
      <c r="M130" s="73">
        <v>30555</v>
      </c>
      <c r="N130" s="242"/>
      <c r="O130" t="str">
        <f>IF(C130="","",'OPĆI DIO'!$C$1)</f>
        <v>1958 SVEUČILIŠTE U ZAGREBU - FILOZOFSKI FAKULTET</v>
      </c>
      <c r="P130" t="str">
        <f t="shared" si="22"/>
        <v>329</v>
      </c>
      <c r="Q130" t="str">
        <f t="shared" si="23"/>
        <v>32</v>
      </c>
      <c r="R130" t="str">
        <f t="shared" si="24"/>
        <v>11</v>
      </c>
      <c r="S130" t="str">
        <f t="shared" si="25"/>
        <v>94</v>
      </c>
      <c r="T130" t="str">
        <f t="shared" si="26"/>
        <v>3</v>
      </c>
      <c r="U130">
        <f t="shared" si="27"/>
        <v>11</v>
      </c>
      <c r="AE130" t="s">
        <v>627</v>
      </c>
      <c r="AF130" t="s">
        <v>1929</v>
      </c>
      <c r="AG130" t="s">
        <v>1799</v>
      </c>
      <c r="AH130" t="s">
        <v>1800</v>
      </c>
      <c r="AI130" t="str">
        <f t="shared" si="28"/>
        <v>09</v>
      </c>
      <c r="AJ130" t="str">
        <f t="shared" si="29"/>
        <v>097</v>
      </c>
    </row>
    <row r="131" spans="1:36">
      <c r="A131" s="39" t="str">
        <f>IF(C131="","",VLOOKUP('OPĆI DIO'!$C$1,'OPĆI DIO'!$N$4:$W$137,10,FALSE))</f>
        <v>08006</v>
      </c>
      <c r="B131" s="39" t="str">
        <f>IF(C131="","",VLOOKUP('OPĆI DIO'!$C$1,'OPĆI DIO'!$N$4:$W$137,9,FALSE))</f>
        <v>Sveučilišta i veleučilišta u Republici Hrvatskoj</v>
      </c>
      <c r="C131" s="269">
        <f t="shared" si="20"/>
        <v>11</v>
      </c>
      <c r="D131" s="43">
        <v>11</v>
      </c>
      <c r="E131" s="39" t="str">
        <f t="shared" si="21"/>
        <v>Opći prihodi i primici</v>
      </c>
      <c r="F131" s="43">
        <v>3241</v>
      </c>
      <c r="G131" s="39" t="str">
        <f t="shared" ref="G131:G194" si="37">IFERROR(VLOOKUP(F131,$Y$5:$AA$129,2,FALSE),"")</f>
        <v>Naknade troškova osobama izvan radnog odnosa</v>
      </c>
      <c r="H131" s="202" t="s">
        <v>3135</v>
      </c>
      <c r="I131" s="39" t="str">
        <f t="shared" ref="I131:I194" si="38">IFERROR(VLOOKUP(H131,$AE$6:$AF$353,2,FALSE),"")</f>
        <v>PROGRAMSKO FINANCIRANJE JAVNIH VISOKIH UČILIŠTA</v>
      </c>
      <c r="J131" s="39" t="str">
        <f t="shared" ref="J131:J194" si="39">IFERROR(VLOOKUP(H131,$AE$6:$AI$353,3,FALSE),"")</f>
        <v>0942</v>
      </c>
      <c r="K131" s="73">
        <v>27719</v>
      </c>
      <c r="L131" s="73">
        <v>29100</v>
      </c>
      <c r="M131" s="73">
        <v>30555</v>
      </c>
      <c r="N131" s="242"/>
      <c r="O131" t="str">
        <f>IF(C131="","",'OPĆI DIO'!$C$1)</f>
        <v>1958 SVEUČILIŠTE U ZAGREBU - FILOZOFSKI FAKULTET</v>
      </c>
      <c r="P131" t="str">
        <f t="shared" si="22"/>
        <v>324</v>
      </c>
      <c r="Q131" t="str">
        <f t="shared" si="23"/>
        <v>32</v>
      </c>
      <c r="R131" t="str">
        <f t="shared" si="24"/>
        <v>11</v>
      </c>
      <c r="S131" t="str">
        <f t="shared" si="25"/>
        <v>94</v>
      </c>
      <c r="T131" t="str">
        <f t="shared" si="26"/>
        <v>3</v>
      </c>
      <c r="U131">
        <f t="shared" si="27"/>
        <v>11</v>
      </c>
      <c r="AE131" t="s">
        <v>628</v>
      </c>
      <c r="AF131" t="s">
        <v>629</v>
      </c>
      <c r="AG131" t="s">
        <v>1799</v>
      </c>
      <c r="AH131" t="s">
        <v>1800</v>
      </c>
      <c r="AI131" t="str">
        <f t="shared" si="28"/>
        <v>09</v>
      </c>
      <c r="AJ131" t="str">
        <f t="shared" si="29"/>
        <v>097</v>
      </c>
    </row>
    <row r="132" spans="1:36">
      <c r="A132" s="39" t="str">
        <f>IF(C132="","",VLOOKUP('OPĆI DIO'!$C$1,'OPĆI DIO'!$N$4:$W$137,10,FALSE))</f>
        <v>08006</v>
      </c>
      <c r="B132" s="39" t="str">
        <f>IF(C132="","",VLOOKUP('OPĆI DIO'!$C$1,'OPĆI DIO'!$N$4:$W$137,9,FALSE))</f>
        <v>Sveučilišta i veleučilišta u Republici Hrvatskoj</v>
      </c>
      <c r="C132" s="269">
        <f t="shared" ref="C132:C195" si="40">IFERROR(VLOOKUP(D132,$V$6:$X$34,3,FALSE),"")</f>
        <v>11</v>
      </c>
      <c r="D132" s="43">
        <v>11</v>
      </c>
      <c r="E132" s="39" t="str">
        <f t="shared" ref="E132:E195" si="41">IFERROR(VLOOKUP(D132,$V$6:$W$34,2,FALSE),"")</f>
        <v>Opći prihodi i primici</v>
      </c>
      <c r="F132" s="43">
        <v>3239</v>
      </c>
      <c r="G132" s="39" t="str">
        <f t="shared" si="37"/>
        <v>Ostale usluge</v>
      </c>
      <c r="H132" s="202" t="s">
        <v>3135</v>
      </c>
      <c r="I132" s="39" t="str">
        <f t="shared" si="38"/>
        <v>PROGRAMSKO FINANCIRANJE JAVNIH VISOKIH UČILIŠTA</v>
      </c>
      <c r="J132" s="39" t="str">
        <f t="shared" si="39"/>
        <v>0942</v>
      </c>
      <c r="K132" s="73">
        <v>6930</v>
      </c>
      <c r="L132" s="73">
        <v>7275</v>
      </c>
      <c r="M132" s="73">
        <v>7639</v>
      </c>
      <c r="N132" s="242"/>
      <c r="O132" t="str">
        <f>IF(C132="","",'OPĆI DIO'!$C$1)</f>
        <v>1958 SVEUČILIŠTE U ZAGREBU - FILOZOFSKI FAKULTET</v>
      </c>
      <c r="P132" t="str">
        <f t="shared" ref="P132:P195" si="42">LEFT(F132,3)</f>
        <v>323</v>
      </c>
      <c r="Q132" t="str">
        <f t="shared" ref="Q132:Q195" si="43">LEFT(F132,2)</f>
        <v>32</v>
      </c>
      <c r="R132" t="str">
        <f t="shared" ref="R132:R195" si="44">LEFT(C132,3)</f>
        <v>11</v>
      </c>
      <c r="S132" t="str">
        <f t="shared" ref="S132:S195" si="45">MID(J132,2,2)</f>
        <v>94</v>
      </c>
      <c r="T132" t="str">
        <f t="shared" ref="T132:T195" si="46">LEFT(F132,1)</f>
        <v>3</v>
      </c>
      <c r="U132">
        <f t="shared" ref="U132:U195" si="47">IFERROR(VLOOKUP(C132,$V$6:$X$34,3,FALSE),"")</f>
        <v>11</v>
      </c>
      <c r="AE132" t="s">
        <v>945</v>
      </c>
      <c r="AF132" t="s">
        <v>946</v>
      </c>
      <c r="AG132" t="s">
        <v>1799</v>
      </c>
      <c r="AH132" t="s">
        <v>1800</v>
      </c>
      <c r="AI132" t="str">
        <f t="shared" si="28"/>
        <v>09</v>
      </c>
      <c r="AJ132" t="str">
        <f t="shared" si="29"/>
        <v>097</v>
      </c>
    </row>
    <row r="133" spans="1:36">
      <c r="A133" s="39" t="str">
        <f>IF(C133="","",VLOOKUP('OPĆI DIO'!$C$1,'OPĆI DIO'!$N$4:$W$137,10,FALSE))</f>
        <v>08006</v>
      </c>
      <c r="B133" s="39" t="str">
        <f>IF(C133="","",VLOOKUP('OPĆI DIO'!$C$1,'OPĆI DIO'!$N$4:$W$137,9,FALSE))</f>
        <v>Sveučilišta i veleučilišta u Republici Hrvatskoj</v>
      </c>
      <c r="C133" s="269">
        <f t="shared" si="40"/>
        <v>11</v>
      </c>
      <c r="D133" s="43">
        <v>11</v>
      </c>
      <c r="E133" s="39" t="str">
        <f t="shared" si="41"/>
        <v>Opći prihodi i primici</v>
      </c>
      <c r="F133" s="43">
        <v>3237</v>
      </c>
      <c r="G133" s="39" t="str">
        <f t="shared" si="37"/>
        <v>Intelektualne i osobne usluge</v>
      </c>
      <c r="H133" s="202" t="s">
        <v>3135</v>
      </c>
      <c r="I133" s="39" t="str">
        <f t="shared" si="38"/>
        <v>PROGRAMSKO FINANCIRANJE JAVNIH VISOKIH UČILIŠTA</v>
      </c>
      <c r="J133" s="39" t="str">
        <f t="shared" si="39"/>
        <v>0942</v>
      </c>
      <c r="K133" s="73">
        <v>9239</v>
      </c>
      <c r="L133" s="73">
        <v>9700</v>
      </c>
      <c r="M133" s="73">
        <v>10185</v>
      </c>
      <c r="N133" s="242"/>
      <c r="O133" t="str">
        <f>IF(C133="","",'OPĆI DIO'!$C$1)</f>
        <v>1958 SVEUČILIŠTE U ZAGREBU - FILOZOFSKI FAKULTET</v>
      </c>
      <c r="P133" t="str">
        <f t="shared" si="42"/>
        <v>323</v>
      </c>
      <c r="Q133" t="str">
        <f t="shared" si="43"/>
        <v>32</v>
      </c>
      <c r="R133" t="str">
        <f t="shared" si="44"/>
        <v>11</v>
      </c>
      <c r="S133" t="str">
        <f t="shared" si="45"/>
        <v>94</v>
      </c>
      <c r="T133" t="str">
        <f t="shared" si="46"/>
        <v>3</v>
      </c>
      <c r="U133">
        <f t="shared" si="47"/>
        <v>11</v>
      </c>
      <c r="AE133" t="s">
        <v>764</v>
      </c>
      <c r="AF133" t="s">
        <v>765</v>
      </c>
      <c r="AG133" t="s">
        <v>1797</v>
      </c>
      <c r="AH133" t="s">
        <v>1798</v>
      </c>
      <c r="AI133" t="str">
        <f t="shared" si="28"/>
        <v>01</v>
      </c>
      <c r="AJ133" t="str">
        <f t="shared" si="29"/>
        <v>015</v>
      </c>
    </row>
    <row r="134" spans="1:36">
      <c r="A134" s="39" t="str">
        <f>IF(C134="","",VLOOKUP('OPĆI DIO'!$C$1,'OPĆI DIO'!$N$4:$W$137,10,FALSE))</f>
        <v>08006</v>
      </c>
      <c r="B134" s="39" t="str">
        <f>IF(C134="","",VLOOKUP('OPĆI DIO'!$C$1,'OPĆI DIO'!$N$4:$W$137,9,FALSE))</f>
        <v>Sveučilišta i veleučilišta u Republici Hrvatskoj</v>
      </c>
      <c r="C134" s="269">
        <f t="shared" si="40"/>
        <v>11</v>
      </c>
      <c r="D134" s="43">
        <v>11</v>
      </c>
      <c r="E134" s="39" t="str">
        <f t="shared" si="41"/>
        <v>Opći prihodi i primici</v>
      </c>
      <c r="F134" s="43">
        <v>4123</v>
      </c>
      <c r="G134" s="39" t="str">
        <f t="shared" si="37"/>
        <v>Licence</v>
      </c>
      <c r="H134" s="202" t="s">
        <v>3135</v>
      </c>
      <c r="I134" s="39" t="str">
        <f t="shared" si="38"/>
        <v>PROGRAMSKO FINANCIRANJE JAVNIH VISOKIH UČILIŠTA</v>
      </c>
      <c r="J134" s="39" t="str">
        <f t="shared" si="39"/>
        <v>0942</v>
      </c>
      <c r="K134" s="73">
        <v>3696</v>
      </c>
      <c r="L134" s="73">
        <v>3880</v>
      </c>
      <c r="M134" s="73">
        <v>4074</v>
      </c>
      <c r="N134" s="242"/>
      <c r="O134" t="str">
        <f>IF(C134="","",'OPĆI DIO'!$C$1)</f>
        <v>1958 SVEUČILIŠTE U ZAGREBU - FILOZOFSKI FAKULTET</v>
      </c>
      <c r="P134" t="str">
        <f t="shared" si="42"/>
        <v>412</v>
      </c>
      <c r="Q134" t="str">
        <f t="shared" si="43"/>
        <v>41</v>
      </c>
      <c r="R134" t="str">
        <f t="shared" si="44"/>
        <v>11</v>
      </c>
      <c r="S134" t="str">
        <f t="shared" si="45"/>
        <v>94</v>
      </c>
      <c r="T134" t="str">
        <f t="shared" si="46"/>
        <v>4</v>
      </c>
      <c r="U134">
        <f t="shared" si="47"/>
        <v>11</v>
      </c>
      <c r="AE134" t="s">
        <v>565</v>
      </c>
      <c r="AF134" t="s">
        <v>566</v>
      </c>
      <c r="AG134" t="s">
        <v>1799</v>
      </c>
      <c r="AH134" t="s">
        <v>1800</v>
      </c>
      <c r="AI134" t="str">
        <f t="shared" si="28"/>
        <v>09</v>
      </c>
      <c r="AJ134" t="str">
        <f t="shared" si="29"/>
        <v>097</v>
      </c>
    </row>
    <row r="135" spans="1:36">
      <c r="A135" s="39" t="str">
        <f>IF(C135="","",VLOOKUP('OPĆI DIO'!$C$1,'OPĆI DIO'!$N$4:$W$137,10,FALSE))</f>
        <v>08006</v>
      </c>
      <c r="B135" s="39" t="str">
        <f>IF(C135="","",VLOOKUP('OPĆI DIO'!$C$1,'OPĆI DIO'!$N$4:$W$137,9,FALSE))</f>
        <v>Sveučilišta i veleučilišta u Republici Hrvatskoj</v>
      </c>
      <c r="C135" s="269">
        <f t="shared" si="40"/>
        <v>11</v>
      </c>
      <c r="D135" s="43">
        <v>11</v>
      </c>
      <c r="E135" s="39" t="str">
        <f t="shared" si="41"/>
        <v>Opći prihodi i primici</v>
      </c>
      <c r="F135" s="43">
        <v>3241</v>
      </c>
      <c r="G135" s="39" t="str">
        <f t="shared" si="37"/>
        <v>Naknade troškova osobama izvan radnog odnosa</v>
      </c>
      <c r="H135" s="202" t="s">
        <v>3135</v>
      </c>
      <c r="I135" s="39" t="str">
        <f t="shared" si="38"/>
        <v>PROGRAMSKO FINANCIRANJE JAVNIH VISOKIH UČILIŠTA</v>
      </c>
      <c r="J135" s="39" t="str">
        <f t="shared" si="39"/>
        <v>0942</v>
      </c>
      <c r="K135" s="73">
        <v>9239</v>
      </c>
      <c r="L135" s="73">
        <v>9700</v>
      </c>
      <c r="M135" s="73">
        <v>10185</v>
      </c>
      <c r="N135" s="242"/>
      <c r="O135" t="str">
        <f>IF(C135="","",'OPĆI DIO'!$C$1)</f>
        <v>1958 SVEUČILIŠTE U ZAGREBU - FILOZOFSKI FAKULTET</v>
      </c>
      <c r="P135" t="str">
        <f t="shared" si="42"/>
        <v>324</v>
      </c>
      <c r="Q135" t="str">
        <f t="shared" si="43"/>
        <v>32</v>
      </c>
      <c r="R135" t="str">
        <f t="shared" si="44"/>
        <v>11</v>
      </c>
      <c r="S135" t="str">
        <f t="shared" si="45"/>
        <v>94</v>
      </c>
      <c r="T135" t="str">
        <f t="shared" si="46"/>
        <v>3</v>
      </c>
      <c r="U135">
        <f t="shared" si="47"/>
        <v>11</v>
      </c>
      <c r="AE135" t="s">
        <v>570</v>
      </c>
      <c r="AF135" t="s">
        <v>571</v>
      </c>
      <c r="AG135" t="s">
        <v>1797</v>
      </c>
      <c r="AH135" t="s">
        <v>1798</v>
      </c>
      <c r="AI135" t="str">
        <f t="shared" ref="AI135:AI198" si="48">LEFT(AG135,2)</f>
        <v>01</v>
      </c>
      <c r="AJ135" t="str">
        <f t="shared" ref="AJ135:AJ198" si="49">LEFT(AG135,3)</f>
        <v>015</v>
      </c>
    </row>
    <row r="136" spans="1:36">
      <c r="A136" s="39" t="str">
        <f>IF(C136="","",VLOOKUP('OPĆI DIO'!$C$1,'OPĆI DIO'!$N$4:$W$137,10,FALSE))</f>
        <v>08006</v>
      </c>
      <c r="B136" s="39" t="str">
        <f>IF(C136="","",VLOOKUP('OPĆI DIO'!$C$1,'OPĆI DIO'!$N$4:$W$137,9,FALSE))</f>
        <v>Sveučilišta i veleučilišta u Republici Hrvatskoj</v>
      </c>
      <c r="C136" s="269">
        <f t="shared" si="40"/>
        <v>11</v>
      </c>
      <c r="D136" s="43">
        <v>11</v>
      </c>
      <c r="E136" s="39" t="str">
        <f t="shared" si="41"/>
        <v>Opći prihodi i primici</v>
      </c>
      <c r="F136" s="43">
        <v>3211</v>
      </c>
      <c r="G136" s="39" t="str">
        <f t="shared" si="37"/>
        <v>Službena putovanja</v>
      </c>
      <c r="H136" s="202" t="s">
        <v>3135</v>
      </c>
      <c r="I136" s="39" t="str">
        <f t="shared" si="38"/>
        <v>PROGRAMSKO FINANCIRANJE JAVNIH VISOKIH UČILIŠTA</v>
      </c>
      <c r="J136" s="39" t="str">
        <f t="shared" si="39"/>
        <v>0942</v>
      </c>
      <c r="K136" s="73">
        <v>6699</v>
      </c>
      <c r="L136" s="73">
        <v>7033</v>
      </c>
      <c r="M136" s="73">
        <v>7384</v>
      </c>
      <c r="N136" s="242"/>
      <c r="O136" t="str">
        <f>IF(C136="","",'OPĆI DIO'!$C$1)</f>
        <v>1958 SVEUČILIŠTE U ZAGREBU - FILOZOFSKI FAKULTET</v>
      </c>
      <c r="P136" t="str">
        <f t="shared" si="42"/>
        <v>321</v>
      </c>
      <c r="Q136" t="str">
        <f t="shared" si="43"/>
        <v>32</v>
      </c>
      <c r="R136" t="str">
        <f t="shared" si="44"/>
        <v>11</v>
      </c>
      <c r="S136" t="str">
        <f t="shared" si="45"/>
        <v>94</v>
      </c>
      <c r="T136" t="str">
        <f t="shared" si="46"/>
        <v>3</v>
      </c>
      <c r="U136">
        <f t="shared" si="47"/>
        <v>11</v>
      </c>
      <c r="AE136" t="s">
        <v>766</v>
      </c>
      <c r="AF136" t="s">
        <v>767</v>
      </c>
      <c r="AG136" t="s">
        <v>1797</v>
      </c>
      <c r="AH136" t="s">
        <v>1798</v>
      </c>
      <c r="AI136" t="str">
        <f t="shared" si="48"/>
        <v>01</v>
      </c>
      <c r="AJ136" t="str">
        <f t="shared" si="49"/>
        <v>015</v>
      </c>
    </row>
    <row r="137" spans="1:36">
      <c r="A137" s="39" t="str">
        <f>IF(C137="","",VLOOKUP('OPĆI DIO'!$C$1,'OPĆI DIO'!$N$4:$W$137,10,FALSE))</f>
        <v>08006</v>
      </c>
      <c r="B137" s="39" t="str">
        <f>IF(C137="","",VLOOKUP('OPĆI DIO'!$C$1,'OPĆI DIO'!$N$4:$W$137,9,FALSE))</f>
        <v>Sveučilišta i veleučilišta u Republici Hrvatskoj</v>
      </c>
      <c r="C137" s="269">
        <f t="shared" si="40"/>
        <v>11</v>
      </c>
      <c r="D137" s="43">
        <v>11</v>
      </c>
      <c r="E137" s="39" t="str">
        <f t="shared" si="41"/>
        <v>Opći prihodi i primici</v>
      </c>
      <c r="F137" s="43">
        <v>3237</v>
      </c>
      <c r="G137" s="39" t="str">
        <f t="shared" si="37"/>
        <v>Intelektualne i osobne usluge</v>
      </c>
      <c r="H137" s="202" t="s">
        <v>3135</v>
      </c>
      <c r="I137" s="39" t="str">
        <f t="shared" si="38"/>
        <v>PROGRAMSKO FINANCIRANJE JAVNIH VISOKIH UČILIŠTA</v>
      </c>
      <c r="J137" s="39" t="str">
        <f t="shared" si="39"/>
        <v>0942</v>
      </c>
      <c r="K137" s="73">
        <v>3465</v>
      </c>
      <c r="L137" s="73">
        <v>3638</v>
      </c>
      <c r="M137" s="73">
        <v>3819</v>
      </c>
      <c r="N137" s="242"/>
      <c r="O137" t="str">
        <f>IF(C137="","",'OPĆI DIO'!$C$1)</f>
        <v>1958 SVEUČILIŠTE U ZAGREBU - FILOZOFSKI FAKULTET</v>
      </c>
      <c r="P137" t="str">
        <f t="shared" si="42"/>
        <v>323</v>
      </c>
      <c r="Q137" t="str">
        <f t="shared" si="43"/>
        <v>32</v>
      </c>
      <c r="R137" t="str">
        <f t="shared" si="44"/>
        <v>11</v>
      </c>
      <c r="S137" t="str">
        <f t="shared" si="45"/>
        <v>94</v>
      </c>
      <c r="T137" t="str">
        <f t="shared" si="46"/>
        <v>3</v>
      </c>
      <c r="U137">
        <f t="shared" si="47"/>
        <v>11</v>
      </c>
      <c r="AE137" t="s">
        <v>1051</v>
      </c>
      <c r="AF137" t="s">
        <v>1052</v>
      </c>
      <c r="AG137" t="s">
        <v>1797</v>
      </c>
      <c r="AH137" t="s">
        <v>1798</v>
      </c>
      <c r="AI137" t="str">
        <f t="shared" si="48"/>
        <v>01</v>
      </c>
      <c r="AJ137" t="str">
        <f t="shared" si="49"/>
        <v>015</v>
      </c>
    </row>
    <row r="138" spans="1:36">
      <c r="A138" s="39" t="str">
        <f>IF(C138="","",VLOOKUP('OPĆI DIO'!$C$1,'OPĆI DIO'!$N$4:$W$137,10,FALSE))</f>
        <v>08006</v>
      </c>
      <c r="B138" s="39" t="str">
        <f>IF(C138="","",VLOOKUP('OPĆI DIO'!$C$1,'OPĆI DIO'!$N$4:$W$137,9,FALSE))</f>
        <v>Sveučilišta i veleučilišta u Republici Hrvatskoj</v>
      </c>
      <c r="C138" s="269">
        <f t="shared" si="40"/>
        <v>11</v>
      </c>
      <c r="D138" s="43">
        <v>11</v>
      </c>
      <c r="E138" s="39" t="str">
        <f t="shared" si="41"/>
        <v>Opći prihodi i primici</v>
      </c>
      <c r="F138" s="43">
        <v>3239</v>
      </c>
      <c r="G138" s="39" t="str">
        <f t="shared" si="37"/>
        <v>Ostale usluge</v>
      </c>
      <c r="H138" s="202" t="s">
        <v>3135</v>
      </c>
      <c r="I138" s="39" t="str">
        <f t="shared" si="38"/>
        <v>PROGRAMSKO FINANCIRANJE JAVNIH VISOKIH UČILIŠTA</v>
      </c>
      <c r="J138" s="39" t="str">
        <f t="shared" si="39"/>
        <v>0942</v>
      </c>
      <c r="K138" s="73">
        <v>25316</v>
      </c>
      <c r="L138" s="73">
        <v>26578</v>
      </c>
      <c r="M138" s="73">
        <v>27907</v>
      </c>
      <c r="N138" s="242"/>
      <c r="O138" t="str">
        <f>IF(C138="","",'OPĆI DIO'!$C$1)</f>
        <v>1958 SVEUČILIŠTE U ZAGREBU - FILOZOFSKI FAKULTET</v>
      </c>
      <c r="P138" t="str">
        <f t="shared" si="42"/>
        <v>323</v>
      </c>
      <c r="Q138" t="str">
        <f t="shared" si="43"/>
        <v>32</v>
      </c>
      <c r="R138" t="str">
        <f t="shared" si="44"/>
        <v>11</v>
      </c>
      <c r="S138" t="str">
        <f t="shared" si="45"/>
        <v>94</v>
      </c>
      <c r="T138" t="str">
        <f t="shared" si="46"/>
        <v>3</v>
      </c>
      <c r="U138">
        <f t="shared" si="47"/>
        <v>11</v>
      </c>
      <c r="AE138" t="s">
        <v>1053</v>
      </c>
      <c r="AF138" t="s">
        <v>1054</v>
      </c>
      <c r="AG138" t="s">
        <v>1797</v>
      </c>
      <c r="AH138" t="s">
        <v>1798</v>
      </c>
      <c r="AI138" t="str">
        <f t="shared" si="48"/>
        <v>01</v>
      </c>
      <c r="AJ138" t="str">
        <f t="shared" si="49"/>
        <v>015</v>
      </c>
    </row>
    <row r="139" spans="1:36">
      <c r="A139" s="39" t="str">
        <f>IF(C139="","",VLOOKUP('OPĆI DIO'!$C$1,'OPĆI DIO'!$N$4:$W$137,10,FALSE))</f>
        <v>08006</v>
      </c>
      <c r="B139" s="39" t="str">
        <f>IF(C139="","",VLOOKUP('OPĆI DIO'!$C$1,'OPĆI DIO'!$N$4:$W$137,9,FALSE))</f>
        <v>Sveučilišta i veleučilišta u Republici Hrvatskoj</v>
      </c>
      <c r="C139" s="269">
        <f t="shared" si="40"/>
        <v>11</v>
      </c>
      <c r="D139" s="43">
        <v>11</v>
      </c>
      <c r="E139" s="39" t="str">
        <f t="shared" si="41"/>
        <v>Opći prihodi i primici</v>
      </c>
      <c r="F139" s="43">
        <v>3211</v>
      </c>
      <c r="G139" s="39" t="str">
        <f t="shared" si="37"/>
        <v>Službena putovanja</v>
      </c>
      <c r="H139" s="202" t="s">
        <v>3135</v>
      </c>
      <c r="I139" s="39" t="str">
        <f t="shared" si="38"/>
        <v>PROGRAMSKO FINANCIRANJE JAVNIH VISOKIH UČILIŠTA</v>
      </c>
      <c r="J139" s="39" t="str">
        <f t="shared" si="39"/>
        <v>0942</v>
      </c>
      <c r="K139" s="73">
        <v>21436</v>
      </c>
      <c r="L139" s="73">
        <v>22504</v>
      </c>
      <c r="M139" s="73">
        <v>23629</v>
      </c>
      <c r="N139" s="242"/>
      <c r="O139" t="str">
        <f>IF(C139="","",'OPĆI DIO'!$C$1)</f>
        <v>1958 SVEUČILIŠTE U ZAGREBU - FILOZOFSKI FAKULTET</v>
      </c>
      <c r="P139" t="str">
        <f t="shared" si="42"/>
        <v>321</v>
      </c>
      <c r="Q139" t="str">
        <f t="shared" si="43"/>
        <v>32</v>
      </c>
      <c r="R139" t="str">
        <f t="shared" si="44"/>
        <v>11</v>
      </c>
      <c r="S139" t="str">
        <f t="shared" si="45"/>
        <v>94</v>
      </c>
      <c r="T139" t="str">
        <f t="shared" si="46"/>
        <v>3</v>
      </c>
      <c r="U139">
        <f t="shared" si="47"/>
        <v>11</v>
      </c>
      <c r="AE139" t="s">
        <v>1952</v>
      </c>
      <c r="AF139" t="s">
        <v>1953</v>
      </c>
      <c r="AG139" t="s">
        <v>1797</v>
      </c>
      <c r="AH139" t="s">
        <v>1798</v>
      </c>
      <c r="AI139" t="str">
        <f t="shared" si="48"/>
        <v>01</v>
      </c>
      <c r="AJ139" t="str">
        <f t="shared" si="49"/>
        <v>015</v>
      </c>
    </row>
    <row r="140" spans="1:36">
      <c r="A140" s="39" t="str">
        <f>IF(C140="","",VLOOKUP('OPĆI DIO'!$C$1,'OPĆI DIO'!$N$4:$W$137,10,FALSE))</f>
        <v>08006</v>
      </c>
      <c r="B140" s="39" t="str">
        <f>IF(C140="","",VLOOKUP('OPĆI DIO'!$C$1,'OPĆI DIO'!$N$4:$W$137,9,FALSE))</f>
        <v>Sveučilišta i veleučilišta u Republici Hrvatskoj</v>
      </c>
      <c r="C140" s="269">
        <f t="shared" si="40"/>
        <v>11</v>
      </c>
      <c r="D140" s="43">
        <v>11</v>
      </c>
      <c r="E140" s="39" t="str">
        <f t="shared" si="41"/>
        <v>Opći prihodi i primici</v>
      </c>
      <c r="F140" s="43">
        <v>3233</v>
      </c>
      <c r="G140" s="39" t="str">
        <f t="shared" si="37"/>
        <v>Usluge promidžbe i informiranja</v>
      </c>
      <c r="H140" s="202" t="s">
        <v>3135</v>
      </c>
      <c r="I140" s="39" t="str">
        <f t="shared" si="38"/>
        <v>PROGRAMSKO FINANCIRANJE JAVNIH VISOKIH UČILIŠTA</v>
      </c>
      <c r="J140" s="39" t="str">
        <f t="shared" si="39"/>
        <v>0942</v>
      </c>
      <c r="K140" s="73">
        <v>21528</v>
      </c>
      <c r="L140" s="73">
        <v>22601</v>
      </c>
      <c r="M140" s="73">
        <v>23731</v>
      </c>
      <c r="N140" s="242"/>
      <c r="O140" t="str">
        <f>IF(C140="","",'OPĆI DIO'!$C$1)</f>
        <v>1958 SVEUČILIŠTE U ZAGREBU - FILOZOFSKI FAKULTET</v>
      </c>
      <c r="P140" t="str">
        <f t="shared" si="42"/>
        <v>323</v>
      </c>
      <c r="Q140" t="str">
        <f t="shared" si="43"/>
        <v>32</v>
      </c>
      <c r="R140" t="str">
        <f t="shared" si="44"/>
        <v>11</v>
      </c>
      <c r="S140" t="str">
        <f t="shared" si="45"/>
        <v>94</v>
      </c>
      <c r="T140" t="str">
        <f t="shared" si="46"/>
        <v>3</v>
      </c>
      <c r="U140">
        <f t="shared" si="47"/>
        <v>11</v>
      </c>
      <c r="AE140" t="s">
        <v>3079</v>
      </c>
      <c r="AF140" t="s">
        <v>3080</v>
      </c>
      <c r="AG140" t="s">
        <v>1797</v>
      </c>
      <c r="AH140" t="s">
        <v>1798</v>
      </c>
      <c r="AI140" t="str">
        <f t="shared" si="48"/>
        <v>01</v>
      </c>
      <c r="AJ140" t="str">
        <f t="shared" si="49"/>
        <v>015</v>
      </c>
    </row>
    <row r="141" spans="1:36">
      <c r="A141" s="39" t="str">
        <f>IF(C141="","",VLOOKUP('OPĆI DIO'!$C$1,'OPĆI DIO'!$N$4:$W$137,10,FALSE))</f>
        <v>08006</v>
      </c>
      <c r="B141" s="39" t="str">
        <f>IF(C141="","",VLOOKUP('OPĆI DIO'!$C$1,'OPĆI DIO'!$N$4:$W$137,9,FALSE))</f>
        <v>Sveučilišta i veleučilišta u Republici Hrvatskoj</v>
      </c>
      <c r="C141" s="269">
        <f t="shared" si="40"/>
        <v>11</v>
      </c>
      <c r="D141" s="43">
        <v>11</v>
      </c>
      <c r="E141" s="39" t="str">
        <f t="shared" si="41"/>
        <v>Opći prihodi i primici</v>
      </c>
      <c r="F141" s="43">
        <v>3235</v>
      </c>
      <c r="G141" s="39" t="str">
        <f t="shared" si="37"/>
        <v>Zakupnine i najamnine</v>
      </c>
      <c r="H141" s="202" t="s">
        <v>3135</v>
      </c>
      <c r="I141" s="39" t="str">
        <f t="shared" si="38"/>
        <v>PROGRAMSKO FINANCIRANJE JAVNIH VISOKIH UČILIŠTA</v>
      </c>
      <c r="J141" s="39" t="str">
        <f t="shared" si="39"/>
        <v>0942</v>
      </c>
      <c r="K141" s="73">
        <v>21337</v>
      </c>
      <c r="L141" s="73">
        <v>22463</v>
      </c>
      <c r="M141" s="73">
        <v>23588</v>
      </c>
      <c r="N141" s="242"/>
      <c r="O141" t="str">
        <f>IF(C141="","",'OPĆI DIO'!$C$1)</f>
        <v>1958 SVEUČILIŠTE U ZAGREBU - FILOZOFSKI FAKULTET</v>
      </c>
      <c r="P141" t="str">
        <f t="shared" si="42"/>
        <v>323</v>
      </c>
      <c r="Q141" t="str">
        <f t="shared" si="43"/>
        <v>32</v>
      </c>
      <c r="R141" t="str">
        <f t="shared" si="44"/>
        <v>11</v>
      </c>
      <c r="S141" t="str">
        <f t="shared" si="45"/>
        <v>94</v>
      </c>
      <c r="T141" t="str">
        <f t="shared" si="46"/>
        <v>3</v>
      </c>
      <c r="U141">
        <f t="shared" si="47"/>
        <v>11</v>
      </c>
      <c r="AE141" t="s">
        <v>3081</v>
      </c>
      <c r="AF141" t="s">
        <v>3082</v>
      </c>
      <c r="AG141" t="s">
        <v>1797</v>
      </c>
      <c r="AH141" t="s">
        <v>1798</v>
      </c>
      <c r="AI141" t="str">
        <f t="shared" si="48"/>
        <v>01</v>
      </c>
      <c r="AJ141" t="str">
        <f t="shared" si="49"/>
        <v>015</v>
      </c>
    </row>
    <row r="142" spans="1:36">
      <c r="A142" s="39" t="str">
        <f>IF(C142="","",VLOOKUP('OPĆI DIO'!$C$1,'OPĆI DIO'!$N$4:$W$137,10,FALSE))</f>
        <v>08006</v>
      </c>
      <c r="B142" s="39" t="str">
        <f>IF(C142="","",VLOOKUP('OPĆI DIO'!$C$1,'OPĆI DIO'!$N$4:$W$137,9,FALSE))</f>
        <v>Sveučilišta i veleučilišta u Republici Hrvatskoj</v>
      </c>
      <c r="C142" s="269">
        <f t="shared" si="40"/>
        <v>581</v>
      </c>
      <c r="D142" s="43">
        <v>581</v>
      </c>
      <c r="E142" s="39" t="str">
        <f t="shared" si="41"/>
        <v>Mehanizam za oporavak i otpornost – bespovratna sredstva – raspoloživ predujam ili unaprijed naplaćen prihod</v>
      </c>
      <c r="F142" s="43">
        <v>3111</v>
      </c>
      <c r="G142" s="39" t="str">
        <f t="shared" si="37"/>
        <v>Plaće za redovan rad</v>
      </c>
      <c r="H142" s="202" t="s">
        <v>3135</v>
      </c>
      <c r="I142" s="39" t="str">
        <f t="shared" si="38"/>
        <v>PROGRAMSKO FINANCIRANJE JAVNIH VISOKIH UČILIŠTA</v>
      </c>
      <c r="J142" s="39" t="str">
        <f t="shared" si="39"/>
        <v>0942</v>
      </c>
      <c r="K142" s="73">
        <v>78929</v>
      </c>
      <c r="L142" s="73">
        <v>78929</v>
      </c>
      <c r="M142" s="73">
        <v>78929</v>
      </c>
      <c r="N142" s="242"/>
      <c r="O142" t="str">
        <f>IF(C142="","",'OPĆI DIO'!$C$1)</f>
        <v>1958 SVEUČILIŠTE U ZAGREBU - FILOZOFSKI FAKULTET</v>
      </c>
      <c r="P142" t="str">
        <f t="shared" si="42"/>
        <v>311</v>
      </c>
      <c r="Q142" t="str">
        <f t="shared" si="43"/>
        <v>31</v>
      </c>
      <c r="R142" t="str">
        <f t="shared" si="44"/>
        <v>581</v>
      </c>
      <c r="S142" t="str">
        <f t="shared" si="45"/>
        <v>94</v>
      </c>
      <c r="T142" t="str">
        <f t="shared" si="46"/>
        <v>3</v>
      </c>
      <c r="U142">
        <f t="shared" si="47"/>
        <v>581</v>
      </c>
      <c r="AE142" t="s">
        <v>577</v>
      </c>
      <c r="AF142" t="s">
        <v>578</v>
      </c>
      <c r="AG142" t="s">
        <v>1797</v>
      </c>
      <c r="AH142" t="s">
        <v>1798</v>
      </c>
      <c r="AI142" t="str">
        <f t="shared" si="48"/>
        <v>01</v>
      </c>
      <c r="AJ142" t="str">
        <f t="shared" si="49"/>
        <v>015</v>
      </c>
    </row>
    <row r="143" spans="1:36">
      <c r="A143" s="39" t="str">
        <f>IF(C143="","",VLOOKUP('OPĆI DIO'!$C$1,'OPĆI DIO'!$N$4:$W$137,10,FALSE))</f>
        <v>08006</v>
      </c>
      <c r="B143" s="39" t="str">
        <f>IF(C143="","",VLOOKUP('OPĆI DIO'!$C$1,'OPĆI DIO'!$N$4:$W$137,9,FALSE))</f>
        <v>Sveučilišta i veleučilišta u Republici Hrvatskoj</v>
      </c>
      <c r="C143" s="269">
        <f t="shared" si="40"/>
        <v>581</v>
      </c>
      <c r="D143" s="43">
        <v>581</v>
      </c>
      <c r="E143" s="39" t="str">
        <f t="shared" si="41"/>
        <v>Mehanizam za oporavak i otpornost – bespovratna sredstva – raspoloživ predujam ili unaprijed naplaćen prihod</v>
      </c>
      <c r="F143" s="43">
        <v>3132</v>
      </c>
      <c r="G143" s="39" t="str">
        <f t="shared" si="37"/>
        <v>Doprinosi za obvezno zdravstveno osiguranje</v>
      </c>
      <c r="H143" s="202" t="s">
        <v>3135</v>
      </c>
      <c r="I143" s="39" t="str">
        <f t="shared" si="38"/>
        <v>PROGRAMSKO FINANCIRANJE JAVNIH VISOKIH UČILIŠTA</v>
      </c>
      <c r="J143" s="39" t="str">
        <f t="shared" si="39"/>
        <v>0942</v>
      </c>
      <c r="K143" s="73">
        <v>13023</v>
      </c>
      <c r="L143" s="73">
        <v>13023</v>
      </c>
      <c r="M143" s="73">
        <v>13023</v>
      </c>
      <c r="N143" s="242"/>
      <c r="O143" t="str">
        <f>IF(C143="","",'OPĆI DIO'!$C$1)</f>
        <v>1958 SVEUČILIŠTE U ZAGREBU - FILOZOFSKI FAKULTET</v>
      </c>
      <c r="P143" t="str">
        <f t="shared" si="42"/>
        <v>313</v>
      </c>
      <c r="Q143" t="str">
        <f t="shared" si="43"/>
        <v>31</v>
      </c>
      <c r="R143" t="str">
        <f t="shared" si="44"/>
        <v>581</v>
      </c>
      <c r="S143" t="str">
        <f t="shared" si="45"/>
        <v>94</v>
      </c>
      <c r="T143" t="str">
        <f t="shared" si="46"/>
        <v>3</v>
      </c>
      <c r="U143">
        <f t="shared" si="47"/>
        <v>581</v>
      </c>
      <c r="AE143" t="s">
        <v>947</v>
      </c>
      <c r="AF143" t="s">
        <v>948</v>
      </c>
      <c r="AG143" t="s">
        <v>1799</v>
      </c>
      <c r="AH143" t="s">
        <v>1800</v>
      </c>
      <c r="AI143" t="str">
        <f t="shared" si="48"/>
        <v>09</v>
      </c>
      <c r="AJ143" t="str">
        <f t="shared" si="49"/>
        <v>097</v>
      </c>
    </row>
    <row r="144" spans="1:36">
      <c r="A144" s="39" t="str">
        <f>IF(C144="","",VLOOKUP('OPĆI DIO'!$C$1,'OPĆI DIO'!$N$4:$W$137,10,FALSE))</f>
        <v>08006</v>
      </c>
      <c r="B144" s="39" t="str">
        <f>IF(C144="","",VLOOKUP('OPĆI DIO'!$C$1,'OPĆI DIO'!$N$4:$W$137,9,FALSE))</f>
        <v>Sveučilišta i veleučilišta u Republici Hrvatskoj</v>
      </c>
      <c r="C144" s="269">
        <f t="shared" si="40"/>
        <v>581</v>
      </c>
      <c r="D144" s="43">
        <v>581</v>
      </c>
      <c r="E144" s="39" t="str">
        <f t="shared" si="41"/>
        <v>Mehanizam za oporavak i otpornost – bespovratna sredstva – raspoloživ predujam ili unaprijed naplaćen prihod</v>
      </c>
      <c r="F144" s="43">
        <v>3211</v>
      </c>
      <c r="G144" s="39" t="str">
        <f t="shared" si="37"/>
        <v>Službena putovanja</v>
      </c>
      <c r="H144" s="202" t="s">
        <v>3135</v>
      </c>
      <c r="I144" s="39" t="str">
        <f t="shared" si="38"/>
        <v>PROGRAMSKO FINANCIRANJE JAVNIH VISOKIH UČILIŠTA</v>
      </c>
      <c r="J144" s="39" t="str">
        <f t="shared" si="39"/>
        <v>0942</v>
      </c>
      <c r="K144" s="73">
        <v>457987</v>
      </c>
      <c r="L144" s="73">
        <v>457987</v>
      </c>
      <c r="M144" s="73">
        <v>457987</v>
      </c>
      <c r="N144" s="242"/>
      <c r="O144" t="str">
        <f>IF(C144="","",'OPĆI DIO'!$C$1)</f>
        <v>1958 SVEUČILIŠTE U ZAGREBU - FILOZOFSKI FAKULTET</v>
      </c>
      <c r="P144" t="str">
        <f t="shared" si="42"/>
        <v>321</v>
      </c>
      <c r="Q144" t="str">
        <f t="shared" si="43"/>
        <v>32</v>
      </c>
      <c r="R144" t="str">
        <f t="shared" si="44"/>
        <v>581</v>
      </c>
      <c r="S144" t="str">
        <f t="shared" si="45"/>
        <v>94</v>
      </c>
      <c r="T144" t="str">
        <f t="shared" si="46"/>
        <v>3</v>
      </c>
      <c r="U144">
        <f t="shared" si="47"/>
        <v>581</v>
      </c>
      <c r="AE144" t="s">
        <v>949</v>
      </c>
      <c r="AF144" t="s">
        <v>950</v>
      </c>
      <c r="AG144" t="s">
        <v>1799</v>
      </c>
      <c r="AH144" t="s">
        <v>1800</v>
      </c>
      <c r="AI144" t="str">
        <f t="shared" si="48"/>
        <v>09</v>
      </c>
      <c r="AJ144" t="str">
        <f t="shared" si="49"/>
        <v>097</v>
      </c>
    </row>
    <row r="145" spans="1:36">
      <c r="A145" s="39" t="str">
        <f>IF(C145="","",VLOOKUP('OPĆI DIO'!$C$1,'OPĆI DIO'!$N$4:$W$137,10,FALSE))</f>
        <v>08006</v>
      </c>
      <c r="B145" s="39" t="str">
        <f>IF(C145="","",VLOOKUP('OPĆI DIO'!$C$1,'OPĆI DIO'!$N$4:$W$137,9,FALSE))</f>
        <v>Sveučilišta i veleučilišta u Republici Hrvatskoj</v>
      </c>
      <c r="C145" s="269">
        <f t="shared" si="40"/>
        <v>581</v>
      </c>
      <c r="D145" s="43">
        <v>581</v>
      </c>
      <c r="E145" s="39" t="str">
        <f t="shared" si="41"/>
        <v>Mehanizam za oporavak i otpornost – bespovratna sredstva – raspoloživ predujam ili unaprijed naplaćen prihod</v>
      </c>
      <c r="F145" s="43">
        <v>3213</v>
      </c>
      <c r="G145" s="39" t="str">
        <f t="shared" si="37"/>
        <v>Stručno usavršavanje zaposlenika</v>
      </c>
      <c r="H145" s="202" t="s">
        <v>3135</v>
      </c>
      <c r="I145" s="39" t="str">
        <f t="shared" si="38"/>
        <v>PROGRAMSKO FINANCIRANJE JAVNIH VISOKIH UČILIŠTA</v>
      </c>
      <c r="J145" s="39" t="str">
        <f t="shared" si="39"/>
        <v>0942</v>
      </c>
      <c r="K145" s="73">
        <v>79447</v>
      </c>
      <c r="L145" s="73">
        <v>79447</v>
      </c>
      <c r="M145" s="73">
        <v>79447</v>
      </c>
      <c r="N145" s="242"/>
      <c r="O145" t="str">
        <f>IF(C145="","",'OPĆI DIO'!$C$1)</f>
        <v>1958 SVEUČILIŠTE U ZAGREBU - FILOZOFSKI FAKULTET</v>
      </c>
      <c r="P145" t="str">
        <f t="shared" si="42"/>
        <v>321</v>
      </c>
      <c r="Q145" t="str">
        <f t="shared" si="43"/>
        <v>32</v>
      </c>
      <c r="R145" t="str">
        <f t="shared" si="44"/>
        <v>581</v>
      </c>
      <c r="S145" t="str">
        <f t="shared" si="45"/>
        <v>94</v>
      </c>
      <c r="T145" t="str">
        <f t="shared" si="46"/>
        <v>3</v>
      </c>
      <c r="U145">
        <f t="shared" si="47"/>
        <v>581</v>
      </c>
      <c r="AE145" t="s">
        <v>951</v>
      </c>
      <c r="AF145" t="s">
        <v>952</v>
      </c>
      <c r="AG145" t="s">
        <v>1799</v>
      </c>
      <c r="AH145" t="s">
        <v>1800</v>
      </c>
      <c r="AI145" t="str">
        <f t="shared" si="48"/>
        <v>09</v>
      </c>
      <c r="AJ145" t="str">
        <f t="shared" si="49"/>
        <v>097</v>
      </c>
    </row>
    <row r="146" spans="1:36">
      <c r="A146" s="39" t="str">
        <f>IF(C146="","",VLOOKUP('OPĆI DIO'!$C$1,'OPĆI DIO'!$N$4:$W$137,10,FALSE))</f>
        <v>08006</v>
      </c>
      <c r="B146" s="39" t="str">
        <f>IF(C146="","",VLOOKUP('OPĆI DIO'!$C$1,'OPĆI DIO'!$N$4:$W$137,9,FALSE))</f>
        <v>Sveučilišta i veleučilišta u Republici Hrvatskoj</v>
      </c>
      <c r="C146" s="269">
        <f t="shared" si="40"/>
        <v>581</v>
      </c>
      <c r="D146" s="43">
        <v>581</v>
      </c>
      <c r="E146" s="39" t="str">
        <f t="shared" si="41"/>
        <v>Mehanizam za oporavak i otpornost – bespovratna sredstva – raspoloživ predujam ili unaprijed naplaćen prihod</v>
      </c>
      <c r="F146" s="43">
        <v>3221</v>
      </c>
      <c r="G146" s="39" t="str">
        <f t="shared" si="37"/>
        <v>Uredski materijal i ostali materijalni rashodi</v>
      </c>
      <c r="H146" s="202" t="s">
        <v>3135</v>
      </c>
      <c r="I146" s="39" t="str">
        <f t="shared" si="38"/>
        <v>PROGRAMSKO FINANCIRANJE JAVNIH VISOKIH UČILIŠTA</v>
      </c>
      <c r="J146" s="39" t="str">
        <f t="shared" si="39"/>
        <v>0942</v>
      </c>
      <c r="K146" s="73">
        <v>57566</v>
      </c>
      <c r="L146" s="73">
        <v>57566</v>
      </c>
      <c r="M146" s="73">
        <v>57566</v>
      </c>
      <c r="N146" s="242"/>
      <c r="O146" t="str">
        <f>IF(C146="","",'OPĆI DIO'!$C$1)</f>
        <v>1958 SVEUČILIŠTE U ZAGREBU - FILOZOFSKI FAKULTET</v>
      </c>
      <c r="P146" t="str">
        <f t="shared" si="42"/>
        <v>322</v>
      </c>
      <c r="Q146" t="str">
        <f t="shared" si="43"/>
        <v>32</v>
      </c>
      <c r="R146" t="str">
        <f t="shared" si="44"/>
        <v>581</v>
      </c>
      <c r="S146" t="str">
        <f t="shared" si="45"/>
        <v>94</v>
      </c>
      <c r="T146" t="str">
        <f t="shared" si="46"/>
        <v>3</v>
      </c>
      <c r="U146">
        <f t="shared" si="47"/>
        <v>581</v>
      </c>
      <c r="AE146" t="s">
        <v>953</v>
      </c>
      <c r="AF146" t="s">
        <v>954</v>
      </c>
      <c r="AG146" t="s">
        <v>1799</v>
      </c>
      <c r="AH146" t="s">
        <v>1800</v>
      </c>
      <c r="AI146" t="str">
        <f t="shared" si="48"/>
        <v>09</v>
      </c>
      <c r="AJ146" t="str">
        <f t="shared" si="49"/>
        <v>097</v>
      </c>
    </row>
    <row r="147" spans="1:36">
      <c r="A147" s="39" t="str">
        <f>IF(C147="","",VLOOKUP('OPĆI DIO'!$C$1,'OPĆI DIO'!$N$4:$W$137,10,FALSE))</f>
        <v>08006</v>
      </c>
      <c r="B147" s="39" t="str">
        <f>IF(C147="","",VLOOKUP('OPĆI DIO'!$C$1,'OPĆI DIO'!$N$4:$W$137,9,FALSE))</f>
        <v>Sveučilišta i veleučilišta u Republici Hrvatskoj</v>
      </c>
      <c r="C147" s="269">
        <f t="shared" si="40"/>
        <v>581</v>
      </c>
      <c r="D147" s="43">
        <v>581</v>
      </c>
      <c r="E147" s="39" t="str">
        <f t="shared" si="41"/>
        <v>Mehanizam za oporavak i otpornost – bespovratna sredstva – raspoloživ predujam ili unaprijed naplaćen prihod</v>
      </c>
      <c r="F147" s="43">
        <v>3224</v>
      </c>
      <c r="G147" s="39" t="str">
        <f t="shared" si="37"/>
        <v>Materijal i dijelovi za tekuće i investicijsko održavanje</v>
      </c>
      <c r="H147" s="202" t="s">
        <v>3135</v>
      </c>
      <c r="I147" s="39" t="str">
        <f t="shared" si="38"/>
        <v>PROGRAMSKO FINANCIRANJE JAVNIH VISOKIH UČILIŠTA</v>
      </c>
      <c r="J147" s="39" t="str">
        <f t="shared" si="39"/>
        <v>0942</v>
      </c>
      <c r="K147" s="73">
        <v>6361</v>
      </c>
      <c r="L147" s="73">
        <v>6361</v>
      </c>
      <c r="M147" s="73">
        <v>6361</v>
      </c>
      <c r="N147" s="242"/>
      <c r="O147" t="str">
        <f>IF(C147="","",'OPĆI DIO'!$C$1)</f>
        <v>1958 SVEUČILIŠTE U ZAGREBU - FILOZOFSKI FAKULTET</v>
      </c>
      <c r="P147" t="str">
        <f t="shared" si="42"/>
        <v>322</v>
      </c>
      <c r="Q147" t="str">
        <f t="shared" si="43"/>
        <v>32</v>
      </c>
      <c r="R147" t="str">
        <f t="shared" si="44"/>
        <v>581</v>
      </c>
      <c r="S147" t="str">
        <f t="shared" si="45"/>
        <v>94</v>
      </c>
      <c r="T147" t="str">
        <f t="shared" si="46"/>
        <v>3</v>
      </c>
      <c r="U147">
        <f t="shared" si="47"/>
        <v>581</v>
      </c>
      <c r="AE147" t="s">
        <v>955</v>
      </c>
      <c r="AF147" t="s">
        <v>956</v>
      </c>
      <c r="AG147" t="s">
        <v>1797</v>
      </c>
      <c r="AH147" t="s">
        <v>1798</v>
      </c>
      <c r="AI147" t="str">
        <f t="shared" si="48"/>
        <v>01</v>
      </c>
      <c r="AJ147" t="str">
        <f t="shared" si="49"/>
        <v>015</v>
      </c>
    </row>
    <row r="148" spans="1:36">
      <c r="A148" s="39" t="str">
        <f>IF(C148="","",VLOOKUP('OPĆI DIO'!$C$1,'OPĆI DIO'!$N$4:$W$137,10,FALSE))</f>
        <v>08006</v>
      </c>
      <c r="B148" s="39" t="str">
        <f>IF(C148="","",VLOOKUP('OPĆI DIO'!$C$1,'OPĆI DIO'!$N$4:$W$137,9,FALSE))</f>
        <v>Sveučilišta i veleučilišta u Republici Hrvatskoj</v>
      </c>
      <c r="C148" s="269">
        <f t="shared" si="40"/>
        <v>581</v>
      </c>
      <c r="D148" s="43">
        <v>581</v>
      </c>
      <c r="E148" s="39" t="str">
        <f t="shared" si="41"/>
        <v>Mehanizam za oporavak i otpornost – bespovratna sredstva – raspoloživ predujam ili unaprijed naplaćen prihod</v>
      </c>
      <c r="F148" s="43">
        <v>3231</v>
      </c>
      <c r="G148" s="39" t="str">
        <f t="shared" si="37"/>
        <v>Usluge telefona, interneta, pošte i prijevoza</v>
      </c>
      <c r="H148" s="202" t="s">
        <v>3135</v>
      </c>
      <c r="I148" s="39" t="str">
        <f t="shared" si="38"/>
        <v>PROGRAMSKO FINANCIRANJE JAVNIH VISOKIH UČILIŠTA</v>
      </c>
      <c r="J148" s="39" t="str">
        <f t="shared" si="39"/>
        <v>0942</v>
      </c>
      <c r="K148" s="73">
        <v>19011</v>
      </c>
      <c r="L148" s="73">
        <v>19011</v>
      </c>
      <c r="M148" s="73">
        <v>19011</v>
      </c>
      <c r="N148" s="242"/>
      <c r="O148" t="str">
        <f>IF(C148="","",'OPĆI DIO'!$C$1)</f>
        <v>1958 SVEUČILIŠTE U ZAGREBU - FILOZOFSKI FAKULTET</v>
      </c>
      <c r="P148" t="str">
        <f t="shared" si="42"/>
        <v>323</v>
      </c>
      <c r="Q148" t="str">
        <f t="shared" si="43"/>
        <v>32</v>
      </c>
      <c r="R148" t="str">
        <f t="shared" si="44"/>
        <v>581</v>
      </c>
      <c r="S148" t="str">
        <f t="shared" si="45"/>
        <v>94</v>
      </c>
      <c r="T148" t="str">
        <f t="shared" si="46"/>
        <v>3</v>
      </c>
      <c r="U148">
        <f t="shared" si="47"/>
        <v>581</v>
      </c>
      <c r="AE148" t="s">
        <v>768</v>
      </c>
      <c r="AF148" t="s">
        <v>769</v>
      </c>
      <c r="AG148" t="s">
        <v>1811</v>
      </c>
      <c r="AH148" t="s">
        <v>1812</v>
      </c>
      <c r="AI148" t="str">
        <f t="shared" si="48"/>
        <v>09</v>
      </c>
      <c r="AJ148" t="str">
        <f t="shared" si="49"/>
        <v>092</v>
      </c>
    </row>
    <row r="149" spans="1:36">
      <c r="A149" s="39" t="str">
        <f>IF(C149="","",VLOOKUP('OPĆI DIO'!$C$1,'OPĆI DIO'!$N$4:$W$137,10,FALSE))</f>
        <v>08006</v>
      </c>
      <c r="B149" s="39" t="str">
        <f>IF(C149="","",VLOOKUP('OPĆI DIO'!$C$1,'OPĆI DIO'!$N$4:$W$137,9,FALSE))</f>
        <v>Sveučilišta i veleučilišta u Republici Hrvatskoj</v>
      </c>
      <c r="C149" s="269">
        <f t="shared" si="40"/>
        <v>581</v>
      </c>
      <c r="D149" s="43">
        <v>581</v>
      </c>
      <c r="E149" s="39" t="str">
        <f t="shared" si="41"/>
        <v>Mehanizam za oporavak i otpornost – bespovratna sredstva – raspoloživ predujam ili unaprijed naplaćen prihod</v>
      </c>
      <c r="F149" s="43">
        <v>3233</v>
      </c>
      <c r="G149" s="39" t="str">
        <f t="shared" si="37"/>
        <v>Usluge promidžbe i informiranja</v>
      </c>
      <c r="H149" s="202" t="s">
        <v>3135</v>
      </c>
      <c r="I149" s="39" t="str">
        <f t="shared" si="38"/>
        <v>PROGRAMSKO FINANCIRANJE JAVNIH VISOKIH UČILIŠTA</v>
      </c>
      <c r="J149" s="39" t="str">
        <f t="shared" si="39"/>
        <v>0942</v>
      </c>
      <c r="K149" s="73">
        <v>52329</v>
      </c>
      <c r="L149" s="73">
        <v>52329</v>
      </c>
      <c r="M149" s="73">
        <v>52329</v>
      </c>
      <c r="N149" s="242"/>
      <c r="O149" t="str">
        <f>IF(C149="","",'OPĆI DIO'!$C$1)</f>
        <v>1958 SVEUČILIŠTE U ZAGREBU - FILOZOFSKI FAKULTET</v>
      </c>
      <c r="P149" t="str">
        <f t="shared" si="42"/>
        <v>323</v>
      </c>
      <c r="Q149" t="str">
        <f t="shared" si="43"/>
        <v>32</v>
      </c>
      <c r="R149" t="str">
        <f t="shared" si="44"/>
        <v>581</v>
      </c>
      <c r="S149" t="str">
        <f t="shared" si="45"/>
        <v>94</v>
      </c>
      <c r="T149" t="str">
        <f t="shared" si="46"/>
        <v>3</v>
      </c>
      <c r="U149">
        <f t="shared" si="47"/>
        <v>581</v>
      </c>
      <c r="AE149" t="s">
        <v>957</v>
      </c>
      <c r="AF149" t="s">
        <v>958</v>
      </c>
      <c r="AG149" t="s">
        <v>1799</v>
      </c>
      <c r="AH149" t="s">
        <v>1800</v>
      </c>
      <c r="AI149" t="str">
        <f t="shared" si="48"/>
        <v>09</v>
      </c>
      <c r="AJ149" t="str">
        <f t="shared" si="49"/>
        <v>097</v>
      </c>
    </row>
    <row r="150" spans="1:36">
      <c r="A150" s="39" t="str">
        <f>IF(C150="","",VLOOKUP('OPĆI DIO'!$C$1,'OPĆI DIO'!$N$4:$W$137,10,FALSE))</f>
        <v>08006</v>
      </c>
      <c r="B150" s="39" t="str">
        <f>IF(C150="","",VLOOKUP('OPĆI DIO'!$C$1,'OPĆI DIO'!$N$4:$W$137,9,FALSE))</f>
        <v>Sveučilišta i veleučilišta u Republici Hrvatskoj</v>
      </c>
      <c r="C150" s="269">
        <f t="shared" si="40"/>
        <v>581</v>
      </c>
      <c r="D150" s="43">
        <v>581</v>
      </c>
      <c r="E150" s="39" t="str">
        <f t="shared" si="41"/>
        <v>Mehanizam za oporavak i otpornost – bespovratna sredstva – raspoloživ predujam ili unaprijed naplaćen prihod</v>
      </c>
      <c r="F150" s="43">
        <v>3235</v>
      </c>
      <c r="G150" s="39" t="str">
        <f t="shared" si="37"/>
        <v>Zakupnine i najamnine</v>
      </c>
      <c r="H150" s="202" t="s">
        <v>3135</v>
      </c>
      <c r="I150" s="39" t="str">
        <f t="shared" si="38"/>
        <v>PROGRAMSKO FINANCIRANJE JAVNIH VISOKIH UČILIŠTA</v>
      </c>
      <c r="J150" s="39" t="str">
        <f t="shared" si="39"/>
        <v>0942</v>
      </c>
      <c r="K150" s="73">
        <v>28029</v>
      </c>
      <c r="L150" s="73">
        <v>28029</v>
      </c>
      <c r="M150" s="73">
        <v>28029</v>
      </c>
      <c r="N150" s="242"/>
      <c r="O150" t="str">
        <f>IF(C150="","",'OPĆI DIO'!$C$1)</f>
        <v>1958 SVEUČILIŠTE U ZAGREBU - FILOZOFSKI FAKULTET</v>
      </c>
      <c r="P150" t="str">
        <f t="shared" si="42"/>
        <v>323</v>
      </c>
      <c r="Q150" t="str">
        <f t="shared" si="43"/>
        <v>32</v>
      </c>
      <c r="R150" t="str">
        <f t="shared" si="44"/>
        <v>581</v>
      </c>
      <c r="S150" t="str">
        <f t="shared" si="45"/>
        <v>94</v>
      </c>
      <c r="T150" t="str">
        <f t="shared" si="46"/>
        <v>3</v>
      </c>
      <c r="U150">
        <f t="shared" si="47"/>
        <v>581</v>
      </c>
      <c r="AE150" t="s">
        <v>630</v>
      </c>
      <c r="AF150" t="s">
        <v>631</v>
      </c>
      <c r="AG150" t="s">
        <v>1799</v>
      </c>
      <c r="AH150" t="s">
        <v>1800</v>
      </c>
      <c r="AI150" t="str">
        <f t="shared" si="48"/>
        <v>09</v>
      </c>
      <c r="AJ150" t="str">
        <f t="shared" si="49"/>
        <v>097</v>
      </c>
    </row>
    <row r="151" spans="1:36">
      <c r="A151" s="39" t="str">
        <f>IF(C151="","",VLOOKUP('OPĆI DIO'!$C$1,'OPĆI DIO'!$N$4:$W$137,10,FALSE))</f>
        <v>08006</v>
      </c>
      <c r="B151" s="39" t="str">
        <f>IF(C151="","",VLOOKUP('OPĆI DIO'!$C$1,'OPĆI DIO'!$N$4:$W$137,9,FALSE))</f>
        <v>Sveučilišta i veleučilišta u Republici Hrvatskoj</v>
      </c>
      <c r="C151" s="269">
        <f t="shared" si="40"/>
        <v>581</v>
      </c>
      <c r="D151" s="43">
        <v>581</v>
      </c>
      <c r="E151" s="39" t="str">
        <f t="shared" si="41"/>
        <v>Mehanizam za oporavak i otpornost – bespovratna sredstva – raspoloživ predujam ili unaprijed naplaćen prihod</v>
      </c>
      <c r="F151" s="43">
        <v>3237</v>
      </c>
      <c r="G151" s="39" t="str">
        <f t="shared" si="37"/>
        <v>Intelektualne i osobne usluge</v>
      </c>
      <c r="H151" s="202" t="s">
        <v>3135</v>
      </c>
      <c r="I151" s="39" t="str">
        <f t="shared" si="38"/>
        <v>PROGRAMSKO FINANCIRANJE JAVNIH VISOKIH UČILIŠTA</v>
      </c>
      <c r="J151" s="39" t="str">
        <f t="shared" si="39"/>
        <v>0942</v>
      </c>
      <c r="K151" s="73">
        <v>136541</v>
      </c>
      <c r="L151" s="73">
        <v>136541</v>
      </c>
      <c r="M151" s="73">
        <v>136541</v>
      </c>
      <c r="N151" s="242"/>
      <c r="O151" t="str">
        <f>IF(C151="","",'OPĆI DIO'!$C$1)</f>
        <v>1958 SVEUČILIŠTE U ZAGREBU - FILOZOFSKI FAKULTET</v>
      </c>
      <c r="P151" t="str">
        <f t="shared" si="42"/>
        <v>323</v>
      </c>
      <c r="Q151" t="str">
        <f t="shared" si="43"/>
        <v>32</v>
      </c>
      <c r="R151" t="str">
        <f t="shared" si="44"/>
        <v>581</v>
      </c>
      <c r="S151" t="str">
        <f t="shared" si="45"/>
        <v>94</v>
      </c>
      <c r="T151" t="str">
        <f t="shared" si="46"/>
        <v>3</v>
      </c>
      <c r="U151">
        <f t="shared" si="47"/>
        <v>581</v>
      </c>
      <c r="AE151" t="s">
        <v>770</v>
      </c>
      <c r="AF151" t="s">
        <v>771</v>
      </c>
      <c r="AG151" t="s">
        <v>1797</v>
      </c>
      <c r="AH151" t="s">
        <v>1798</v>
      </c>
      <c r="AI151" t="str">
        <f t="shared" si="48"/>
        <v>01</v>
      </c>
      <c r="AJ151" t="str">
        <f t="shared" si="49"/>
        <v>015</v>
      </c>
    </row>
    <row r="152" spans="1:36">
      <c r="A152" s="39" t="str">
        <f>IF(C152="","",VLOOKUP('OPĆI DIO'!$C$1,'OPĆI DIO'!$N$4:$W$137,10,FALSE))</f>
        <v>08006</v>
      </c>
      <c r="B152" s="39" t="str">
        <f>IF(C152="","",VLOOKUP('OPĆI DIO'!$C$1,'OPĆI DIO'!$N$4:$W$137,9,FALSE))</f>
        <v>Sveučilišta i veleučilišta u Republici Hrvatskoj</v>
      </c>
      <c r="C152" s="269">
        <f t="shared" si="40"/>
        <v>581</v>
      </c>
      <c r="D152" s="43">
        <v>581</v>
      </c>
      <c r="E152" s="39" t="str">
        <f t="shared" si="41"/>
        <v>Mehanizam za oporavak i otpornost – bespovratna sredstva – raspoloživ predujam ili unaprijed naplaćen prihod</v>
      </c>
      <c r="F152" s="43">
        <v>3238</v>
      </c>
      <c r="G152" s="39" t="str">
        <f t="shared" si="37"/>
        <v>Računalne usluge</v>
      </c>
      <c r="H152" s="202" t="s">
        <v>3135</v>
      </c>
      <c r="I152" s="39" t="str">
        <f t="shared" si="38"/>
        <v>PROGRAMSKO FINANCIRANJE JAVNIH VISOKIH UČILIŠTA</v>
      </c>
      <c r="J152" s="39" t="str">
        <f t="shared" si="39"/>
        <v>0942</v>
      </c>
      <c r="K152" s="73">
        <v>62484</v>
      </c>
      <c r="L152" s="73">
        <v>62484</v>
      </c>
      <c r="M152" s="73">
        <v>62484</v>
      </c>
      <c r="N152" s="242"/>
      <c r="O152" t="str">
        <f>IF(C152="","",'OPĆI DIO'!$C$1)</f>
        <v>1958 SVEUČILIŠTE U ZAGREBU - FILOZOFSKI FAKULTET</v>
      </c>
      <c r="P152" t="str">
        <f t="shared" si="42"/>
        <v>323</v>
      </c>
      <c r="Q152" t="str">
        <f t="shared" si="43"/>
        <v>32</v>
      </c>
      <c r="R152" t="str">
        <f t="shared" si="44"/>
        <v>581</v>
      </c>
      <c r="S152" t="str">
        <f t="shared" si="45"/>
        <v>94</v>
      </c>
      <c r="T152" t="str">
        <f t="shared" si="46"/>
        <v>3</v>
      </c>
      <c r="U152">
        <f t="shared" si="47"/>
        <v>581</v>
      </c>
      <c r="AE152" t="s">
        <v>572</v>
      </c>
      <c r="AF152" t="s">
        <v>573</v>
      </c>
      <c r="AG152" t="s">
        <v>1797</v>
      </c>
      <c r="AH152" t="s">
        <v>1798</v>
      </c>
      <c r="AI152" t="str">
        <f t="shared" si="48"/>
        <v>01</v>
      </c>
      <c r="AJ152" t="str">
        <f t="shared" si="49"/>
        <v>015</v>
      </c>
    </row>
    <row r="153" spans="1:36">
      <c r="A153" s="39" t="str">
        <f>IF(C153="","",VLOOKUP('OPĆI DIO'!$C$1,'OPĆI DIO'!$N$4:$W$137,10,FALSE))</f>
        <v>08006</v>
      </c>
      <c r="B153" s="39" t="str">
        <f>IF(C153="","",VLOOKUP('OPĆI DIO'!$C$1,'OPĆI DIO'!$N$4:$W$137,9,FALSE))</f>
        <v>Sveučilišta i veleučilišta u Republici Hrvatskoj</v>
      </c>
      <c r="C153" s="269">
        <f t="shared" si="40"/>
        <v>581</v>
      </c>
      <c r="D153" s="43">
        <v>581</v>
      </c>
      <c r="E153" s="39" t="str">
        <f t="shared" si="41"/>
        <v>Mehanizam za oporavak i otpornost – bespovratna sredstva – raspoloživ predujam ili unaprijed naplaćen prihod</v>
      </c>
      <c r="F153" s="43">
        <v>3239</v>
      </c>
      <c r="G153" s="39" t="str">
        <f t="shared" si="37"/>
        <v>Ostale usluge</v>
      </c>
      <c r="H153" s="202" t="s">
        <v>3135</v>
      </c>
      <c r="I153" s="39" t="str">
        <f t="shared" si="38"/>
        <v>PROGRAMSKO FINANCIRANJE JAVNIH VISOKIH UČILIŠTA</v>
      </c>
      <c r="J153" s="39" t="str">
        <f t="shared" si="39"/>
        <v>0942</v>
      </c>
      <c r="K153" s="73">
        <v>64190</v>
      </c>
      <c r="L153" s="73">
        <v>64190</v>
      </c>
      <c r="M153" s="73">
        <v>130223</v>
      </c>
      <c r="N153" s="242"/>
      <c r="O153" t="str">
        <f>IF(C153="","",'OPĆI DIO'!$C$1)</f>
        <v>1958 SVEUČILIŠTE U ZAGREBU - FILOZOFSKI FAKULTET</v>
      </c>
      <c r="P153" t="str">
        <f t="shared" si="42"/>
        <v>323</v>
      </c>
      <c r="Q153" t="str">
        <f t="shared" si="43"/>
        <v>32</v>
      </c>
      <c r="R153" t="str">
        <f t="shared" si="44"/>
        <v>581</v>
      </c>
      <c r="S153" t="str">
        <f t="shared" si="45"/>
        <v>94</v>
      </c>
      <c r="T153" t="str">
        <f t="shared" si="46"/>
        <v>3</v>
      </c>
      <c r="U153">
        <f t="shared" si="47"/>
        <v>581</v>
      </c>
      <c r="AE153" t="s">
        <v>567</v>
      </c>
      <c r="AF153" t="s">
        <v>568</v>
      </c>
      <c r="AG153" t="s">
        <v>1799</v>
      </c>
      <c r="AH153" t="s">
        <v>1800</v>
      </c>
      <c r="AI153" t="str">
        <f t="shared" si="48"/>
        <v>09</v>
      </c>
      <c r="AJ153" t="str">
        <f t="shared" si="49"/>
        <v>097</v>
      </c>
    </row>
    <row r="154" spans="1:36">
      <c r="A154" s="39" t="str">
        <f>IF(C154="","",VLOOKUP('OPĆI DIO'!$C$1,'OPĆI DIO'!$N$4:$W$137,10,FALSE))</f>
        <v>08006</v>
      </c>
      <c r="B154" s="39" t="str">
        <f>IF(C154="","",VLOOKUP('OPĆI DIO'!$C$1,'OPĆI DIO'!$N$4:$W$137,9,FALSE))</f>
        <v>Sveučilišta i veleučilišta u Republici Hrvatskoj</v>
      </c>
      <c r="C154" s="269">
        <f t="shared" si="40"/>
        <v>581</v>
      </c>
      <c r="D154" s="43">
        <v>581</v>
      </c>
      <c r="E154" s="39" t="str">
        <f t="shared" si="41"/>
        <v>Mehanizam za oporavak i otpornost – bespovratna sredstva – raspoloživ predujam ili unaprijed naplaćen prihod</v>
      </c>
      <c r="F154" s="43">
        <v>3241</v>
      </c>
      <c r="G154" s="39" t="str">
        <f t="shared" si="37"/>
        <v>Naknade troškova osobama izvan radnog odnosa</v>
      </c>
      <c r="H154" s="202" t="s">
        <v>3135</v>
      </c>
      <c r="I154" s="39" t="str">
        <f t="shared" si="38"/>
        <v>PROGRAMSKO FINANCIRANJE JAVNIH VISOKIH UČILIŠTA</v>
      </c>
      <c r="J154" s="39" t="str">
        <f t="shared" si="39"/>
        <v>0942</v>
      </c>
      <c r="K154" s="73">
        <v>26524</v>
      </c>
      <c r="L154" s="73">
        <v>26524</v>
      </c>
      <c r="M154" s="73">
        <v>26524</v>
      </c>
      <c r="N154" s="242"/>
      <c r="O154" t="str">
        <f>IF(C154="","",'OPĆI DIO'!$C$1)</f>
        <v>1958 SVEUČILIŠTE U ZAGREBU - FILOZOFSKI FAKULTET</v>
      </c>
      <c r="P154" t="str">
        <f t="shared" si="42"/>
        <v>324</v>
      </c>
      <c r="Q154" t="str">
        <f t="shared" si="43"/>
        <v>32</v>
      </c>
      <c r="R154" t="str">
        <f t="shared" si="44"/>
        <v>581</v>
      </c>
      <c r="S154" t="str">
        <f t="shared" si="45"/>
        <v>94</v>
      </c>
      <c r="T154" t="str">
        <f t="shared" si="46"/>
        <v>3</v>
      </c>
      <c r="U154">
        <f t="shared" si="47"/>
        <v>581</v>
      </c>
      <c r="AE154" t="s">
        <v>772</v>
      </c>
      <c r="AF154" t="s">
        <v>773</v>
      </c>
      <c r="AG154" t="s">
        <v>1803</v>
      </c>
      <c r="AH154" t="s">
        <v>1804</v>
      </c>
      <c r="AI154" t="str">
        <f t="shared" si="48"/>
        <v>09</v>
      </c>
      <c r="AJ154" t="str">
        <f t="shared" si="49"/>
        <v>094</v>
      </c>
    </row>
    <row r="155" spans="1:36">
      <c r="A155" s="39" t="str">
        <f>IF(C155="","",VLOOKUP('OPĆI DIO'!$C$1,'OPĆI DIO'!$N$4:$W$137,10,FALSE))</f>
        <v>08006</v>
      </c>
      <c r="B155" s="39" t="str">
        <f>IF(C155="","",VLOOKUP('OPĆI DIO'!$C$1,'OPĆI DIO'!$N$4:$W$137,9,FALSE))</f>
        <v>Sveučilišta i veleučilišta u Republici Hrvatskoj</v>
      </c>
      <c r="C155" s="269">
        <f t="shared" si="40"/>
        <v>581</v>
      </c>
      <c r="D155" s="43">
        <v>581</v>
      </c>
      <c r="E155" s="39" t="str">
        <f t="shared" si="41"/>
        <v>Mehanizam za oporavak i otpornost – bespovratna sredstva – raspoloživ predujam ili unaprijed naplaćen prihod</v>
      </c>
      <c r="F155" s="43">
        <v>3293</v>
      </c>
      <c r="G155" s="39" t="str">
        <f t="shared" si="37"/>
        <v>Reprezentacija</v>
      </c>
      <c r="H155" s="202" t="s">
        <v>3135</v>
      </c>
      <c r="I155" s="39" t="str">
        <f t="shared" si="38"/>
        <v>PROGRAMSKO FINANCIRANJE JAVNIH VISOKIH UČILIŠTA</v>
      </c>
      <c r="J155" s="39" t="str">
        <f t="shared" si="39"/>
        <v>0942</v>
      </c>
      <c r="K155" s="73">
        <v>16065</v>
      </c>
      <c r="L155" s="73">
        <v>16065</v>
      </c>
      <c r="M155" s="73">
        <v>16065</v>
      </c>
      <c r="N155" s="242"/>
      <c r="O155" t="str">
        <f>IF(C155="","",'OPĆI DIO'!$C$1)</f>
        <v>1958 SVEUČILIŠTE U ZAGREBU - FILOZOFSKI FAKULTET</v>
      </c>
      <c r="P155" t="str">
        <f t="shared" si="42"/>
        <v>329</v>
      </c>
      <c r="Q155" t="str">
        <f t="shared" si="43"/>
        <v>32</v>
      </c>
      <c r="R155" t="str">
        <f t="shared" si="44"/>
        <v>581</v>
      </c>
      <c r="S155" t="str">
        <f t="shared" si="45"/>
        <v>94</v>
      </c>
      <c r="T155" t="str">
        <f t="shared" si="46"/>
        <v>3</v>
      </c>
      <c r="U155">
        <f t="shared" si="47"/>
        <v>581</v>
      </c>
      <c r="AE155" t="s">
        <v>791</v>
      </c>
      <c r="AF155" t="s">
        <v>792</v>
      </c>
      <c r="AG155" t="s">
        <v>1797</v>
      </c>
      <c r="AH155" t="s">
        <v>1798</v>
      </c>
      <c r="AI155" t="str">
        <f t="shared" si="48"/>
        <v>01</v>
      </c>
      <c r="AJ155" t="str">
        <f t="shared" si="49"/>
        <v>015</v>
      </c>
    </row>
    <row r="156" spans="1:36">
      <c r="A156" s="39" t="str">
        <f>IF(C156="","",VLOOKUP('OPĆI DIO'!$C$1,'OPĆI DIO'!$N$4:$W$137,10,FALSE))</f>
        <v>08006</v>
      </c>
      <c r="B156" s="39" t="str">
        <f>IF(C156="","",VLOOKUP('OPĆI DIO'!$C$1,'OPĆI DIO'!$N$4:$W$137,9,FALSE))</f>
        <v>Sveučilišta i veleučilišta u Republici Hrvatskoj</v>
      </c>
      <c r="C156" s="269">
        <f t="shared" si="40"/>
        <v>581</v>
      </c>
      <c r="D156" s="43">
        <v>581</v>
      </c>
      <c r="E156" s="39" t="str">
        <f t="shared" si="41"/>
        <v>Mehanizam za oporavak i otpornost – bespovratna sredstva – raspoloživ predujam ili unaprijed naplaćen prihod</v>
      </c>
      <c r="F156" s="43">
        <v>3294</v>
      </c>
      <c r="G156" s="39" t="str">
        <f t="shared" si="37"/>
        <v>Članarine i norme</v>
      </c>
      <c r="H156" s="202" t="s">
        <v>3135</v>
      </c>
      <c r="I156" s="39" t="str">
        <f t="shared" si="38"/>
        <v>PROGRAMSKO FINANCIRANJE JAVNIH VISOKIH UČILIŠTA</v>
      </c>
      <c r="J156" s="39" t="str">
        <f t="shared" si="39"/>
        <v>0942</v>
      </c>
      <c r="K156" s="73">
        <v>4041</v>
      </c>
      <c r="L156" s="73">
        <v>4041</v>
      </c>
      <c r="M156" s="73">
        <v>4041</v>
      </c>
      <c r="N156" s="242"/>
      <c r="O156" t="str">
        <f>IF(C156="","",'OPĆI DIO'!$C$1)</f>
        <v>1958 SVEUČILIŠTE U ZAGREBU - FILOZOFSKI FAKULTET</v>
      </c>
      <c r="P156" t="str">
        <f t="shared" si="42"/>
        <v>329</v>
      </c>
      <c r="Q156" t="str">
        <f t="shared" si="43"/>
        <v>32</v>
      </c>
      <c r="R156" t="str">
        <f t="shared" si="44"/>
        <v>581</v>
      </c>
      <c r="S156" t="str">
        <f t="shared" si="45"/>
        <v>94</v>
      </c>
      <c r="T156" t="str">
        <f t="shared" si="46"/>
        <v>3</v>
      </c>
      <c r="U156">
        <f t="shared" si="47"/>
        <v>581</v>
      </c>
      <c r="AE156" t="s">
        <v>959</v>
      </c>
      <c r="AF156" t="s">
        <v>960</v>
      </c>
      <c r="AG156" t="s">
        <v>1799</v>
      </c>
      <c r="AH156" t="s">
        <v>1800</v>
      </c>
      <c r="AI156" t="str">
        <f t="shared" si="48"/>
        <v>09</v>
      </c>
      <c r="AJ156" t="str">
        <f t="shared" si="49"/>
        <v>097</v>
      </c>
    </row>
    <row r="157" spans="1:36">
      <c r="A157" s="39" t="str">
        <f>IF(C157="","",VLOOKUP('OPĆI DIO'!$C$1,'OPĆI DIO'!$N$4:$W$137,10,FALSE))</f>
        <v>08006</v>
      </c>
      <c r="B157" s="39" t="str">
        <f>IF(C157="","",VLOOKUP('OPĆI DIO'!$C$1,'OPĆI DIO'!$N$4:$W$137,9,FALSE))</f>
        <v>Sveučilišta i veleučilišta u Republici Hrvatskoj</v>
      </c>
      <c r="C157" s="269">
        <f t="shared" si="40"/>
        <v>581</v>
      </c>
      <c r="D157" s="43">
        <v>581</v>
      </c>
      <c r="E157" s="39" t="str">
        <f t="shared" si="41"/>
        <v>Mehanizam za oporavak i otpornost – bespovratna sredstva – raspoloživ predujam ili unaprijed naplaćen prihod</v>
      </c>
      <c r="F157" s="43">
        <v>3299</v>
      </c>
      <c r="G157" s="39" t="str">
        <f t="shared" si="37"/>
        <v>Ostali nespomenuti rashodi poslovanja</v>
      </c>
      <c r="H157" s="202" t="s">
        <v>3135</v>
      </c>
      <c r="I157" s="39" t="str">
        <f t="shared" si="38"/>
        <v>PROGRAMSKO FINANCIRANJE JAVNIH VISOKIH UČILIŠTA</v>
      </c>
      <c r="J157" s="39" t="str">
        <f t="shared" si="39"/>
        <v>0942</v>
      </c>
      <c r="K157" s="73">
        <v>3932</v>
      </c>
      <c r="L157" s="73">
        <v>3932</v>
      </c>
      <c r="M157" s="73">
        <v>3932</v>
      </c>
      <c r="N157" s="242"/>
      <c r="O157" t="str">
        <f>IF(C157="","",'OPĆI DIO'!$C$1)</f>
        <v>1958 SVEUČILIŠTE U ZAGREBU - FILOZOFSKI FAKULTET</v>
      </c>
      <c r="P157" t="str">
        <f t="shared" si="42"/>
        <v>329</v>
      </c>
      <c r="Q157" t="str">
        <f t="shared" si="43"/>
        <v>32</v>
      </c>
      <c r="R157" t="str">
        <f t="shared" si="44"/>
        <v>581</v>
      </c>
      <c r="S157" t="str">
        <f t="shared" si="45"/>
        <v>94</v>
      </c>
      <c r="T157" t="str">
        <f t="shared" si="46"/>
        <v>3</v>
      </c>
      <c r="U157">
        <f t="shared" si="47"/>
        <v>581</v>
      </c>
      <c r="AE157" t="s">
        <v>961</v>
      </c>
      <c r="AF157" t="s">
        <v>962</v>
      </c>
      <c r="AG157" t="s">
        <v>1799</v>
      </c>
      <c r="AH157" t="s">
        <v>1800</v>
      </c>
      <c r="AI157" t="str">
        <f t="shared" si="48"/>
        <v>09</v>
      </c>
      <c r="AJ157" t="str">
        <f t="shared" si="49"/>
        <v>097</v>
      </c>
    </row>
    <row r="158" spans="1:36">
      <c r="A158" s="39" t="str">
        <f>IF(C158="","",VLOOKUP('OPĆI DIO'!$C$1,'OPĆI DIO'!$N$4:$W$137,10,FALSE))</f>
        <v>08006</v>
      </c>
      <c r="B158" s="39" t="str">
        <f>IF(C158="","",VLOOKUP('OPĆI DIO'!$C$1,'OPĆI DIO'!$N$4:$W$137,9,FALSE))</f>
        <v>Sveučilišta i veleučilišta u Republici Hrvatskoj</v>
      </c>
      <c r="C158" s="269">
        <f t="shared" si="40"/>
        <v>581</v>
      </c>
      <c r="D158" s="43">
        <v>581</v>
      </c>
      <c r="E158" s="39" t="str">
        <f t="shared" si="41"/>
        <v>Mehanizam za oporavak i otpornost – bespovratna sredstva – raspoloživ predujam ili unaprijed naplaćen prihod</v>
      </c>
      <c r="F158" s="43">
        <v>4221</v>
      </c>
      <c r="G158" s="39" t="str">
        <f t="shared" si="37"/>
        <v>Uredska oprema i namještaj</v>
      </c>
      <c r="H158" s="202" t="s">
        <v>3135</v>
      </c>
      <c r="I158" s="39" t="str">
        <f t="shared" si="38"/>
        <v>PROGRAMSKO FINANCIRANJE JAVNIH VISOKIH UČILIŠTA</v>
      </c>
      <c r="J158" s="39" t="str">
        <f t="shared" si="39"/>
        <v>0942</v>
      </c>
      <c r="K158" s="73">
        <v>105684</v>
      </c>
      <c r="L158" s="73">
        <v>105684</v>
      </c>
      <c r="M158" s="73">
        <v>39651</v>
      </c>
      <c r="N158" s="242"/>
      <c r="O158" t="str">
        <f>IF(C158="","",'OPĆI DIO'!$C$1)</f>
        <v>1958 SVEUČILIŠTE U ZAGREBU - FILOZOFSKI FAKULTET</v>
      </c>
      <c r="P158" t="str">
        <f t="shared" si="42"/>
        <v>422</v>
      </c>
      <c r="Q158" t="str">
        <f t="shared" si="43"/>
        <v>42</v>
      </c>
      <c r="R158" t="str">
        <f t="shared" si="44"/>
        <v>581</v>
      </c>
      <c r="S158" t="str">
        <f t="shared" si="45"/>
        <v>94</v>
      </c>
      <c r="T158" t="str">
        <f t="shared" si="46"/>
        <v>4</v>
      </c>
      <c r="U158">
        <f t="shared" si="47"/>
        <v>581</v>
      </c>
      <c r="AE158" t="s">
        <v>963</v>
      </c>
      <c r="AF158" t="s">
        <v>964</v>
      </c>
      <c r="AG158" t="s">
        <v>1799</v>
      </c>
      <c r="AH158" t="s">
        <v>1800</v>
      </c>
      <c r="AI158" t="str">
        <f t="shared" si="48"/>
        <v>09</v>
      </c>
      <c r="AJ158" t="str">
        <f t="shared" si="49"/>
        <v>097</v>
      </c>
    </row>
    <row r="159" spans="1:36">
      <c r="A159" s="39" t="str">
        <f>IF(C159="","",VLOOKUP('OPĆI DIO'!$C$1,'OPĆI DIO'!$N$4:$W$137,10,FALSE))</f>
        <v>08006</v>
      </c>
      <c r="B159" s="39" t="str">
        <f>IF(C159="","",VLOOKUP('OPĆI DIO'!$C$1,'OPĆI DIO'!$N$4:$W$137,9,FALSE))</f>
        <v>Sveučilišta i veleučilišta u Republici Hrvatskoj</v>
      </c>
      <c r="C159" s="269">
        <f t="shared" si="40"/>
        <v>581</v>
      </c>
      <c r="D159" s="43">
        <v>581</v>
      </c>
      <c r="E159" s="39" t="str">
        <f t="shared" si="41"/>
        <v>Mehanizam za oporavak i otpornost – bespovratna sredstva – raspoloživ predujam ili unaprijed naplaćen prihod</v>
      </c>
      <c r="F159" s="43">
        <v>4225</v>
      </c>
      <c r="G159" s="39" t="str">
        <f t="shared" si="37"/>
        <v>Instrumenti i uređaji</v>
      </c>
      <c r="H159" s="202" t="s">
        <v>3135</v>
      </c>
      <c r="I159" s="39" t="str">
        <f t="shared" si="38"/>
        <v>PROGRAMSKO FINANCIRANJE JAVNIH VISOKIH UČILIŠTA</v>
      </c>
      <c r="J159" s="39" t="str">
        <f t="shared" si="39"/>
        <v>0942</v>
      </c>
      <c r="K159" s="73">
        <v>11178</v>
      </c>
      <c r="L159" s="73">
        <v>11178</v>
      </c>
      <c r="M159" s="73">
        <v>11178</v>
      </c>
      <c r="N159" s="242"/>
      <c r="O159" t="str">
        <f>IF(C159="","",'OPĆI DIO'!$C$1)</f>
        <v>1958 SVEUČILIŠTE U ZAGREBU - FILOZOFSKI FAKULTET</v>
      </c>
      <c r="P159" t="str">
        <f t="shared" si="42"/>
        <v>422</v>
      </c>
      <c r="Q159" t="str">
        <f t="shared" si="43"/>
        <v>42</v>
      </c>
      <c r="R159" t="str">
        <f t="shared" si="44"/>
        <v>581</v>
      </c>
      <c r="S159" t="str">
        <f t="shared" si="45"/>
        <v>94</v>
      </c>
      <c r="T159" t="str">
        <f t="shared" si="46"/>
        <v>4</v>
      </c>
      <c r="U159">
        <f t="shared" si="47"/>
        <v>581</v>
      </c>
      <c r="AE159" t="s">
        <v>3069</v>
      </c>
      <c r="AF159" t="s">
        <v>810</v>
      </c>
      <c r="AG159" t="s">
        <v>1803</v>
      </c>
      <c r="AH159" t="s">
        <v>1804</v>
      </c>
      <c r="AI159" t="str">
        <f t="shared" si="48"/>
        <v>09</v>
      </c>
      <c r="AJ159" t="str">
        <f t="shared" si="49"/>
        <v>094</v>
      </c>
    </row>
    <row r="160" spans="1:36">
      <c r="A160" s="39" t="str">
        <f>IF(C160="","",VLOOKUP('OPĆI DIO'!$C$1,'OPĆI DIO'!$N$4:$W$137,10,FALSE))</f>
        <v>08006</v>
      </c>
      <c r="B160" s="39" t="str">
        <f>IF(C160="","",VLOOKUP('OPĆI DIO'!$C$1,'OPĆI DIO'!$N$4:$W$137,9,FALSE))</f>
        <v>Sveučilišta i veleučilišta u Republici Hrvatskoj</v>
      </c>
      <c r="C160" s="269">
        <f t="shared" si="40"/>
        <v>581</v>
      </c>
      <c r="D160" s="43">
        <v>581</v>
      </c>
      <c r="E160" s="39" t="str">
        <f t="shared" si="41"/>
        <v>Mehanizam za oporavak i otpornost – bespovratna sredstva – raspoloživ predujam ili unaprijed naplaćen prihod</v>
      </c>
      <c r="F160" s="43">
        <v>4241</v>
      </c>
      <c r="G160" s="39" t="str">
        <f t="shared" si="37"/>
        <v>Knjige</v>
      </c>
      <c r="H160" s="202" t="s">
        <v>3135</v>
      </c>
      <c r="I160" s="39" t="str">
        <f t="shared" si="38"/>
        <v>PROGRAMSKO FINANCIRANJE JAVNIH VISOKIH UČILIŠTA</v>
      </c>
      <c r="J160" s="39" t="str">
        <f t="shared" si="39"/>
        <v>0942</v>
      </c>
      <c r="K160" s="73">
        <v>4220</v>
      </c>
      <c r="L160" s="73">
        <v>4220</v>
      </c>
      <c r="M160" s="73">
        <v>4220</v>
      </c>
      <c r="N160" s="242"/>
      <c r="O160" t="str">
        <f>IF(C160="","",'OPĆI DIO'!$C$1)</f>
        <v>1958 SVEUČILIŠTE U ZAGREBU - FILOZOFSKI FAKULTET</v>
      </c>
      <c r="P160" t="str">
        <f t="shared" si="42"/>
        <v>424</v>
      </c>
      <c r="Q160" t="str">
        <f t="shared" si="43"/>
        <v>42</v>
      </c>
      <c r="R160" t="str">
        <f t="shared" si="44"/>
        <v>581</v>
      </c>
      <c r="S160" t="str">
        <f t="shared" si="45"/>
        <v>94</v>
      </c>
      <c r="T160" t="str">
        <f t="shared" si="46"/>
        <v>4</v>
      </c>
      <c r="U160">
        <f t="shared" si="47"/>
        <v>581</v>
      </c>
      <c r="AE160" t="s">
        <v>965</v>
      </c>
      <c r="AF160" t="s">
        <v>966</v>
      </c>
      <c r="AG160" t="s">
        <v>1799</v>
      </c>
      <c r="AH160" t="s">
        <v>1800</v>
      </c>
      <c r="AI160" t="str">
        <f t="shared" si="48"/>
        <v>09</v>
      </c>
      <c r="AJ160" t="str">
        <f t="shared" si="49"/>
        <v>097</v>
      </c>
    </row>
    <row r="161" spans="1:36">
      <c r="A161" s="39" t="str">
        <f>IF(C161="","",VLOOKUP('OPĆI DIO'!$C$1,'OPĆI DIO'!$N$4:$W$137,10,FALSE))</f>
        <v/>
      </c>
      <c r="B161" s="39" t="str">
        <f>IF(C161="","",VLOOKUP('OPĆI DIO'!$C$1,'OPĆI DIO'!$N$4:$W$137,9,FALSE))</f>
        <v/>
      </c>
      <c r="C161" s="269" t="str">
        <f t="shared" si="40"/>
        <v/>
      </c>
      <c r="D161" s="43"/>
      <c r="E161" s="39" t="str">
        <f t="shared" si="41"/>
        <v/>
      </c>
      <c r="F161" s="43"/>
      <c r="G161" s="39" t="str">
        <f t="shared" si="37"/>
        <v/>
      </c>
      <c r="H161" s="74"/>
      <c r="I161" s="39" t="str">
        <f t="shared" si="38"/>
        <v/>
      </c>
      <c r="J161" s="39" t="str">
        <f t="shared" si="39"/>
        <v/>
      </c>
      <c r="K161" s="73"/>
      <c r="L161" s="73"/>
      <c r="M161" s="73"/>
      <c r="N161" s="242"/>
      <c r="O161" t="str">
        <f>IF(C161="","",'OPĆI DIO'!$C$1)</f>
        <v/>
      </c>
      <c r="P161" t="str">
        <f t="shared" si="42"/>
        <v/>
      </c>
      <c r="Q161" t="str">
        <f t="shared" si="43"/>
        <v/>
      </c>
      <c r="R161" t="str">
        <f t="shared" si="44"/>
        <v/>
      </c>
      <c r="S161" t="str">
        <f t="shared" si="45"/>
        <v/>
      </c>
      <c r="T161" t="str">
        <f t="shared" si="46"/>
        <v/>
      </c>
      <c r="U161" t="str">
        <f t="shared" si="47"/>
        <v/>
      </c>
      <c r="AE161" t="s">
        <v>1016</v>
      </c>
      <c r="AF161" t="s">
        <v>1017</v>
      </c>
      <c r="AG161" t="s">
        <v>1797</v>
      </c>
      <c r="AH161" t="s">
        <v>1798</v>
      </c>
      <c r="AI161" t="str">
        <f t="shared" si="48"/>
        <v>01</v>
      </c>
      <c r="AJ161" t="str">
        <f t="shared" si="49"/>
        <v>015</v>
      </c>
    </row>
    <row r="162" spans="1:36">
      <c r="A162" s="39" t="str">
        <f>IF(C162="","",VLOOKUP('OPĆI DIO'!$C$1,'OPĆI DIO'!$N$4:$W$137,10,FALSE))</f>
        <v/>
      </c>
      <c r="B162" s="39" t="str">
        <f>IF(C162="","",VLOOKUP('OPĆI DIO'!$C$1,'OPĆI DIO'!$N$4:$W$137,9,FALSE))</f>
        <v/>
      </c>
      <c r="C162" s="269" t="str">
        <f t="shared" si="40"/>
        <v/>
      </c>
      <c r="D162" s="43"/>
      <c r="E162" s="39" t="str">
        <f t="shared" si="41"/>
        <v/>
      </c>
      <c r="F162" s="43"/>
      <c r="G162" s="39" t="str">
        <f t="shared" si="37"/>
        <v/>
      </c>
      <c r="H162" s="74"/>
      <c r="I162" s="39" t="str">
        <f t="shared" si="38"/>
        <v/>
      </c>
      <c r="J162" s="39" t="str">
        <f t="shared" si="39"/>
        <v/>
      </c>
      <c r="K162" s="73"/>
      <c r="L162" s="73"/>
      <c r="M162" s="73"/>
      <c r="N162" s="242"/>
      <c r="O162" t="str">
        <f>IF(C162="","",'OPĆI DIO'!$C$1)</f>
        <v/>
      </c>
      <c r="P162" t="str">
        <f t="shared" si="42"/>
        <v/>
      </c>
      <c r="Q162" t="str">
        <f t="shared" si="43"/>
        <v/>
      </c>
      <c r="R162" t="str">
        <f t="shared" si="44"/>
        <v/>
      </c>
      <c r="S162" t="str">
        <f t="shared" si="45"/>
        <v/>
      </c>
      <c r="T162" t="str">
        <f t="shared" si="46"/>
        <v/>
      </c>
      <c r="U162" t="str">
        <f t="shared" si="47"/>
        <v/>
      </c>
      <c r="AE162" t="s">
        <v>1908</v>
      </c>
      <c r="AF162" t="s">
        <v>1909</v>
      </c>
      <c r="AG162" t="s">
        <v>1795</v>
      </c>
      <c r="AH162" t="s">
        <v>1796</v>
      </c>
      <c r="AI162" t="str">
        <f t="shared" si="48"/>
        <v>09</v>
      </c>
      <c r="AJ162" t="str">
        <f t="shared" si="49"/>
        <v>091</v>
      </c>
    </row>
    <row r="163" spans="1:36">
      <c r="A163" s="39" t="str">
        <f>IF(C163="","",VLOOKUP('OPĆI DIO'!$C$1,'OPĆI DIO'!$N$4:$W$137,10,FALSE))</f>
        <v/>
      </c>
      <c r="B163" s="39" t="str">
        <f>IF(C163="","",VLOOKUP('OPĆI DIO'!$C$1,'OPĆI DIO'!$N$4:$W$137,9,FALSE))</f>
        <v/>
      </c>
      <c r="C163" s="269" t="str">
        <f t="shared" si="40"/>
        <v/>
      </c>
      <c r="D163" s="43"/>
      <c r="E163" s="39" t="str">
        <f t="shared" si="41"/>
        <v/>
      </c>
      <c r="F163" s="43"/>
      <c r="G163" s="39" t="str">
        <f t="shared" si="37"/>
        <v/>
      </c>
      <c r="H163" s="74"/>
      <c r="I163" s="39" t="str">
        <f t="shared" si="38"/>
        <v/>
      </c>
      <c r="J163" s="39" t="str">
        <f t="shared" si="39"/>
        <v/>
      </c>
      <c r="K163" s="73"/>
      <c r="L163" s="73"/>
      <c r="M163" s="73"/>
      <c r="N163" s="242"/>
      <c r="O163" t="str">
        <f>IF(C163="","",'OPĆI DIO'!$C$1)</f>
        <v/>
      </c>
      <c r="P163" t="str">
        <f t="shared" si="42"/>
        <v/>
      </c>
      <c r="Q163" t="str">
        <f t="shared" si="43"/>
        <v/>
      </c>
      <c r="R163" t="str">
        <f t="shared" si="44"/>
        <v/>
      </c>
      <c r="S163" t="str">
        <f t="shared" si="45"/>
        <v/>
      </c>
      <c r="T163" t="str">
        <f t="shared" si="46"/>
        <v/>
      </c>
      <c r="U163" t="str">
        <f t="shared" si="47"/>
        <v/>
      </c>
      <c r="AE163" t="s">
        <v>2828</v>
      </c>
      <c r="AF163" t="s">
        <v>3060</v>
      </c>
      <c r="AG163" t="s">
        <v>1799</v>
      </c>
      <c r="AH163" t="s">
        <v>1800</v>
      </c>
      <c r="AI163" t="str">
        <f t="shared" si="48"/>
        <v>09</v>
      </c>
      <c r="AJ163" t="str">
        <f t="shared" si="49"/>
        <v>097</v>
      </c>
    </row>
    <row r="164" spans="1:36">
      <c r="A164" s="39" t="str">
        <f>IF(C164="","",VLOOKUP('OPĆI DIO'!$C$1,'OPĆI DIO'!$N$4:$W$137,10,FALSE))</f>
        <v/>
      </c>
      <c r="B164" s="39" t="str">
        <f>IF(C164="","",VLOOKUP('OPĆI DIO'!$C$1,'OPĆI DIO'!$N$4:$W$137,9,FALSE))</f>
        <v/>
      </c>
      <c r="C164" s="269" t="str">
        <f t="shared" si="40"/>
        <v/>
      </c>
      <c r="D164" s="43"/>
      <c r="E164" s="39" t="str">
        <f t="shared" si="41"/>
        <v/>
      </c>
      <c r="F164" s="43"/>
      <c r="G164" s="39" t="str">
        <f t="shared" si="37"/>
        <v/>
      </c>
      <c r="H164" s="74"/>
      <c r="I164" s="39" t="str">
        <f t="shared" si="38"/>
        <v/>
      </c>
      <c r="J164" s="39" t="str">
        <f t="shared" si="39"/>
        <v/>
      </c>
      <c r="K164" s="73"/>
      <c r="L164" s="73"/>
      <c r="M164" s="73"/>
      <c r="N164" s="242"/>
      <c r="O164" t="str">
        <f>IF(C164="","",'OPĆI DIO'!$C$1)</f>
        <v/>
      </c>
      <c r="P164" t="str">
        <f t="shared" si="42"/>
        <v/>
      </c>
      <c r="Q164" t="str">
        <f t="shared" si="43"/>
        <v/>
      </c>
      <c r="R164" t="str">
        <f t="shared" si="44"/>
        <v/>
      </c>
      <c r="S164" t="str">
        <f t="shared" si="45"/>
        <v/>
      </c>
      <c r="T164" t="str">
        <f t="shared" si="46"/>
        <v/>
      </c>
      <c r="U164" t="str">
        <f t="shared" si="47"/>
        <v/>
      </c>
      <c r="AE164" t="s">
        <v>2829</v>
      </c>
      <c r="AF164" t="s">
        <v>2830</v>
      </c>
      <c r="AG164" t="s">
        <v>2825</v>
      </c>
      <c r="AH164" t="s">
        <v>1885</v>
      </c>
      <c r="AI164" t="str">
        <f t="shared" si="48"/>
        <v>10</v>
      </c>
      <c r="AJ164" t="str">
        <f t="shared" si="49"/>
        <v>104</v>
      </c>
    </row>
    <row r="165" spans="1:36">
      <c r="A165" s="39" t="str">
        <f>IF(C165="","",VLOOKUP('OPĆI DIO'!$C$1,'OPĆI DIO'!$N$4:$W$137,10,FALSE))</f>
        <v/>
      </c>
      <c r="B165" s="39" t="str">
        <f>IF(C165="","",VLOOKUP('OPĆI DIO'!$C$1,'OPĆI DIO'!$N$4:$W$137,9,FALSE))</f>
        <v/>
      </c>
      <c r="C165" s="269" t="str">
        <f t="shared" si="40"/>
        <v/>
      </c>
      <c r="D165" s="43"/>
      <c r="E165" s="39" t="str">
        <f t="shared" si="41"/>
        <v/>
      </c>
      <c r="F165" s="43"/>
      <c r="G165" s="39" t="str">
        <f t="shared" si="37"/>
        <v/>
      </c>
      <c r="H165" s="74"/>
      <c r="I165" s="39" t="str">
        <f t="shared" si="38"/>
        <v/>
      </c>
      <c r="J165" s="39" t="str">
        <f t="shared" si="39"/>
        <v/>
      </c>
      <c r="K165" s="73"/>
      <c r="L165" s="73"/>
      <c r="M165" s="73"/>
      <c r="N165" s="242"/>
      <c r="O165" t="str">
        <f>IF(C165="","",'OPĆI DIO'!$C$1)</f>
        <v/>
      </c>
      <c r="P165" t="str">
        <f t="shared" si="42"/>
        <v/>
      </c>
      <c r="Q165" t="str">
        <f t="shared" si="43"/>
        <v/>
      </c>
      <c r="R165" t="str">
        <f t="shared" si="44"/>
        <v/>
      </c>
      <c r="S165" t="str">
        <f t="shared" si="45"/>
        <v/>
      </c>
      <c r="T165" t="str">
        <f t="shared" si="46"/>
        <v/>
      </c>
      <c r="U165" t="str">
        <f t="shared" si="47"/>
        <v/>
      </c>
      <c r="AE165" t="s">
        <v>2831</v>
      </c>
      <c r="AF165" t="s">
        <v>550</v>
      </c>
      <c r="AG165" t="s">
        <v>1799</v>
      </c>
      <c r="AH165" t="s">
        <v>1800</v>
      </c>
      <c r="AI165" t="str">
        <f t="shared" si="48"/>
        <v>09</v>
      </c>
      <c r="AJ165" t="str">
        <f t="shared" si="49"/>
        <v>097</v>
      </c>
    </row>
    <row r="166" spans="1:36">
      <c r="A166" s="39" t="str">
        <f>IF(C166="","",VLOOKUP('OPĆI DIO'!$C$1,'OPĆI DIO'!$N$4:$W$137,10,FALSE))</f>
        <v/>
      </c>
      <c r="B166" s="39" t="str">
        <f>IF(C166="","",VLOOKUP('OPĆI DIO'!$C$1,'OPĆI DIO'!$N$4:$W$137,9,FALSE))</f>
        <v/>
      </c>
      <c r="C166" s="269" t="str">
        <f t="shared" si="40"/>
        <v/>
      </c>
      <c r="D166" s="43"/>
      <c r="E166" s="39" t="str">
        <f t="shared" si="41"/>
        <v/>
      </c>
      <c r="F166" s="43"/>
      <c r="G166" s="39" t="str">
        <f t="shared" si="37"/>
        <v/>
      </c>
      <c r="H166" s="74"/>
      <c r="I166" s="39" t="str">
        <f t="shared" si="38"/>
        <v/>
      </c>
      <c r="J166" s="39" t="str">
        <f t="shared" si="39"/>
        <v/>
      </c>
      <c r="K166" s="73"/>
      <c r="L166" s="73"/>
      <c r="M166" s="73"/>
      <c r="N166" s="242"/>
      <c r="O166" t="str">
        <f>IF(C166="","",'OPĆI DIO'!$C$1)</f>
        <v/>
      </c>
      <c r="P166" t="str">
        <f t="shared" si="42"/>
        <v/>
      </c>
      <c r="Q166" t="str">
        <f t="shared" si="43"/>
        <v/>
      </c>
      <c r="R166" t="str">
        <f t="shared" si="44"/>
        <v/>
      </c>
      <c r="S166" t="str">
        <f t="shared" si="45"/>
        <v/>
      </c>
      <c r="T166" t="str">
        <f t="shared" si="46"/>
        <v/>
      </c>
      <c r="U166" t="str">
        <f t="shared" si="47"/>
        <v/>
      </c>
      <c r="AE166" t="s">
        <v>656</v>
      </c>
      <c r="AF166" t="s">
        <v>780</v>
      </c>
      <c r="AG166" t="s">
        <v>1799</v>
      </c>
      <c r="AH166" t="s">
        <v>1800</v>
      </c>
      <c r="AI166" t="str">
        <f t="shared" si="48"/>
        <v>09</v>
      </c>
      <c r="AJ166" t="str">
        <f t="shared" si="49"/>
        <v>097</v>
      </c>
    </row>
    <row r="167" spans="1:36">
      <c r="A167" s="39" t="str">
        <f>IF(C167="","",VLOOKUP('OPĆI DIO'!$C$1,'OPĆI DIO'!$N$4:$W$137,10,FALSE))</f>
        <v/>
      </c>
      <c r="B167" s="39" t="str">
        <f>IF(C167="","",VLOOKUP('OPĆI DIO'!$C$1,'OPĆI DIO'!$N$4:$W$137,9,FALSE))</f>
        <v/>
      </c>
      <c r="C167" s="269" t="str">
        <f t="shared" si="40"/>
        <v/>
      </c>
      <c r="D167" s="43"/>
      <c r="E167" s="39" t="str">
        <f t="shared" si="41"/>
        <v/>
      </c>
      <c r="F167" s="43"/>
      <c r="G167" s="39" t="str">
        <f t="shared" si="37"/>
        <v/>
      </c>
      <c r="H167" s="74"/>
      <c r="I167" s="39" t="str">
        <f t="shared" si="38"/>
        <v/>
      </c>
      <c r="J167" s="39" t="str">
        <f t="shared" si="39"/>
        <v/>
      </c>
      <c r="K167" s="73"/>
      <c r="L167" s="73"/>
      <c r="M167" s="73"/>
      <c r="N167" s="242"/>
      <c r="O167" t="str">
        <f>IF(C167="","",'OPĆI DIO'!$C$1)</f>
        <v/>
      </c>
      <c r="P167" t="str">
        <f t="shared" si="42"/>
        <v/>
      </c>
      <c r="Q167" t="str">
        <f t="shared" si="43"/>
        <v/>
      </c>
      <c r="R167" t="str">
        <f t="shared" si="44"/>
        <v/>
      </c>
      <c r="S167" t="str">
        <f t="shared" si="45"/>
        <v/>
      </c>
      <c r="T167" t="str">
        <f t="shared" si="46"/>
        <v/>
      </c>
      <c r="U167" t="str">
        <f t="shared" si="47"/>
        <v/>
      </c>
      <c r="AE167" t="s">
        <v>657</v>
      </c>
      <c r="AF167" t="s">
        <v>658</v>
      </c>
      <c r="AG167" t="s">
        <v>1799</v>
      </c>
      <c r="AH167" t="s">
        <v>1800</v>
      </c>
      <c r="AI167" t="str">
        <f t="shared" si="48"/>
        <v>09</v>
      </c>
      <c r="AJ167" t="str">
        <f t="shared" si="49"/>
        <v>097</v>
      </c>
    </row>
    <row r="168" spans="1:36">
      <c r="A168" s="39" t="str">
        <f>IF(C168="","",VLOOKUP('OPĆI DIO'!$C$1,'OPĆI DIO'!$N$4:$W$137,10,FALSE))</f>
        <v/>
      </c>
      <c r="B168" s="39" t="str">
        <f>IF(C168="","",VLOOKUP('OPĆI DIO'!$C$1,'OPĆI DIO'!$N$4:$W$137,9,FALSE))</f>
        <v/>
      </c>
      <c r="C168" s="269" t="str">
        <f t="shared" si="40"/>
        <v/>
      </c>
      <c r="D168" s="43"/>
      <c r="E168" s="39" t="str">
        <f t="shared" si="41"/>
        <v/>
      </c>
      <c r="F168" s="43"/>
      <c r="G168" s="39" t="str">
        <f t="shared" si="37"/>
        <v/>
      </c>
      <c r="H168" s="74"/>
      <c r="I168" s="39" t="str">
        <f t="shared" si="38"/>
        <v/>
      </c>
      <c r="J168" s="39" t="str">
        <f t="shared" si="39"/>
        <v/>
      </c>
      <c r="K168" s="73"/>
      <c r="L168" s="73"/>
      <c r="M168" s="73"/>
      <c r="N168" s="242"/>
      <c r="O168" t="str">
        <f>IF(C168="","",'OPĆI DIO'!$C$1)</f>
        <v/>
      </c>
      <c r="P168" t="str">
        <f t="shared" si="42"/>
        <v/>
      </c>
      <c r="Q168" t="str">
        <f t="shared" si="43"/>
        <v/>
      </c>
      <c r="R168" t="str">
        <f t="shared" si="44"/>
        <v/>
      </c>
      <c r="S168" t="str">
        <f t="shared" si="45"/>
        <v/>
      </c>
      <c r="T168" t="str">
        <f t="shared" si="46"/>
        <v/>
      </c>
      <c r="U168" t="str">
        <f t="shared" si="47"/>
        <v/>
      </c>
      <c r="AE168" t="s">
        <v>1040</v>
      </c>
      <c r="AF168" t="s">
        <v>1041</v>
      </c>
      <c r="AG168" t="s">
        <v>1799</v>
      </c>
      <c r="AH168" t="s">
        <v>1800</v>
      </c>
      <c r="AI168" t="str">
        <f t="shared" si="48"/>
        <v>09</v>
      </c>
      <c r="AJ168" t="str">
        <f t="shared" si="49"/>
        <v>097</v>
      </c>
    </row>
    <row r="169" spans="1:36">
      <c r="A169" s="39" t="str">
        <f>IF(C169="","",VLOOKUP('OPĆI DIO'!$C$1,'OPĆI DIO'!$N$4:$W$137,10,FALSE))</f>
        <v/>
      </c>
      <c r="B169" s="39" t="str">
        <f>IF(C169="","",VLOOKUP('OPĆI DIO'!$C$1,'OPĆI DIO'!$N$4:$W$137,9,FALSE))</f>
        <v/>
      </c>
      <c r="C169" s="269" t="str">
        <f t="shared" si="40"/>
        <v/>
      </c>
      <c r="D169" s="43"/>
      <c r="E169" s="39" t="str">
        <f t="shared" si="41"/>
        <v/>
      </c>
      <c r="F169" s="43"/>
      <c r="G169" s="39" t="str">
        <f t="shared" si="37"/>
        <v/>
      </c>
      <c r="H169" s="74"/>
      <c r="I169" s="39" t="str">
        <f t="shared" si="38"/>
        <v/>
      </c>
      <c r="J169" s="39" t="str">
        <f t="shared" si="39"/>
        <v/>
      </c>
      <c r="K169" s="73"/>
      <c r="L169" s="73"/>
      <c r="M169" s="73"/>
      <c r="N169" s="242"/>
      <c r="O169" t="str">
        <f>IF(C169="","",'OPĆI DIO'!$C$1)</f>
        <v/>
      </c>
      <c r="P169" t="str">
        <f t="shared" si="42"/>
        <v/>
      </c>
      <c r="Q169" t="str">
        <f t="shared" si="43"/>
        <v/>
      </c>
      <c r="R169" t="str">
        <f t="shared" si="44"/>
        <v/>
      </c>
      <c r="S169" t="str">
        <f t="shared" si="45"/>
        <v/>
      </c>
      <c r="T169" t="str">
        <f t="shared" si="46"/>
        <v/>
      </c>
      <c r="U169" t="str">
        <f t="shared" si="47"/>
        <v/>
      </c>
      <c r="AE169" t="s">
        <v>659</v>
      </c>
      <c r="AF169" t="s">
        <v>660</v>
      </c>
      <c r="AG169" t="s">
        <v>1799</v>
      </c>
      <c r="AH169" t="s">
        <v>1800</v>
      </c>
      <c r="AI169" t="str">
        <f t="shared" si="48"/>
        <v>09</v>
      </c>
      <c r="AJ169" t="str">
        <f t="shared" si="49"/>
        <v>097</v>
      </c>
    </row>
    <row r="170" spans="1:36">
      <c r="A170" s="39" t="str">
        <f>IF(C170="","",VLOOKUP('OPĆI DIO'!$C$1,'OPĆI DIO'!$N$4:$W$137,10,FALSE))</f>
        <v/>
      </c>
      <c r="B170" s="39" t="str">
        <f>IF(C170="","",VLOOKUP('OPĆI DIO'!$C$1,'OPĆI DIO'!$N$4:$W$137,9,FALSE))</f>
        <v/>
      </c>
      <c r="C170" s="269" t="str">
        <f t="shared" si="40"/>
        <v/>
      </c>
      <c r="D170" s="43"/>
      <c r="E170" s="39" t="str">
        <f t="shared" si="41"/>
        <v/>
      </c>
      <c r="F170" s="43"/>
      <c r="G170" s="39" t="str">
        <f t="shared" si="37"/>
        <v/>
      </c>
      <c r="H170" s="74"/>
      <c r="I170" s="39" t="str">
        <f t="shared" si="38"/>
        <v/>
      </c>
      <c r="J170" s="39" t="str">
        <f t="shared" si="39"/>
        <v/>
      </c>
      <c r="K170" s="73"/>
      <c r="L170" s="73"/>
      <c r="M170" s="73"/>
      <c r="N170" s="242"/>
      <c r="O170" t="str">
        <f>IF(C170="","",'OPĆI DIO'!$C$1)</f>
        <v/>
      </c>
      <c r="P170" t="str">
        <f t="shared" si="42"/>
        <v/>
      </c>
      <c r="Q170" t="str">
        <f t="shared" si="43"/>
        <v/>
      </c>
      <c r="R170" t="str">
        <f t="shared" si="44"/>
        <v/>
      </c>
      <c r="S170" t="str">
        <f t="shared" si="45"/>
        <v/>
      </c>
      <c r="T170" t="str">
        <f t="shared" si="46"/>
        <v/>
      </c>
      <c r="U170" t="str">
        <f t="shared" si="47"/>
        <v/>
      </c>
      <c r="AE170" t="s">
        <v>967</v>
      </c>
      <c r="AF170" t="s">
        <v>968</v>
      </c>
      <c r="AG170" t="s">
        <v>1795</v>
      </c>
      <c r="AH170" t="s">
        <v>1796</v>
      </c>
      <c r="AI170" t="str">
        <f t="shared" si="48"/>
        <v>09</v>
      </c>
      <c r="AJ170" t="str">
        <f t="shared" si="49"/>
        <v>091</v>
      </c>
    </row>
    <row r="171" spans="1:36">
      <c r="A171" s="39" t="str">
        <f>IF(C171="","",VLOOKUP('OPĆI DIO'!$C$1,'OPĆI DIO'!$N$4:$W$137,10,FALSE))</f>
        <v/>
      </c>
      <c r="B171" s="39" t="str">
        <f>IF(C171="","",VLOOKUP('OPĆI DIO'!$C$1,'OPĆI DIO'!$N$4:$W$137,9,FALSE))</f>
        <v/>
      </c>
      <c r="C171" s="269" t="str">
        <f t="shared" si="40"/>
        <v/>
      </c>
      <c r="D171" s="43"/>
      <c r="E171" s="39" t="str">
        <f t="shared" si="41"/>
        <v/>
      </c>
      <c r="F171" s="43"/>
      <c r="G171" s="39" t="str">
        <f t="shared" si="37"/>
        <v/>
      </c>
      <c r="H171" s="74"/>
      <c r="I171" s="39" t="str">
        <f t="shared" si="38"/>
        <v/>
      </c>
      <c r="J171" s="39" t="str">
        <f t="shared" si="39"/>
        <v/>
      </c>
      <c r="K171" s="73"/>
      <c r="L171" s="73"/>
      <c r="M171" s="73"/>
      <c r="N171" s="242"/>
      <c r="O171" t="str">
        <f>IF(C171="","",'OPĆI DIO'!$C$1)</f>
        <v/>
      </c>
      <c r="P171" t="str">
        <f t="shared" si="42"/>
        <v/>
      </c>
      <c r="Q171" t="str">
        <f t="shared" si="43"/>
        <v/>
      </c>
      <c r="R171" t="str">
        <f t="shared" si="44"/>
        <v/>
      </c>
      <c r="S171" t="str">
        <f t="shared" si="45"/>
        <v/>
      </c>
      <c r="T171" t="str">
        <f t="shared" si="46"/>
        <v/>
      </c>
      <c r="U171" t="str">
        <f t="shared" si="47"/>
        <v/>
      </c>
      <c r="AE171" t="s">
        <v>666</v>
      </c>
      <c r="AF171" t="s">
        <v>667</v>
      </c>
      <c r="AG171" t="s">
        <v>1799</v>
      </c>
      <c r="AH171" t="s">
        <v>1800</v>
      </c>
      <c r="AI171" t="str">
        <f t="shared" si="48"/>
        <v>09</v>
      </c>
      <c r="AJ171" t="str">
        <f t="shared" si="49"/>
        <v>097</v>
      </c>
    </row>
    <row r="172" spans="1:36">
      <c r="A172" s="39" t="str">
        <f>IF(C172="","",VLOOKUP('OPĆI DIO'!$C$1,'OPĆI DIO'!$N$4:$W$137,10,FALSE))</f>
        <v/>
      </c>
      <c r="B172" s="39" t="str">
        <f>IF(C172="","",VLOOKUP('OPĆI DIO'!$C$1,'OPĆI DIO'!$N$4:$W$137,9,FALSE))</f>
        <v/>
      </c>
      <c r="C172" s="269" t="str">
        <f t="shared" si="40"/>
        <v/>
      </c>
      <c r="D172" s="43"/>
      <c r="E172" s="39" t="str">
        <f t="shared" si="41"/>
        <v/>
      </c>
      <c r="F172" s="43"/>
      <c r="G172" s="39" t="str">
        <f t="shared" si="37"/>
        <v/>
      </c>
      <c r="H172" s="74"/>
      <c r="I172" s="39" t="str">
        <f t="shared" si="38"/>
        <v/>
      </c>
      <c r="J172" s="39" t="str">
        <f t="shared" si="39"/>
        <v/>
      </c>
      <c r="K172" s="73"/>
      <c r="L172" s="73"/>
      <c r="M172" s="73"/>
      <c r="N172" s="242"/>
      <c r="O172" t="str">
        <f>IF(C172="","",'OPĆI DIO'!$C$1)</f>
        <v/>
      </c>
      <c r="P172" t="str">
        <f t="shared" si="42"/>
        <v/>
      </c>
      <c r="Q172" t="str">
        <f t="shared" si="43"/>
        <v/>
      </c>
      <c r="R172" t="str">
        <f t="shared" si="44"/>
        <v/>
      </c>
      <c r="S172" t="str">
        <f t="shared" si="45"/>
        <v/>
      </c>
      <c r="T172" t="str">
        <f t="shared" si="46"/>
        <v/>
      </c>
      <c r="U172" t="str">
        <f t="shared" si="47"/>
        <v/>
      </c>
      <c r="AE172" t="s">
        <v>668</v>
      </c>
      <c r="AF172" t="s">
        <v>669</v>
      </c>
      <c r="AG172" t="s">
        <v>1799</v>
      </c>
      <c r="AH172" t="s">
        <v>1800</v>
      </c>
      <c r="AI172" t="str">
        <f t="shared" si="48"/>
        <v>09</v>
      </c>
      <c r="AJ172" t="str">
        <f t="shared" si="49"/>
        <v>097</v>
      </c>
    </row>
    <row r="173" spans="1:36">
      <c r="A173" s="39" t="str">
        <f>IF(C173="","",VLOOKUP('OPĆI DIO'!$C$1,'OPĆI DIO'!$N$4:$W$137,10,FALSE))</f>
        <v/>
      </c>
      <c r="B173" s="39" t="str">
        <f>IF(C173="","",VLOOKUP('OPĆI DIO'!$C$1,'OPĆI DIO'!$N$4:$W$137,9,FALSE))</f>
        <v/>
      </c>
      <c r="C173" s="269" t="str">
        <f t="shared" si="40"/>
        <v/>
      </c>
      <c r="D173" s="43"/>
      <c r="E173" s="39" t="str">
        <f t="shared" si="41"/>
        <v/>
      </c>
      <c r="F173" s="43"/>
      <c r="G173" s="39" t="str">
        <f t="shared" si="37"/>
        <v/>
      </c>
      <c r="H173" s="74"/>
      <c r="I173" s="39" t="str">
        <f t="shared" si="38"/>
        <v/>
      </c>
      <c r="J173" s="39" t="str">
        <f t="shared" si="39"/>
        <v/>
      </c>
      <c r="K173" s="73"/>
      <c r="L173" s="73"/>
      <c r="M173" s="73"/>
      <c r="N173" s="242"/>
      <c r="O173" t="str">
        <f>IF(C173="","",'OPĆI DIO'!$C$1)</f>
        <v/>
      </c>
      <c r="P173" t="str">
        <f t="shared" si="42"/>
        <v/>
      </c>
      <c r="Q173" t="str">
        <f t="shared" si="43"/>
        <v/>
      </c>
      <c r="R173" t="str">
        <f t="shared" si="44"/>
        <v/>
      </c>
      <c r="S173" t="str">
        <f t="shared" si="45"/>
        <v/>
      </c>
      <c r="T173" t="str">
        <f t="shared" si="46"/>
        <v/>
      </c>
      <c r="U173" t="str">
        <f t="shared" si="47"/>
        <v/>
      </c>
      <c r="AE173" t="s">
        <v>670</v>
      </c>
      <c r="AF173" t="s">
        <v>671</v>
      </c>
      <c r="AG173" t="s">
        <v>1799</v>
      </c>
      <c r="AH173" t="s">
        <v>1800</v>
      </c>
      <c r="AI173" t="str">
        <f t="shared" si="48"/>
        <v>09</v>
      </c>
      <c r="AJ173" t="str">
        <f t="shared" si="49"/>
        <v>097</v>
      </c>
    </row>
    <row r="174" spans="1:36">
      <c r="A174" s="39" t="str">
        <f>IF(C174="","",VLOOKUP('OPĆI DIO'!$C$1,'OPĆI DIO'!$N$4:$W$137,10,FALSE))</f>
        <v/>
      </c>
      <c r="B174" s="39" t="str">
        <f>IF(C174="","",VLOOKUP('OPĆI DIO'!$C$1,'OPĆI DIO'!$N$4:$W$137,9,FALSE))</f>
        <v/>
      </c>
      <c r="C174" s="269" t="str">
        <f t="shared" si="40"/>
        <v/>
      </c>
      <c r="D174" s="43"/>
      <c r="E174" s="39" t="str">
        <f t="shared" si="41"/>
        <v/>
      </c>
      <c r="F174" s="43"/>
      <c r="G174" s="39" t="str">
        <f t="shared" si="37"/>
        <v/>
      </c>
      <c r="H174" s="74"/>
      <c r="I174" s="39" t="str">
        <f t="shared" si="38"/>
        <v/>
      </c>
      <c r="J174" s="39" t="str">
        <f t="shared" si="39"/>
        <v/>
      </c>
      <c r="K174" s="73"/>
      <c r="L174" s="73"/>
      <c r="M174" s="73"/>
      <c r="N174" s="242"/>
      <c r="O174" t="str">
        <f>IF(C174="","",'OPĆI DIO'!$C$1)</f>
        <v/>
      </c>
      <c r="P174" t="str">
        <f t="shared" si="42"/>
        <v/>
      </c>
      <c r="Q174" t="str">
        <f t="shared" si="43"/>
        <v/>
      </c>
      <c r="R174" t="str">
        <f t="shared" si="44"/>
        <v/>
      </c>
      <c r="S174" t="str">
        <f t="shared" si="45"/>
        <v/>
      </c>
      <c r="T174" t="str">
        <f t="shared" si="46"/>
        <v/>
      </c>
      <c r="U174" t="str">
        <f t="shared" si="47"/>
        <v/>
      </c>
      <c r="AE174" t="s">
        <v>774</v>
      </c>
      <c r="AF174" t="s">
        <v>775</v>
      </c>
      <c r="AG174" t="s">
        <v>1799</v>
      </c>
      <c r="AH174" t="s">
        <v>1800</v>
      </c>
      <c r="AI174" t="str">
        <f t="shared" si="48"/>
        <v>09</v>
      </c>
      <c r="AJ174" t="str">
        <f t="shared" si="49"/>
        <v>097</v>
      </c>
    </row>
    <row r="175" spans="1:36">
      <c r="A175" s="39" t="str">
        <f>IF(C175="","",VLOOKUP('OPĆI DIO'!$C$1,'OPĆI DIO'!$N$4:$W$137,10,FALSE))</f>
        <v/>
      </c>
      <c r="B175" s="39" t="str">
        <f>IF(C175="","",VLOOKUP('OPĆI DIO'!$C$1,'OPĆI DIO'!$N$4:$W$137,9,FALSE))</f>
        <v/>
      </c>
      <c r="C175" s="269" t="str">
        <f t="shared" si="40"/>
        <v/>
      </c>
      <c r="D175" s="43"/>
      <c r="E175" s="39" t="str">
        <f t="shared" si="41"/>
        <v/>
      </c>
      <c r="F175" s="43"/>
      <c r="G175" s="39" t="str">
        <f t="shared" si="37"/>
        <v/>
      </c>
      <c r="H175" s="74"/>
      <c r="I175" s="39" t="str">
        <f t="shared" si="38"/>
        <v/>
      </c>
      <c r="J175" s="39" t="str">
        <f t="shared" si="39"/>
        <v/>
      </c>
      <c r="K175" s="73"/>
      <c r="L175" s="73"/>
      <c r="M175" s="73"/>
      <c r="N175" s="242"/>
      <c r="O175" t="str">
        <f>IF(C175="","",'OPĆI DIO'!$C$1)</f>
        <v/>
      </c>
      <c r="P175" t="str">
        <f t="shared" si="42"/>
        <v/>
      </c>
      <c r="Q175" t="str">
        <f t="shared" si="43"/>
        <v/>
      </c>
      <c r="R175" t="str">
        <f t="shared" si="44"/>
        <v/>
      </c>
      <c r="S175" t="str">
        <f t="shared" si="45"/>
        <v/>
      </c>
      <c r="T175" t="str">
        <f t="shared" si="46"/>
        <v/>
      </c>
      <c r="U175" t="str">
        <f t="shared" si="47"/>
        <v/>
      </c>
      <c r="AE175" t="s">
        <v>969</v>
      </c>
      <c r="AF175" t="s">
        <v>970</v>
      </c>
      <c r="AG175" t="s">
        <v>1799</v>
      </c>
      <c r="AH175" t="s">
        <v>1800</v>
      </c>
      <c r="AI175" t="str">
        <f t="shared" si="48"/>
        <v>09</v>
      </c>
      <c r="AJ175" t="str">
        <f t="shared" si="49"/>
        <v>097</v>
      </c>
    </row>
    <row r="176" spans="1:36">
      <c r="A176" s="39" t="str">
        <f>IF(C176="","",VLOOKUP('OPĆI DIO'!$C$1,'OPĆI DIO'!$N$4:$W$137,10,FALSE))</f>
        <v/>
      </c>
      <c r="B176" s="39" t="str">
        <f>IF(C176="","",VLOOKUP('OPĆI DIO'!$C$1,'OPĆI DIO'!$N$4:$W$137,9,FALSE))</f>
        <v/>
      </c>
      <c r="C176" s="269" t="str">
        <f t="shared" si="40"/>
        <v/>
      </c>
      <c r="D176" s="43"/>
      <c r="E176" s="39" t="str">
        <f t="shared" si="41"/>
        <v/>
      </c>
      <c r="F176" s="43"/>
      <c r="G176" s="39" t="str">
        <f t="shared" si="37"/>
        <v/>
      </c>
      <c r="H176" s="74"/>
      <c r="I176" s="39" t="str">
        <f t="shared" si="38"/>
        <v/>
      </c>
      <c r="J176" s="39" t="str">
        <f t="shared" si="39"/>
        <v/>
      </c>
      <c r="K176" s="73"/>
      <c r="L176" s="73"/>
      <c r="M176" s="73"/>
      <c r="N176" s="242"/>
      <c r="O176" t="str">
        <f>IF(C176="","",'OPĆI DIO'!$C$1)</f>
        <v/>
      </c>
      <c r="P176" t="str">
        <f t="shared" si="42"/>
        <v/>
      </c>
      <c r="Q176" t="str">
        <f t="shared" si="43"/>
        <v/>
      </c>
      <c r="R176" t="str">
        <f t="shared" si="44"/>
        <v/>
      </c>
      <c r="S176" t="str">
        <f t="shared" si="45"/>
        <v/>
      </c>
      <c r="T176" t="str">
        <f t="shared" si="46"/>
        <v/>
      </c>
      <c r="U176" t="str">
        <f t="shared" si="47"/>
        <v/>
      </c>
      <c r="AE176" t="s">
        <v>672</v>
      </c>
      <c r="AF176" t="s">
        <v>1042</v>
      </c>
      <c r="AG176" t="s">
        <v>1799</v>
      </c>
      <c r="AH176" t="s">
        <v>1800</v>
      </c>
      <c r="AI176" t="str">
        <f t="shared" si="48"/>
        <v>09</v>
      </c>
      <c r="AJ176" t="str">
        <f t="shared" si="49"/>
        <v>097</v>
      </c>
    </row>
    <row r="177" spans="1:36">
      <c r="A177" s="39" t="str">
        <f>IF(C177="","",VLOOKUP('OPĆI DIO'!$C$1,'OPĆI DIO'!$N$4:$W$137,10,FALSE))</f>
        <v/>
      </c>
      <c r="B177" s="39" t="str">
        <f>IF(C177="","",VLOOKUP('OPĆI DIO'!$C$1,'OPĆI DIO'!$N$4:$W$137,9,FALSE))</f>
        <v/>
      </c>
      <c r="C177" s="269" t="str">
        <f t="shared" si="40"/>
        <v/>
      </c>
      <c r="D177" s="43"/>
      <c r="E177" s="39" t="str">
        <f t="shared" si="41"/>
        <v/>
      </c>
      <c r="F177" s="43"/>
      <c r="G177" s="39" t="str">
        <f t="shared" si="37"/>
        <v/>
      </c>
      <c r="H177" s="74"/>
      <c r="I177" s="39" t="str">
        <f t="shared" si="38"/>
        <v/>
      </c>
      <c r="J177" s="39" t="str">
        <f t="shared" si="39"/>
        <v/>
      </c>
      <c r="K177" s="73"/>
      <c r="L177" s="73"/>
      <c r="M177" s="73"/>
      <c r="N177" s="242"/>
      <c r="O177" t="str">
        <f>IF(C177="","",'OPĆI DIO'!$C$1)</f>
        <v/>
      </c>
      <c r="P177" t="str">
        <f t="shared" si="42"/>
        <v/>
      </c>
      <c r="Q177" t="str">
        <f t="shared" si="43"/>
        <v/>
      </c>
      <c r="R177" t="str">
        <f t="shared" si="44"/>
        <v/>
      </c>
      <c r="S177" t="str">
        <f t="shared" si="45"/>
        <v/>
      </c>
      <c r="T177" t="str">
        <f t="shared" si="46"/>
        <v/>
      </c>
      <c r="U177" t="str">
        <f t="shared" si="47"/>
        <v/>
      </c>
      <c r="AE177" t="s">
        <v>673</v>
      </c>
      <c r="AF177" t="s">
        <v>781</v>
      </c>
      <c r="AG177" t="s">
        <v>1799</v>
      </c>
      <c r="AH177" t="s">
        <v>1800</v>
      </c>
      <c r="AI177" t="str">
        <f t="shared" si="48"/>
        <v>09</v>
      </c>
      <c r="AJ177" t="str">
        <f t="shared" si="49"/>
        <v>097</v>
      </c>
    </row>
    <row r="178" spans="1:36">
      <c r="A178" s="39" t="str">
        <f>IF(C178="","",VLOOKUP('OPĆI DIO'!$C$1,'OPĆI DIO'!$N$4:$W$137,10,FALSE))</f>
        <v/>
      </c>
      <c r="B178" s="39" t="str">
        <f>IF(C178="","",VLOOKUP('OPĆI DIO'!$C$1,'OPĆI DIO'!$N$4:$W$137,9,FALSE))</f>
        <v/>
      </c>
      <c r="C178" s="269" t="str">
        <f t="shared" si="40"/>
        <v/>
      </c>
      <c r="D178" s="43"/>
      <c r="E178" s="39" t="str">
        <f t="shared" si="41"/>
        <v/>
      </c>
      <c r="F178" s="43"/>
      <c r="G178" s="39" t="str">
        <f t="shared" si="37"/>
        <v/>
      </c>
      <c r="H178" s="74"/>
      <c r="I178" s="39" t="str">
        <f t="shared" si="38"/>
        <v/>
      </c>
      <c r="J178" s="39" t="str">
        <f t="shared" si="39"/>
        <v/>
      </c>
      <c r="K178" s="73"/>
      <c r="L178" s="73"/>
      <c r="M178" s="73"/>
      <c r="N178" s="242"/>
      <c r="O178" t="str">
        <f>IF(C178="","",'OPĆI DIO'!$C$1)</f>
        <v/>
      </c>
      <c r="P178" t="str">
        <f t="shared" si="42"/>
        <v/>
      </c>
      <c r="Q178" t="str">
        <f t="shared" si="43"/>
        <v/>
      </c>
      <c r="R178" t="str">
        <f t="shared" si="44"/>
        <v/>
      </c>
      <c r="S178" t="str">
        <f t="shared" si="45"/>
        <v/>
      </c>
      <c r="T178" t="str">
        <f t="shared" si="46"/>
        <v/>
      </c>
      <c r="U178" t="str">
        <f t="shared" si="47"/>
        <v/>
      </c>
      <c r="AE178" t="s">
        <v>674</v>
      </c>
      <c r="AF178" t="s">
        <v>782</v>
      </c>
      <c r="AG178" t="s">
        <v>1799</v>
      </c>
      <c r="AH178" t="s">
        <v>1800</v>
      </c>
      <c r="AI178" t="str">
        <f t="shared" si="48"/>
        <v>09</v>
      </c>
      <c r="AJ178" t="str">
        <f t="shared" si="49"/>
        <v>097</v>
      </c>
    </row>
    <row r="179" spans="1:36">
      <c r="A179" s="39" t="str">
        <f>IF(C179="","",VLOOKUP('OPĆI DIO'!$C$1,'OPĆI DIO'!$N$4:$W$137,10,FALSE))</f>
        <v/>
      </c>
      <c r="B179" s="39" t="str">
        <f>IF(C179="","",VLOOKUP('OPĆI DIO'!$C$1,'OPĆI DIO'!$N$4:$W$137,9,FALSE))</f>
        <v/>
      </c>
      <c r="C179" s="269" t="str">
        <f t="shared" si="40"/>
        <v/>
      </c>
      <c r="D179" s="43"/>
      <c r="E179" s="39" t="str">
        <f t="shared" si="41"/>
        <v/>
      </c>
      <c r="F179" s="43"/>
      <c r="G179" s="39" t="str">
        <f t="shared" si="37"/>
        <v/>
      </c>
      <c r="H179" s="74"/>
      <c r="I179" s="39" t="str">
        <f t="shared" si="38"/>
        <v/>
      </c>
      <c r="J179" s="39" t="str">
        <f t="shared" si="39"/>
        <v/>
      </c>
      <c r="K179" s="73"/>
      <c r="L179" s="73"/>
      <c r="M179" s="73"/>
      <c r="N179" s="242"/>
      <c r="O179" t="str">
        <f>IF(C179="","",'OPĆI DIO'!$C$1)</f>
        <v/>
      </c>
      <c r="P179" t="str">
        <f t="shared" si="42"/>
        <v/>
      </c>
      <c r="Q179" t="str">
        <f t="shared" si="43"/>
        <v/>
      </c>
      <c r="R179" t="str">
        <f t="shared" si="44"/>
        <v/>
      </c>
      <c r="S179" t="str">
        <f t="shared" si="45"/>
        <v/>
      </c>
      <c r="T179" t="str">
        <f t="shared" si="46"/>
        <v/>
      </c>
      <c r="U179" t="str">
        <f t="shared" si="47"/>
        <v/>
      </c>
      <c r="AE179" t="s">
        <v>675</v>
      </c>
      <c r="AF179" t="s">
        <v>783</v>
      </c>
      <c r="AG179" t="s">
        <v>1799</v>
      </c>
      <c r="AH179" t="s">
        <v>1800</v>
      </c>
      <c r="AI179" t="str">
        <f t="shared" si="48"/>
        <v>09</v>
      </c>
      <c r="AJ179" t="str">
        <f t="shared" si="49"/>
        <v>097</v>
      </c>
    </row>
    <row r="180" spans="1:36">
      <c r="A180" s="39" t="str">
        <f>IF(C180="","",VLOOKUP('OPĆI DIO'!$C$1,'OPĆI DIO'!$N$4:$W$137,10,FALSE))</f>
        <v/>
      </c>
      <c r="B180" s="39" t="str">
        <f>IF(C180="","",VLOOKUP('OPĆI DIO'!$C$1,'OPĆI DIO'!$N$4:$W$137,9,FALSE))</f>
        <v/>
      </c>
      <c r="C180" s="269" t="str">
        <f t="shared" si="40"/>
        <v/>
      </c>
      <c r="D180" s="43"/>
      <c r="E180" s="39" t="str">
        <f t="shared" si="41"/>
        <v/>
      </c>
      <c r="F180" s="43"/>
      <c r="G180" s="39" t="str">
        <f t="shared" si="37"/>
        <v/>
      </c>
      <c r="H180" s="74"/>
      <c r="I180" s="39" t="str">
        <f t="shared" si="38"/>
        <v/>
      </c>
      <c r="J180" s="39" t="str">
        <f t="shared" si="39"/>
        <v/>
      </c>
      <c r="K180" s="73"/>
      <c r="L180" s="73"/>
      <c r="M180" s="73"/>
      <c r="N180" s="242"/>
      <c r="O180" t="str">
        <f>IF(C180="","",'OPĆI DIO'!$C$1)</f>
        <v/>
      </c>
      <c r="P180" t="str">
        <f t="shared" si="42"/>
        <v/>
      </c>
      <c r="Q180" t="str">
        <f t="shared" si="43"/>
        <v/>
      </c>
      <c r="R180" t="str">
        <f t="shared" si="44"/>
        <v/>
      </c>
      <c r="S180" t="str">
        <f t="shared" si="45"/>
        <v/>
      </c>
      <c r="T180" t="str">
        <f t="shared" si="46"/>
        <v/>
      </c>
      <c r="U180" t="str">
        <f t="shared" si="47"/>
        <v/>
      </c>
      <c r="AE180" t="s">
        <v>676</v>
      </c>
      <c r="AF180" t="s">
        <v>677</v>
      </c>
      <c r="AG180" t="s">
        <v>1799</v>
      </c>
      <c r="AH180" t="s">
        <v>1800</v>
      </c>
      <c r="AI180" t="str">
        <f t="shared" si="48"/>
        <v>09</v>
      </c>
      <c r="AJ180" t="str">
        <f t="shared" si="49"/>
        <v>097</v>
      </c>
    </row>
    <row r="181" spans="1:36">
      <c r="A181" s="39" t="str">
        <f>IF(C181="","",VLOOKUP('OPĆI DIO'!$C$1,'OPĆI DIO'!$N$4:$W$137,10,FALSE))</f>
        <v/>
      </c>
      <c r="B181" s="39" t="str">
        <f>IF(C181="","",VLOOKUP('OPĆI DIO'!$C$1,'OPĆI DIO'!$N$4:$W$137,9,FALSE))</f>
        <v/>
      </c>
      <c r="C181" s="269" t="str">
        <f t="shared" si="40"/>
        <v/>
      </c>
      <c r="D181" s="43"/>
      <c r="E181" s="39" t="str">
        <f t="shared" si="41"/>
        <v/>
      </c>
      <c r="F181" s="43"/>
      <c r="G181" s="39" t="str">
        <f t="shared" si="37"/>
        <v/>
      </c>
      <c r="H181" s="74"/>
      <c r="I181" s="39" t="str">
        <f t="shared" si="38"/>
        <v/>
      </c>
      <c r="J181" s="39" t="str">
        <f t="shared" si="39"/>
        <v/>
      </c>
      <c r="K181" s="73"/>
      <c r="L181" s="73"/>
      <c r="M181" s="73"/>
      <c r="N181" s="242"/>
      <c r="O181" t="str">
        <f>IF(C181="","",'OPĆI DIO'!$C$1)</f>
        <v/>
      </c>
      <c r="P181" t="str">
        <f t="shared" si="42"/>
        <v/>
      </c>
      <c r="Q181" t="str">
        <f t="shared" si="43"/>
        <v/>
      </c>
      <c r="R181" t="str">
        <f t="shared" si="44"/>
        <v/>
      </c>
      <c r="S181" t="str">
        <f t="shared" si="45"/>
        <v/>
      </c>
      <c r="T181" t="str">
        <f t="shared" si="46"/>
        <v/>
      </c>
      <c r="U181" t="str">
        <f t="shared" si="47"/>
        <v/>
      </c>
      <c r="AE181" t="s">
        <v>678</v>
      </c>
      <c r="AF181" t="s">
        <v>1939</v>
      </c>
      <c r="AG181" t="s">
        <v>1799</v>
      </c>
      <c r="AH181" t="s">
        <v>1800</v>
      </c>
      <c r="AI181" t="str">
        <f t="shared" si="48"/>
        <v>09</v>
      </c>
      <c r="AJ181" t="str">
        <f t="shared" si="49"/>
        <v>097</v>
      </c>
    </row>
    <row r="182" spans="1:36">
      <c r="A182" s="39" t="str">
        <f>IF(C182="","",VLOOKUP('OPĆI DIO'!$C$1,'OPĆI DIO'!$N$4:$W$137,10,FALSE))</f>
        <v/>
      </c>
      <c r="B182" s="39" t="str">
        <f>IF(C182="","",VLOOKUP('OPĆI DIO'!$C$1,'OPĆI DIO'!$N$4:$W$137,9,FALSE))</f>
        <v/>
      </c>
      <c r="C182" s="269" t="str">
        <f t="shared" si="40"/>
        <v/>
      </c>
      <c r="D182" s="43"/>
      <c r="E182" s="39" t="str">
        <f t="shared" si="41"/>
        <v/>
      </c>
      <c r="F182" s="43"/>
      <c r="G182" s="39" t="str">
        <f t="shared" si="37"/>
        <v/>
      </c>
      <c r="H182" s="74"/>
      <c r="I182" s="39" t="str">
        <f t="shared" si="38"/>
        <v/>
      </c>
      <c r="J182" s="39" t="str">
        <f t="shared" si="39"/>
        <v/>
      </c>
      <c r="K182" s="73"/>
      <c r="L182" s="73"/>
      <c r="M182" s="73"/>
      <c r="N182" s="242"/>
      <c r="O182" t="str">
        <f>IF(C182="","",'OPĆI DIO'!$C$1)</f>
        <v/>
      </c>
      <c r="P182" t="str">
        <f t="shared" si="42"/>
        <v/>
      </c>
      <c r="Q182" t="str">
        <f t="shared" si="43"/>
        <v/>
      </c>
      <c r="R182" t="str">
        <f t="shared" si="44"/>
        <v/>
      </c>
      <c r="S182" t="str">
        <f t="shared" si="45"/>
        <v/>
      </c>
      <c r="T182" t="str">
        <f t="shared" si="46"/>
        <v/>
      </c>
      <c r="U182" t="str">
        <f t="shared" si="47"/>
        <v/>
      </c>
      <c r="AE182" t="s">
        <v>679</v>
      </c>
      <c r="AF182" t="s">
        <v>784</v>
      </c>
      <c r="AG182" t="s">
        <v>1799</v>
      </c>
      <c r="AH182" t="s">
        <v>1800</v>
      </c>
      <c r="AI182" t="str">
        <f t="shared" si="48"/>
        <v>09</v>
      </c>
      <c r="AJ182" t="str">
        <f t="shared" si="49"/>
        <v>097</v>
      </c>
    </row>
    <row r="183" spans="1:36">
      <c r="A183" s="39" t="str">
        <f>IF(C183="","",VLOOKUP('OPĆI DIO'!$C$1,'OPĆI DIO'!$N$4:$W$137,10,FALSE))</f>
        <v/>
      </c>
      <c r="B183" s="39" t="str">
        <f>IF(C183="","",VLOOKUP('OPĆI DIO'!$C$1,'OPĆI DIO'!$N$4:$W$137,9,FALSE))</f>
        <v/>
      </c>
      <c r="C183" s="269" t="str">
        <f t="shared" si="40"/>
        <v/>
      </c>
      <c r="D183" s="43"/>
      <c r="E183" s="39" t="str">
        <f t="shared" si="41"/>
        <v/>
      </c>
      <c r="F183" s="43"/>
      <c r="G183" s="39" t="str">
        <f t="shared" si="37"/>
        <v/>
      </c>
      <c r="H183" s="74"/>
      <c r="I183" s="39" t="str">
        <f t="shared" si="38"/>
        <v/>
      </c>
      <c r="J183" s="39" t="str">
        <f t="shared" si="39"/>
        <v/>
      </c>
      <c r="K183" s="73"/>
      <c r="L183" s="73"/>
      <c r="M183" s="73"/>
      <c r="N183" s="242"/>
      <c r="O183" t="str">
        <f>IF(C183="","",'OPĆI DIO'!$C$1)</f>
        <v/>
      </c>
      <c r="P183" t="str">
        <f t="shared" si="42"/>
        <v/>
      </c>
      <c r="Q183" t="str">
        <f t="shared" si="43"/>
        <v/>
      </c>
      <c r="R183" t="str">
        <f t="shared" si="44"/>
        <v/>
      </c>
      <c r="S183" t="str">
        <f t="shared" si="45"/>
        <v/>
      </c>
      <c r="T183" t="str">
        <f t="shared" si="46"/>
        <v/>
      </c>
      <c r="U183" t="str">
        <f t="shared" si="47"/>
        <v/>
      </c>
      <c r="AE183" t="s">
        <v>680</v>
      </c>
      <c r="AF183" t="s">
        <v>681</v>
      </c>
      <c r="AG183" t="s">
        <v>1799</v>
      </c>
      <c r="AH183" t="s">
        <v>1800</v>
      </c>
      <c r="AI183" t="str">
        <f t="shared" si="48"/>
        <v>09</v>
      </c>
      <c r="AJ183" t="str">
        <f t="shared" si="49"/>
        <v>097</v>
      </c>
    </row>
    <row r="184" spans="1:36">
      <c r="A184" s="39" t="str">
        <f>IF(C184="","",VLOOKUP('OPĆI DIO'!$C$1,'OPĆI DIO'!$N$4:$W$137,10,FALSE))</f>
        <v/>
      </c>
      <c r="B184" s="39" t="str">
        <f>IF(C184="","",VLOOKUP('OPĆI DIO'!$C$1,'OPĆI DIO'!$N$4:$W$137,9,FALSE))</f>
        <v/>
      </c>
      <c r="C184" s="269" t="str">
        <f t="shared" si="40"/>
        <v/>
      </c>
      <c r="D184" s="43"/>
      <c r="E184" s="39" t="str">
        <f t="shared" si="41"/>
        <v/>
      </c>
      <c r="F184" s="43"/>
      <c r="G184" s="39" t="str">
        <f t="shared" si="37"/>
        <v/>
      </c>
      <c r="H184" s="74"/>
      <c r="I184" s="39" t="str">
        <f t="shared" si="38"/>
        <v/>
      </c>
      <c r="J184" s="39" t="str">
        <f t="shared" si="39"/>
        <v/>
      </c>
      <c r="K184" s="73"/>
      <c r="L184" s="73"/>
      <c r="M184" s="73"/>
      <c r="N184" s="242"/>
      <c r="O184" t="str">
        <f>IF(C184="","",'OPĆI DIO'!$C$1)</f>
        <v/>
      </c>
      <c r="P184" t="str">
        <f t="shared" si="42"/>
        <v/>
      </c>
      <c r="Q184" t="str">
        <f t="shared" si="43"/>
        <v/>
      </c>
      <c r="R184" t="str">
        <f t="shared" si="44"/>
        <v/>
      </c>
      <c r="S184" t="str">
        <f t="shared" si="45"/>
        <v/>
      </c>
      <c r="T184" t="str">
        <f t="shared" si="46"/>
        <v/>
      </c>
      <c r="U184" t="str">
        <f t="shared" si="47"/>
        <v/>
      </c>
      <c r="AE184" t="s">
        <v>682</v>
      </c>
      <c r="AF184" t="s">
        <v>683</v>
      </c>
      <c r="AG184" t="s">
        <v>1799</v>
      </c>
      <c r="AH184" t="s">
        <v>1800</v>
      </c>
      <c r="AI184" t="str">
        <f t="shared" si="48"/>
        <v>09</v>
      </c>
      <c r="AJ184" t="str">
        <f t="shared" si="49"/>
        <v>097</v>
      </c>
    </row>
    <row r="185" spans="1:36">
      <c r="A185" s="39" t="str">
        <f>IF(C185="","",VLOOKUP('OPĆI DIO'!$C$1,'OPĆI DIO'!$N$4:$W$137,10,FALSE))</f>
        <v/>
      </c>
      <c r="B185" s="39" t="str">
        <f>IF(C185="","",VLOOKUP('OPĆI DIO'!$C$1,'OPĆI DIO'!$N$4:$W$137,9,FALSE))</f>
        <v/>
      </c>
      <c r="C185" s="269" t="str">
        <f t="shared" si="40"/>
        <v/>
      </c>
      <c r="D185" s="43"/>
      <c r="E185" s="39" t="str">
        <f t="shared" si="41"/>
        <v/>
      </c>
      <c r="F185" s="43"/>
      <c r="G185" s="39" t="str">
        <f t="shared" si="37"/>
        <v/>
      </c>
      <c r="H185" s="74"/>
      <c r="I185" s="39" t="str">
        <f t="shared" si="38"/>
        <v/>
      </c>
      <c r="J185" s="39" t="str">
        <f t="shared" si="39"/>
        <v/>
      </c>
      <c r="K185" s="73"/>
      <c r="L185" s="73"/>
      <c r="M185" s="73"/>
      <c r="N185" s="242"/>
      <c r="O185" t="str">
        <f>IF(C185="","",'OPĆI DIO'!$C$1)</f>
        <v/>
      </c>
      <c r="P185" t="str">
        <f t="shared" si="42"/>
        <v/>
      </c>
      <c r="Q185" t="str">
        <f t="shared" si="43"/>
        <v/>
      </c>
      <c r="R185" t="str">
        <f t="shared" si="44"/>
        <v/>
      </c>
      <c r="S185" t="str">
        <f t="shared" si="45"/>
        <v/>
      </c>
      <c r="T185" t="str">
        <f t="shared" si="46"/>
        <v/>
      </c>
      <c r="U185" t="str">
        <f t="shared" si="47"/>
        <v/>
      </c>
      <c r="AE185" t="s">
        <v>971</v>
      </c>
      <c r="AF185" t="s">
        <v>972</v>
      </c>
      <c r="AG185" t="s">
        <v>1799</v>
      </c>
      <c r="AH185" t="s">
        <v>1800</v>
      </c>
      <c r="AI185" t="str">
        <f t="shared" si="48"/>
        <v>09</v>
      </c>
      <c r="AJ185" t="str">
        <f t="shared" si="49"/>
        <v>097</v>
      </c>
    </row>
    <row r="186" spans="1:36">
      <c r="A186" s="39" t="str">
        <f>IF(C186="","",VLOOKUP('OPĆI DIO'!$C$1,'OPĆI DIO'!$N$4:$W$137,10,FALSE))</f>
        <v/>
      </c>
      <c r="B186" s="39" t="str">
        <f>IF(C186="","",VLOOKUP('OPĆI DIO'!$C$1,'OPĆI DIO'!$N$4:$W$137,9,FALSE))</f>
        <v/>
      </c>
      <c r="C186" s="269" t="str">
        <f t="shared" si="40"/>
        <v/>
      </c>
      <c r="D186" s="43"/>
      <c r="E186" s="39" t="str">
        <f t="shared" si="41"/>
        <v/>
      </c>
      <c r="F186" s="43"/>
      <c r="G186" s="39" t="str">
        <f t="shared" si="37"/>
        <v/>
      </c>
      <c r="H186" s="74"/>
      <c r="I186" s="39" t="str">
        <f t="shared" si="38"/>
        <v/>
      </c>
      <c r="J186" s="39" t="str">
        <f t="shared" si="39"/>
        <v/>
      </c>
      <c r="K186" s="73"/>
      <c r="L186" s="73"/>
      <c r="M186" s="73"/>
      <c r="N186" s="242"/>
      <c r="O186" t="str">
        <f>IF(C186="","",'OPĆI DIO'!$C$1)</f>
        <v/>
      </c>
      <c r="P186" t="str">
        <f t="shared" si="42"/>
        <v/>
      </c>
      <c r="Q186" t="str">
        <f t="shared" si="43"/>
        <v/>
      </c>
      <c r="R186" t="str">
        <f t="shared" si="44"/>
        <v/>
      </c>
      <c r="S186" t="str">
        <f t="shared" si="45"/>
        <v/>
      </c>
      <c r="T186" t="str">
        <f t="shared" si="46"/>
        <v/>
      </c>
      <c r="U186" t="str">
        <f t="shared" si="47"/>
        <v/>
      </c>
      <c r="AE186" t="s">
        <v>973</v>
      </c>
      <c r="AF186" t="s">
        <v>974</v>
      </c>
      <c r="AG186" t="s">
        <v>1799</v>
      </c>
      <c r="AH186" t="s">
        <v>1800</v>
      </c>
      <c r="AI186" t="str">
        <f t="shared" si="48"/>
        <v>09</v>
      </c>
      <c r="AJ186" t="str">
        <f t="shared" si="49"/>
        <v>097</v>
      </c>
    </row>
    <row r="187" spans="1:36">
      <c r="A187" s="39" t="str">
        <f>IF(C187="","",VLOOKUP('OPĆI DIO'!$C$1,'OPĆI DIO'!$N$4:$W$137,10,FALSE))</f>
        <v/>
      </c>
      <c r="B187" s="39" t="str">
        <f>IF(C187="","",VLOOKUP('OPĆI DIO'!$C$1,'OPĆI DIO'!$N$4:$W$137,9,FALSE))</f>
        <v/>
      </c>
      <c r="C187" s="269" t="str">
        <f t="shared" si="40"/>
        <v/>
      </c>
      <c r="D187" s="43"/>
      <c r="E187" s="39" t="str">
        <f t="shared" si="41"/>
        <v/>
      </c>
      <c r="F187" s="43"/>
      <c r="G187" s="39" t="str">
        <f t="shared" si="37"/>
        <v/>
      </c>
      <c r="H187" s="74"/>
      <c r="I187" s="39" t="str">
        <f t="shared" si="38"/>
        <v/>
      </c>
      <c r="J187" s="39" t="str">
        <f t="shared" si="39"/>
        <v/>
      </c>
      <c r="K187" s="73"/>
      <c r="L187" s="73"/>
      <c r="M187" s="73"/>
      <c r="N187" s="242"/>
      <c r="O187" t="str">
        <f>IF(C187="","",'OPĆI DIO'!$C$1)</f>
        <v/>
      </c>
      <c r="P187" t="str">
        <f t="shared" si="42"/>
        <v/>
      </c>
      <c r="Q187" t="str">
        <f t="shared" si="43"/>
        <v/>
      </c>
      <c r="R187" t="str">
        <f t="shared" si="44"/>
        <v/>
      </c>
      <c r="S187" t="str">
        <f t="shared" si="45"/>
        <v/>
      </c>
      <c r="T187" t="str">
        <f t="shared" si="46"/>
        <v/>
      </c>
      <c r="U187" t="str">
        <f t="shared" si="47"/>
        <v/>
      </c>
      <c r="AE187" t="s">
        <v>975</v>
      </c>
      <c r="AF187" t="s">
        <v>976</v>
      </c>
      <c r="AG187" t="s">
        <v>1799</v>
      </c>
      <c r="AH187" t="s">
        <v>1800</v>
      </c>
      <c r="AI187" t="str">
        <f t="shared" si="48"/>
        <v>09</v>
      </c>
      <c r="AJ187" t="str">
        <f t="shared" si="49"/>
        <v>097</v>
      </c>
    </row>
    <row r="188" spans="1:36">
      <c r="A188" s="39" t="str">
        <f>IF(C188="","",VLOOKUP('OPĆI DIO'!$C$1,'OPĆI DIO'!$N$4:$W$137,10,FALSE))</f>
        <v/>
      </c>
      <c r="B188" s="39" t="str">
        <f>IF(C188="","",VLOOKUP('OPĆI DIO'!$C$1,'OPĆI DIO'!$N$4:$W$137,9,FALSE))</f>
        <v/>
      </c>
      <c r="C188" s="269" t="str">
        <f t="shared" si="40"/>
        <v/>
      </c>
      <c r="D188" s="43"/>
      <c r="E188" s="39" t="str">
        <f t="shared" si="41"/>
        <v/>
      </c>
      <c r="F188" s="43"/>
      <c r="G188" s="39" t="str">
        <f t="shared" si="37"/>
        <v/>
      </c>
      <c r="H188" s="74"/>
      <c r="I188" s="39" t="str">
        <f t="shared" si="38"/>
        <v/>
      </c>
      <c r="J188" s="39" t="str">
        <f t="shared" si="39"/>
        <v/>
      </c>
      <c r="K188" s="73"/>
      <c r="L188" s="73"/>
      <c r="M188" s="73"/>
      <c r="N188" s="242"/>
      <c r="O188" t="str">
        <f>IF(C188="","",'OPĆI DIO'!$C$1)</f>
        <v/>
      </c>
      <c r="P188" t="str">
        <f t="shared" si="42"/>
        <v/>
      </c>
      <c r="Q188" t="str">
        <f t="shared" si="43"/>
        <v/>
      </c>
      <c r="R188" t="str">
        <f t="shared" si="44"/>
        <v/>
      </c>
      <c r="S188" t="str">
        <f t="shared" si="45"/>
        <v/>
      </c>
      <c r="T188" t="str">
        <f t="shared" si="46"/>
        <v/>
      </c>
      <c r="U188" t="str">
        <f t="shared" si="47"/>
        <v/>
      </c>
      <c r="AE188" t="s">
        <v>1043</v>
      </c>
      <c r="AF188" t="s">
        <v>1044</v>
      </c>
      <c r="AG188" t="s">
        <v>1799</v>
      </c>
      <c r="AH188" t="s">
        <v>1800</v>
      </c>
      <c r="AI188" t="str">
        <f t="shared" si="48"/>
        <v>09</v>
      </c>
      <c r="AJ188" t="str">
        <f t="shared" si="49"/>
        <v>097</v>
      </c>
    </row>
    <row r="189" spans="1:36">
      <c r="A189" s="39" t="str">
        <f>IF(C189="","",VLOOKUP('OPĆI DIO'!$C$1,'OPĆI DIO'!$N$4:$W$137,10,FALSE))</f>
        <v/>
      </c>
      <c r="B189" s="39" t="str">
        <f>IF(C189="","",VLOOKUP('OPĆI DIO'!$C$1,'OPĆI DIO'!$N$4:$W$137,9,FALSE))</f>
        <v/>
      </c>
      <c r="C189" s="269" t="str">
        <f t="shared" si="40"/>
        <v/>
      </c>
      <c r="D189" s="43"/>
      <c r="E189" s="39" t="str">
        <f t="shared" si="41"/>
        <v/>
      </c>
      <c r="F189" s="43"/>
      <c r="G189" s="39" t="str">
        <f t="shared" si="37"/>
        <v/>
      </c>
      <c r="H189" s="74"/>
      <c r="I189" s="39" t="str">
        <f t="shared" si="38"/>
        <v/>
      </c>
      <c r="J189" s="39" t="str">
        <f t="shared" si="39"/>
        <v/>
      </c>
      <c r="K189" s="73"/>
      <c r="L189" s="73"/>
      <c r="M189" s="73"/>
      <c r="N189" s="242"/>
      <c r="O189" t="str">
        <f>IF(C189="","",'OPĆI DIO'!$C$1)</f>
        <v/>
      </c>
      <c r="P189" t="str">
        <f t="shared" si="42"/>
        <v/>
      </c>
      <c r="Q189" t="str">
        <f t="shared" si="43"/>
        <v/>
      </c>
      <c r="R189" t="str">
        <f t="shared" si="44"/>
        <v/>
      </c>
      <c r="S189" t="str">
        <f t="shared" si="45"/>
        <v/>
      </c>
      <c r="T189" t="str">
        <f t="shared" si="46"/>
        <v/>
      </c>
      <c r="U189" t="str">
        <f t="shared" si="47"/>
        <v/>
      </c>
      <c r="AE189" t="s">
        <v>1045</v>
      </c>
      <c r="AF189" t="s">
        <v>1046</v>
      </c>
      <c r="AG189" t="s">
        <v>1799</v>
      </c>
      <c r="AH189" t="s">
        <v>1800</v>
      </c>
      <c r="AI189" t="str">
        <f t="shared" si="48"/>
        <v>09</v>
      </c>
      <c r="AJ189" t="str">
        <f t="shared" si="49"/>
        <v>097</v>
      </c>
    </row>
    <row r="190" spans="1:36">
      <c r="A190" s="39" t="str">
        <f>IF(C190="","",VLOOKUP('OPĆI DIO'!$C$1,'OPĆI DIO'!$N$4:$W$137,10,FALSE))</f>
        <v/>
      </c>
      <c r="B190" s="39" t="str">
        <f>IF(C190="","",VLOOKUP('OPĆI DIO'!$C$1,'OPĆI DIO'!$N$4:$W$137,9,FALSE))</f>
        <v/>
      </c>
      <c r="C190" s="269" t="str">
        <f t="shared" si="40"/>
        <v/>
      </c>
      <c r="D190" s="43"/>
      <c r="E190" s="39" t="str">
        <f t="shared" si="41"/>
        <v/>
      </c>
      <c r="F190" s="43"/>
      <c r="G190" s="39" t="str">
        <f t="shared" si="37"/>
        <v/>
      </c>
      <c r="H190" s="74"/>
      <c r="I190" s="39" t="str">
        <f t="shared" si="38"/>
        <v/>
      </c>
      <c r="J190" s="39" t="str">
        <f t="shared" si="39"/>
        <v/>
      </c>
      <c r="K190" s="73"/>
      <c r="L190" s="73"/>
      <c r="M190" s="73"/>
      <c r="N190" s="242"/>
      <c r="O190" t="str">
        <f>IF(C190="","",'OPĆI DIO'!$C$1)</f>
        <v/>
      </c>
      <c r="P190" t="str">
        <f t="shared" si="42"/>
        <v/>
      </c>
      <c r="Q190" t="str">
        <f t="shared" si="43"/>
        <v/>
      </c>
      <c r="R190" t="str">
        <f t="shared" si="44"/>
        <v/>
      </c>
      <c r="S190" t="str">
        <f t="shared" si="45"/>
        <v/>
      </c>
      <c r="T190" t="str">
        <f t="shared" si="46"/>
        <v/>
      </c>
      <c r="U190" t="str">
        <f t="shared" si="47"/>
        <v/>
      </c>
      <c r="AE190" t="s">
        <v>1940</v>
      </c>
      <c r="AF190" t="s">
        <v>1941</v>
      </c>
      <c r="AG190" t="s">
        <v>1799</v>
      </c>
      <c r="AH190" t="s">
        <v>1800</v>
      </c>
      <c r="AI190" t="str">
        <f t="shared" si="48"/>
        <v>09</v>
      </c>
      <c r="AJ190" t="str">
        <f t="shared" si="49"/>
        <v>097</v>
      </c>
    </row>
    <row r="191" spans="1:36">
      <c r="A191" s="39" t="str">
        <f>IF(C191="","",VLOOKUP('OPĆI DIO'!$C$1,'OPĆI DIO'!$N$4:$W$137,10,FALSE))</f>
        <v/>
      </c>
      <c r="B191" s="39" t="str">
        <f>IF(C191="","",VLOOKUP('OPĆI DIO'!$C$1,'OPĆI DIO'!$N$4:$W$137,9,FALSE))</f>
        <v/>
      </c>
      <c r="C191" s="269" t="str">
        <f t="shared" si="40"/>
        <v/>
      </c>
      <c r="D191" s="43"/>
      <c r="E191" s="39" t="str">
        <f t="shared" si="41"/>
        <v/>
      </c>
      <c r="F191" s="43"/>
      <c r="G191" s="39" t="str">
        <f t="shared" si="37"/>
        <v/>
      </c>
      <c r="H191" s="74"/>
      <c r="I191" s="39" t="str">
        <f t="shared" si="38"/>
        <v/>
      </c>
      <c r="J191" s="39" t="str">
        <f t="shared" si="39"/>
        <v/>
      </c>
      <c r="K191" s="73"/>
      <c r="L191" s="73"/>
      <c r="M191" s="73"/>
      <c r="N191" s="242"/>
      <c r="O191" t="str">
        <f>IF(C191="","",'OPĆI DIO'!$C$1)</f>
        <v/>
      </c>
      <c r="P191" t="str">
        <f t="shared" si="42"/>
        <v/>
      </c>
      <c r="Q191" t="str">
        <f t="shared" si="43"/>
        <v/>
      </c>
      <c r="R191" t="str">
        <f t="shared" si="44"/>
        <v/>
      </c>
      <c r="S191" t="str">
        <f t="shared" si="45"/>
        <v/>
      </c>
      <c r="T191" t="str">
        <f t="shared" si="46"/>
        <v/>
      </c>
      <c r="U191" t="str">
        <f t="shared" si="47"/>
        <v/>
      </c>
      <c r="AE191" t="s">
        <v>1942</v>
      </c>
      <c r="AF191" t="s">
        <v>1943</v>
      </c>
      <c r="AG191" t="s">
        <v>1799</v>
      </c>
      <c r="AH191" t="s">
        <v>1800</v>
      </c>
      <c r="AI191" t="str">
        <f t="shared" si="48"/>
        <v>09</v>
      </c>
      <c r="AJ191" t="str">
        <f t="shared" si="49"/>
        <v>097</v>
      </c>
    </row>
    <row r="192" spans="1:36">
      <c r="A192" s="39" t="str">
        <f>IF(C192="","",VLOOKUP('OPĆI DIO'!$C$1,'OPĆI DIO'!$N$4:$W$137,10,FALSE))</f>
        <v/>
      </c>
      <c r="B192" s="39" t="str">
        <f>IF(C192="","",VLOOKUP('OPĆI DIO'!$C$1,'OPĆI DIO'!$N$4:$W$137,9,FALSE))</f>
        <v/>
      </c>
      <c r="C192" s="269" t="str">
        <f t="shared" si="40"/>
        <v/>
      </c>
      <c r="D192" s="43"/>
      <c r="E192" s="39" t="str">
        <f t="shared" si="41"/>
        <v/>
      </c>
      <c r="F192" s="43"/>
      <c r="G192" s="39" t="str">
        <f t="shared" si="37"/>
        <v/>
      </c>
      <c r="H192" s="74"/>
      <c r="I192" s="39" t="str">
        <f t="shared" si="38"/>
        <v/>
      </c>
      <c r="J192" s="39" t="str">
        <f t="shared" si="39"/>
        <v/>
      </c>
      <c r="K192" s="73"/>
      <c r="L192" s="73"/>
      <c r="M192" s="73"/>
      <c r="N192" s="242"/>
      <c r="O192" t="str">
        <f>IF(C192="","",'OPĆI DIO'!$C$1)</f>
        <v/>
      </c>
      <c r="P192" t="str">
        <f t="shared" si="42"/>
        <v/>
      </c>
      <c r="Q192" t="str">
        <f t="shared" si="43"/>
        <v/>
      </c>
      <c r="R192" t="str">
        <f t="shared" si="44"/>
        <v/>
      </c>
      <c r="S192" t="str">
        <f t="shared" si="45"/>
        <v/>
      </c>
      <c r="T192" t="str">
        <f t="shared" si="46"/>
        <v/>
      </c>
      <c r="U192" t="str">
        <f t="shared" si="47"/>
        <v/>
      </c>
      <c r="AE192" t="s">
        <v>686</v>
      </c>
      <c r="AF192" t="s">
        <v>687</v>
      </c>
      <c r="AG192" t="s">
        <v>1815</v>
      </c>
      <c r="AH192" t="s">
        <v>1816</v>
      </c>
      <c r="AI192" t="str">
        <f t="shared" si="48"/>
        <v>09</v>
      </c>
      <c r="AJ192" t="str">
        <f t="shared" si="49"/>
        <v>095</v>
      </c>
    </row>
    <row r="193" spans="1:36">
      <c r="A193" s="39" t="str">
        <f>IF(C193="","",VLOOKUP('OPĆI DIO'!$C$1,'OPĆI DIO'!$N$4:$W$137,10,FALSE))</f>
        <v/>
      </c>
      <c r="B193" s="39" t="str">
        <f>IF(C193="","",VLOOKUP('OPĆI DIO'!$C$1,'OPĆI DIO'!$N$4:$W$137,9,FALSE))</f>
        <v/>
      </c>
      <c r="C193" s="269" t="str">
        <f t="shared" si="40"/>
        <v/>
      </c>
      <c r="D193" s="43"/>
      <c r="E193" s="39" t="str">
        <f t="shared" si="41"/>
        <v/>
      </c>
      <c r="F193" s="43"/>
      <c r="G193" s="39" t="str">
        <f t="shared" si="37"/>
        <v/>
      </c>
      <c r="H193" s="74"/>
      <c r="I193" s="39" t="str">
        <f t="shared" si="38"/>
        <v/>
      </c>
      <c r="J193" s="39" t="str">
        <f t="shared" si="39"/>
        <v/>
      </c>
      <c r="K193" s="73"/>
      <c r="L193" s="73"/>
      <c r="M193" s="73"/>
      <c r="N193" s="242"/>
      <c r="O193" t="str">
        <f>IF(C193="","",'OPĆI DIO'!$C$1)</f>
        <v/>
      </c>
      <c r="P193" t="str">
        <f t="shared" si="42"/>
        <v/>
      </c>
      <c r="Q193" t="str">
        <f t="shared" si="43"/>
        <v/>
      </c>
      <c r="R193" t="str">
        <f t="shared" si="44"/>
        <v/>
      </c>
      <c r="S193" t="str">
        <f t="shared" si="45"/>
        <v/>
      </c>
      <c r="T193" t="str">
        <f t="shared" si="46"/>
        <v/>
      </c>
      <c r="U193" t="str">
        <f t="shared" si="47"/>
        <v/>
      </c>
      <c r="AE193" t="s">
        <v>688</v>
      </c>
      <c r="AF193" t="s">
        <v>689</v>
      </c>
      <c r="AG193" t="s">
        <v>1799</v>
      </c>
      <c r="AH193" t="s">
        <v>1800</v>
      </c>
      <c r="AI193" t="str">
        <f t="shared" si="48"/>
        <v>09</v>
      </c>
      <c r="AJ193" t="str">
        <f t="shared" si="49"/>
        <v>097</v>
      </c>
    </row>
    <row r="194" spans="1:36">
      <c r="A194" s="39" t="str">
        <f>IF(C194="","",VLOOKUP('OPĆI DIO'!$C$1,'OPĆI DIO'!$N$4:$W$137,10,FALSE))</f>
        <v/>
      </c>
      <c r="B194" s="39" t="str">
        <f>IF(C194="","",VLOOKUP('OPĆI DIO'!$C$1,'OPĆI DIO'!$N$4:$W$137,9,FALSE))</f>
        <v/>
      </c>
      <c r="C194" s="269" t="str">
        <f t="shared" si="40"/>
        <v/>
      </c>
      <c r="D194" s="43"/>
      <c r="E194" s="39" t="str">
        <f t="shared" si="41"/>
        <v/>
      </c>
      <c r="F194" s="43"/>
      <c r="G194" s="39" t="str">
        <f t="shared" si="37"/>
        <v/>
      </c>
      <c r="H194" s="74"/>
      <c r="I194" s="39" t="str">
        <f t="shared" si="38"/>
        <v/>
      </c>
      <c r="J194" s="39" t="str">
        <f t="shared" si="39"/>
        <v/>
      </c>
      <c r="K194" s="73"/>
      <c r="L194" s="73"/>
      <c r="M194" s="73"/>
      <c r="N194" s="242"/>
      <c r="O194" t="str">
        <f>IF(C194="","",'OPĆI DIO'!$C$1)</f>
        <v/>
      </c>
      <c r="P194" t="str">
        <f t="shared" si="42"/>
        <v/>
      </c>
      <c r="Q194" t="str">
        <f t="shared" si="43"/>
        <v/>
      </c>
      <c r="R194" t="str">
        <f t="shared" si="44"/>
        <v/>
      </c>
      <c r="S194" t="str">
        <f t="shared" si="45"/>
        <v/>
      </c>
      <c r="T194" t="str">
        <f t="shared" si="46"/>
        <v/>
      </c>
      <c r="U194" t="str">
        <f t="shared" si="47"/>
        <v/>
      </c>
      <c r="AE194" t="s">
        <v>690</v>
      </c>
      <c r="AF194" t="s">
        <v>691</v>
      </c>
      <c r="AG194" t="s">
        <v>1799</v>
      </c>
      <c r="AH194" t="s">
        <v>1800</v>
      </c>
      <c r="AI194" t="str">
        <f t="shared" si="48"/>
        <v>09</v>
      </c>
      <c r="AJ194" t="str">
        <f t="shared" si="49"/>
        <v>097</v>
      </c>
    </row>
    <row r="195" spans="1:36">
      <c r="A195" s="39" t="str">
        <f>IF(C195="","",VLOOKUP('OPĆI DIO'!$C$1,'OPĆI DIO'!$N$4:$W$137,10,FALSE))</f>
        <v/>
      </c>
      <c r="B195" s="39" t="str">
        <f>IF(C195="","",VLOOKUP('OPĆI DIO'!$C$1,'OPĆI DIO'!$N$4:$W$137,9,FALSE))</f>
        <v/>
      </c>
      <c r="C195" s="269" t="str">
        <f t="shared" si="40"/>
        <v/>
      </c>
      <c r="D195" s="43"/>
      <c r="E195" s="39" t="str">
        <f t="shared" si="41"/>
        <v/>
      </c>
      <c r="F195" s="43"/>
      <c r="G195" s="39" t="str">
        <f t="shared" ref="G195:G258" si="50">IFERROR(VLOOKUP(F195,$Y$5:$AA$129,2,FALSE),"")</f>
        <v/>
      </c>
      <c r="H195" s="74"/>
      <c r="I195" s="39" t="str">
        <f t="shared" ref="I195:I258" si="51">IFERROR(VLOOKUP(H195,$AE$6:$AF$353,2,FALSE),"")</f>
        <v/>
      </c>
      <c r="J195" s="39" t="str">
        <f t="shared" ref="J195:J258" si="52">IFERROR(VLOOKUP(H195,$AE$6:$AI$353,3,FALSE),"")</f>
        <v/>
      </c>
      <c r="K195" s="73"/>
      <c r="L195" s="73"/>
      <c r="M195" s="73"/>
      <c r="N195" s="242"/>
      <c r="O195" t="str">
        <f>IF(C195="","",'OPĆI DIO'!$C$1)</f>
        <v/>
      </c>
      <c r="P195" t="str">
        <f t="shared" si="42"/>
        <v/>
      </c>
      <c r="Q195" t="str">
        <f t="shared" si="43"/>
        <v/>
      </c>
      <c r="R195" t="str">
        <f t="shared" si="44"/>
        <v/>
      </c>
      <c r="S195" t="str">
        <f t="shared" si="45"/>
        <v/>
      </c>
      <c r="T195" t="str">
        <f t="shared" si="46"/>
        <v/>
      </c>
      <c r="U195" t="str">
        <f t="shared" si="47"/>
        <v/>
      </c>
      <c r="AE195" t="s">
        <v>692</v>
      </c>
      <c r="AF195" t="s">
        <v>693</v>
      </c>
      <c r="AG195" t="s">
        <v>1799</v>
      </c>
      <c r="AH195" t="s">
        <v>1800</v>
      </c>
      <c r="AI195" t="str">
        <f t="shared" si="48"/>
        <v>09</v>
      </c>
      <c r="AJ195" t="str">
        <f t="shared" si="49"/>
        <v>097</v>
      </c>
    </row>
    <row r="196" spans="1:36">
      <c r="A196" s="39" t="str">
        <f>IF(C196="","",VLOOKUP('OPĆI DIO'!$C$1,'OPĆI DIO'!$N$4:$W$137,10,FALSE))</f>
        <v/>
      </c>
      <c r="B196" s="39" t="str">
        <f>IF(C196="","",VLOOKUP('OPĆI DIO'!$C$1,'OPĆI DIO'!$N$4:$W$137,9,FALSE))</f>
        <v/>
      </c>
      <c r="C196" s="269" t="str">
        <f t="shared" ref="C196:C259" si="53">IFERROR(VLOOKUP(D196,$V$6:$X$34,3,FALSE),"")</f>
        <v/>
      </c>
      <c r="D196" s="43"/>
      <c r="E196" s="39" t="str">
        <f t="shared" ref="E196:E259" si="54">IFERROR(VLOOKUP(D196,$V$6:$W$34,2,FALSE),"")</f>
        <v/>
      </c>
      <c r="F196" s="43"/>
      <c r="G196" s="39" t="str">
        <f t="shared" si="50"/>
        <v/>
      </c>
      <c r="H196" s="74"/>
      <c r="I196" s="39" t="str">
        <f t="shared" si="51"/>
        <v/>
      </c>
      <c r="J196" s="39" t="str">
        <f t="shared" si="52"/>
        <v/>
      </c>
      <c r="K196" s="73"/>
      <c r="L196" s="73"/>
      <c r="M196" s="73"/>
      <c r="N196" s="242"/>
      <c r="O196" t="str">
        <f>IF(C196="","",'OPĆI DIO'!$C$1)</f>
        <v/>
      </c>
      <c r="P196" t="str">
        <f t="shared" ref="P196:P259" si="55">LEFT(F196,3)</f>
        <v/>
      </c>
      <c r="Q196" t="str">
        <f t="shared" ref="Q196:Q259" si="56">LEFT(F196,2)</f>
        <v/>
      </c>
      <c r="R196" t="str">
        <f t="shared" ref="R196:R259" si="57">LEFT(C196,3)</f>
        <v/>
      </c>
      <c r="S196" t="str">
        <f t="shared" ref="S196:S259" si="58">MID(J196,2,2)</f>
        <v/>
      </c>
      <c r="T196" t="str">
        <f t="shared" ref="T196:T259" si="59">LEFT(F196,1)</f>
        <v/>
      </c>
      <c r="U196" t="str">
        <f t="shared" ref="U196:U259" si="60">IFERROR(VLOOKUP(C196,$V$6:$X$34,3,FALSE),"")</f>
        <v/>
      </c>
      <c r="AE196" t="s">
        <v>694</v>
      </c>
      <c r="AF196" t="s">
        <v>695</v>
      </c>
      <c r="AG196" t="s">
        <v>1799</v>
      </c>
      <c r="AH196" t="s">
        <v>1800</v>
      </c>
      <c r="AI196" t="str">
        <f t="shared" si="48"/>
        <v>09</v>
      </c>
      <c r="AJ196" t="str">
        <f t="shared" si="49"/>
        <v>097</v>
      </c>
    </row>
    <row r="197" spans="1:36">
      <c r="A197" s="39" t="str">
        <f>IF(C197="","",VLOOKUP('OPĆI DIO'!$C$1,'OPĆI DIO'!$N$4:$W$137,10,FALSE))</f>
        <v/>
      </c>
      <c r="B197" s="39" t="str">
        <f>IF(C197="","",VLOOKUP('OPĆI DIO'!$C$1,'OPĆI DIO'!$N$4:$W$137,9,FALSE))</f>
        <v/>
      </c>
      <c r="C197" s="269" t="str">
        <f t="shared" si="53"/>
        <v/>
      </c>
      <c r="D197" s="43"/>
      <c r="E197" s="39" t="str">
        <f t="shared" si="54"/>
        <v/>
      </c>
      <c r="F197" s="43"/>
      <c r="G197" s="39" t="str">
        <f t="shared" si="50"/>
        <v/>
      </c>
      <c r="H197" s="74"/>
      <c r="I197" s="39" t="str">
        <f t="shared" si="51"/>
        <v/>
      </c>
      <c r="J197" s="39" t="str">
        <f t="shared" si="52"/>
        <v/>
      </c>
      <c r="K197" s="73"/>
      <c r="L197" s="73"/>
      <c r="M197" s="73"/>
      <c r="N197" s="242"/>
      <c r="O197" t="str">
        <f>IF(C197="","",'OPĆI DIO'!$C$1)</f>
        <v/>
      </c>
      <c r="P197" t="str">
        <f t="shared" si="55"/>
        <v/>
      </c>
      <c r="Q197" t="str">
        <f t="shared" si="56"/>
        <v/>
      </c>
      <c r="R197" t="str">
        <f t="shared" si="57"/>
        <v/>
      </c>
      <c r="S197" t="str">
        <f t="shared" si="58"/>
        <v/>
      </c>
      <c r="T197" t="str">
        <f t="shared" si="59"/>
        <v/>
      </c>
      <c r="U197" t="str">
        <f t="shared" si="60"/>
        <v/>
      </c>
      <c r="AE197" t="s">
        <v>696</v>
      </c>
      <c r="AF197" t="s">
        <v>697</v>
      </c>
      <c r="AG197" t="s">
        <v>1799</v>
      </c>
      <c r="AH197" t="s">
        <v>1800</v>
      </c>
      <c r="AI197" t="str">
        <f t="shared" si="48"/>
        <v>09</v>
      </c>
      <c r="AJ197" t="str">
        <f t="shared" si="49"/>
        <v>097</v>
      </c>
    </row>
    <row r="198" spans="1:36">
      <c r="A198" s="39" t="str">
        <f>IF(C198="","",VLOOKUP('OPĆI DIO'!$C$1,'OPĆI DIO'!$N$4:$W$137,10,FALSE))</f>
        <v/>
      </c>
      <c r="B198" s="39" t="str">
        <f>IF(C198="","",VLOOKUP('OPĆI DIO'!$C$1,'OPĆI DIO'!$N$4:$W$137,9,FALSE))</f>
        <v/>
      </c>
      <c r="C198" s="269" t="str">
        <f t="shared" si="53"/>
        <v/>
      </c>
      <c r="D198" s="43"/>
      <c r="E198" s="39" t="str">
        <f t="shared" si="54"/>
        <v/>
      </c>
      <c r="F198" s="43"/>
      <c r="G198" s="39" t="str">
        <f t="shared" si="50"/>
        <v/>
      </c>
      <c r="H198" s="74"/>
      <c r="I198" s="39" t="str">
        <f t="shared" si="51"/>
        <v/>
      </c>
      <c r="J198" s="39" t="str">
        <f t="shared" si="52"/>
        <v/>
      </c>
      <c r="K198" s="73"/>
      <c r="L198" s="73"/>
      <c r="M198" s="73"/>
      <c r="N198" s="242"/>
      <c r="O198" t="str">
        <f>IF(C198="","",'OPĆI DIO'!$C$1)</f>
        <v/>
      </c>
      <c r="P198" t="str">
        <f t="shared" si="55"/>
        <v/>
      </c>
      <c r="Q198" t="str">
        <f t="shared" si="56"/>
        <v/>
      </c>
      <c r="R198" t="str">
        <f t="shared" si="57"/>
        <v/>
      </c>
      <c r="S198" t="str">
        <f t="shared" si="58"/>
        <v/>
      </c>
      <c r="T198" t="str">
        <f t="shared" si="59"/>
        <v/>
      </c>
      <c r="U198" t="str">
        <f t="shared" si="60"/>
        <v/>
      </c>
      <c r="AE198" t="s">
        <v>698</v>
      </c>
      <c r="AF198" t="s">
        <v>699</v>
      </c>
      <c r="AG198" t="s">
        <v>1799</v>
      </c>
      <c r="AH198" t="s">
        <v>1800</v>
      </c>
      <c r="AI198" t="str">
        <f t="shared" si="48"/>
        <v>09</v>
      </c>
      <c r="AJ198" t="str">
        <f t="shared" si="49"/>
        <v>097</v>
      </c>
    </row>
    <row r="199" spans="1:36">
      <c r="A199" s="39" t="str">
        <f>IF(C199="","",VLOOKUP('OPĆI DIO'!$C$1,'OPĆI DIO'!$N$4:$W$137,10,FALSE))</f>
        <v/>
      </c>
      <c r="B199" s="39" t="str">
        <f>IF(C199="","",VLOOKUP('OPĆI DIO'!$C$1,'OPĆI DIO'!$N$4:$W$137,9,FALSE))</f>
        <v/>
      </c>
      <c r="C199" s="269" t="str">
        <f t="shared" si="53"/>
        <v/>
      </c>
      <c r="D199" s="43"/>
      <c r="E199" s="39" t="str">
        <f t="shared" si="54"/>
        <v/>
      </c>
      <c r="F199" s="43"/>
      <c r="G199" s="39" t="str">
        <f t="shared" si="50"/>
        <v/>
      </c>
      <c r="H199" s="74"/>
      <c r="I199" s="39" t="str">
        <f t="shared" si="51"/>
        <v/>
      </c>
      <c r="J199" s="39" t="str">
        <f t="shared" si="52"/>
        <v/>
      </c>
      <c r="K199" s="73"/>
      <c r="L199" s="73"/>
      <c r="M199" s="73"/>
      <c r="N199" s="242"/>
      <c r="O199" t="str">
        <f>IF(C199="","",'OPĆI DIO'!$C$1)</f>
        <v/>
      </c>
      <c r="P199" t="str">
        <f t="shared" si="55"/>
        <v/>
      </c>
      <c r="Q199" t="str">
        <f t="shared" si="56"/>
        <v/>
      </c>
      <c r="R199" t="str">
        <f t="shared" si="57"/>
        <v/>
      </c>
      <c r="S199" t="str">
        <f t="shared" si="58"/>
        <v/>
      </c>
      <c r="T199" t="str">
        <f t="shared" si="59"/>
        <v/>
      </c>
      <c r="U199" t="str">
        <f t="shared" si="60"/>
        <v/>
      </c>
      <c r="AE199" t="s">
        <v>1944</v>
      </c>
      <c r="AF199" t="s">
        <v>1902</v>
      </c>
      <c r="AG199" t="s">
        <v>1799</v>
      </c>
      <c r="AH199" t="s">
        <v>1800</v>
      </c>
      <c r="AI199" t="str">
        <f t="shared" ref="AI199:AI262" si="61">LEFT(AG199,2)</f>
        <v>09</v>
      </c>
      <c r="AJ199" t="str">
        <f t="shared" ref="AJ199:AJ262" si="62">LEFT(AG199,3)</f>
        <v>097</v>
      </c>
    </row>
    <row r="200" spans="1:36">
      <c r="A200" s="39" t="str">
        <f>IF(C200="","",VLOOKUP('OPĆI DIO'!$C$1,'OPĆI DIO'!$N$4:$W$137,10,FALSE))</f>
        <v/>
      </c>
      <c r="B200" s="39" t="str">
        <f>IF(C200="","",VLOOKUP('OPĆI DIO'!$C$1,'OPĆI DIO'!$N$4:$W$137,9,FALSE))</f>
        <v/>
      </c>
      <c r="C200" s="269" t="str">
        <f t="shared" si="53"/>
        <v/>
      </c>
      <c r="D200" s="43"/>
      <c r="E200" s="39" t="str">
        <f t="shared" si="54"/>
        <v/>
      </c>
      <c r="F200" s="43"/>
      <c r="G200" s="39" t="str">
        <f t="shared" si="50"/>
        <v/>
      </c>
      <c r="H200" s="74"/>
      <c r="I200" s="39" t="str">
        <f t="shared" si="51"/>
        <v/>
      </c>
      <c r="J200" s="39" t="str">
        <f t="shared" si="52"/>
        <v/>
      </c>
      <c r="K200" s="73"/>
      <c r="L200" s="73"/>
      <c r="M200" s="73"/>
      <c r="N200" s="242"/>
      <c r="O200" t="str">
        <f>IF(C200="","",'OPĆI DIO'!$C$1)</f>
        <v/>
      </c>
      <c r="P200" t="str">
        <f t="shared" si="55"/>
        <v/>
      </c>
      <c r="Q200" t="str">
        <f t="shared" si="56"/>
        <v/>
      </c>
      <c r="R200" t="str">
        <f t="shared" si="57"/>
        <v/>
      </c>
      <c r="S200" t="str">
        <f t="shared" si="58"/>
        <v/>
      </c>
      <c r="T200" t="str">
        <f t="shared" si="59"/>
        <v/>
      </c>
      <c r="U200" t="str">
        <f t="shared" si="60"/>
        <v/>
      </c>
      <c r="AE200" t="s">
        <v>977</v>
      </c>
      <c r="AF200" t="s">
        <v>978</v>
      </c>
      <c r="AG200" t="s">
        <v>1803</v>
      </c>
      <c r="AH200" t="s">
        <v>1804</v>
      </c>
      <c r="AI200" t="str">
        <f t="shared" si="61"/>
        <v>09</v>
      </c>
      <c r="AJ200" t="str">
        <f t="shared" si="62"/>
        <v>094</v>
      </c>
    </row>
    <row r="201" spans="1:36">
      <c r="A201" s="39" t="str">
        <f>IF(C201="","",VLOOKUP('OPĆI DIO'!$C$1,'OPĆI DIO'!$N$4:$W$137,10,FALSE))</f>
        <v/>
      </c>
      <c r="B201" s="39" t="str">
        <f>IF(C201="","",VLOOKUP('OPĆI DIO'!$C$1,'OPĆI DIO'!$N$4:$W$137,9,FALSE))</f>
        <v/>
      </c>
      <c r="C201" s="269" t="str">
        <f t="shared" si="53"/>
        <v/>
      </c>
      <c r="D201" s="43"/>
      <c r="E201" s="39" t="str">
        <f t="shared" si="54"/>
        <v/>
      </c>
      <c r="F201" s="43"/>
      <c r="G201" s="39" t="str">
        <f t="shared" si="50"/>
        <v/>
      </c>
      <c r="H201" s="74"/>
      <c r="I201" s="39" t="str">
        <f t="shared" si="51"/>
        <v/>
      </c>
      <c r="J201" s="39" t="str">
        <f t="shared" si="52"/>
        <v/>
      </c>
      <c r="K201" s="73"/>
      <c r="L201" s="73"/>
      <c r="M201" s="73"/>
      <c r="N201" s="242"/>
      <c r="O201" t="str">
        <f>IF(C201="","",'OPĆI DIO'!$C$1)</f>
        <v/>
      </c>
      <c r="P201" t="str">
        <f t="shared" si="55"/>
        <v/>
      </c>
      <c r="Q201" t="str">
        <f t="shared" si="56"/>
        <v/>
      </c>
      <c r="R201" t="str">
        <f t="shared" si="57"/>
        <v/>
      </c>
      <c r="S201" t="str">
        <f t="shared" si="58"/>
        <v/>
      </c>
      <c r="T201" t="str">
        <f t="shared" si="59"/>
        <v/>
      </c>
      <c r="U201" t="str">
        <f t="shared" si="60"/>
        <v/>
      </c>
      <c r="AE201" t="s">
        <v>1930</v>
      </c>
      <c r="AF201" t="s">
        <v>1931</v>
      </c>
      <c r="AG201" t="s">
        <v>1803</v>
      </c>
      <c r="AH201" t="s">
        <v>1804</v>
      </c>
      <c r="AI201" t="str">
        <f t="shared" si="61"/>
        <v>09</v>
      </c>
      <c r="AJ201" t="str">
        <f t="shared" si="62"/>
        <v>094</v>
      </c>
    </row>
    <row r="202" spans="1:36">
      <c r="A202" s="39" t="str">
        <f>IF(C202="","",VLOOKUP('OPĆI DIO'!$C$1,'OPĆI DIO'!$N$4:$W$137,10,FALSE))</f>
        <v/>
      </c>
      <c r="B202" s="39" t="str">
        <f>IF(C202="","",VLOOKUP('OPĆI DIO'!$C$1,'OPĆI DIO'!$N$4:$W$137,9,FALSE))</f>
        <v/>
      </c>
      <c r="C202" s="269" t="str">
        <f t="shared" si="53"/>
        <v/>
      </c>
      <c r="D202" s="43"/>
      <c r="E202" s="39" t="str">
        <f t="shared" si="54"/>
        <v/>
      </c>
      <c r="F202" s="43"/>
      <c r="G202" s="39" t="str">
        <f t="shared" si="50"/>
        <v/>
      </c>
      <c r="H202" s="74"/>
      <c r="I202" s="39" t="str">
        <f t="shared" si="51"/>
        <v/>
      </c>
      <c r="J202" s="39" t="str">
        <f t="shared" si="52"/>
        <v/>
      </c>
      <c r="K202" s="73"/>
      <c r="L202" s="73"/>
      <c r="M202" s="73"/>
      <c r="N202" s="242"/>
      <c r="O202" t="str">
        <f>IF(C202="","",'OPĆI DIO'!$C$1)</f>
        <v/>
      </c>
      <c r="P202" t="str">
        <f t="shared" si="55"/>
        <v/>
      </c>
      <c r="Q202" t="str">
        <f t="shared" si="56"/>
        <v/>
      </c>
      <c r="R202" t="str">
        <f t="shared" si="57"/>
        <v/>
      </c>
      <c r="S202" t="str">
        <f t="shared" si="58"/>
        <v/>
      </c>
      <c r="T202" t="str">
        <f t="shared" si="59"/>
        <v/>
      </c>
      <c r="U202" t="str">
        <f t="shared" si="60"/>
        <v/>
      </c>
      <c r="AE202" t="s">
        <v>1932</v>
      </c>
      <c r="AF202" t="s">
        <v>1902</v>
      </c>
      <c r="AG202" t="s">
        <v>1803</v>
      </c>
      <c r="AH202" t="s">
        <v>1804</v>
      </c>
      <c r="AI202" t="str">
        <f t="shared" si="61"/>
        <v>09</v>
      </c>
      <c r="AJ202" t="str">
        <f t="shared" si="62"/>
        <v>094</v>
      </c>
    </row>
    <row r="203" spans="1:36">
      <c r="A203" s="39" t="str">
        <f>IF(C203="","",VLOOKUP('OPĆI DIO'!$C$1,'OPĆI DIO'!$N$4:$W$137,10,FALSE))</f>
        <v/>
      </c>
      <c r="B203" s="39" t="str">
        <f>IF(C203="","",VLOOKUP('OPĆI DIO'!$C$1,'OPĆI DIO'!$N$4:$W$137,9,FALSE))</f>
        <v/>
      </c>
      <c r="C203" s="269" t="str">
        <f t="shared" si="53"/>
        <v/>
      </c>
      <c r="D203" s="43"/>
      <c r="E203" s="39" t="str">
        <f t="shared" si="54"/>
        <v/>
      </c>
      <c r="F203" s="43"/>
      <c r="G203" s="39" t="str">
        <f t="shared" si="50"/>
        <v/>
      </c>
      <c r="H203" s="74"/>
      <c r="I203" s="39" t="str">
        <f t="shared" si="51"/>
        <v/>
      </c>
      <c r="J203" s="39" t="str">
        <f t="shared" si="52"/>
        <v/>
      </c>
      <c r="K203" s="73"/>
      <c r="L203" s="73"/>
      <c r="M203" s="73"/>
      <c r="N203" s="242"/>
      <c r="O203" t="str">
        <f>IF(C203="","",'OPĆI DIO'!$C$1)</f>
        <v/>
      </c>
      <c r="P203" t="str">
        <f t="shared" si="55"/>
        <v/>
      </c>
      <c r="Q203" t="str">
        <f t="shared" si="56"/>
        <v/>
      </c>
      <c r="R203" t="str">
        <f t="shared" si="57"/>
        <v/>
      </c>
      <c r="S203" t="str">
        <f t="shared" si="58"/>
        <v/>
      </c>
      <c r="T203" t="str">
        <f t="shared" si="59"/>
        <v/>
      </c>
      <c r="U203" t="str">
        <f t="shared" si="60"/>
        <v/>
      </c>
      <c r="AE203" t="s">
        <v>2862</v>
      </c>
      <c r="AF203" t="s">
        <v>2863</v>
      </c>
      <c r="AG203" t="s">
        <v>1803</v>
      </c>
      <c r="AH203" t="s">
        <v>1804</v>
      </c>
      <c r="AI203" t="str">
        <f t="shared" si="61"/>
        <v>09</v>
      </c>
      <c r="AJ203" t="str">
        <f t="shared" si="62"/>
        <v>094</v>
      </c>
    </row>
    <row r="204" spans="1:36">
      <c r="A204" s="39" t="str">
        <f>IF(C204="","",VLOOKUP('OPĆI DIO'!$C$1,'OPĆI DIO'!$N$4:$W$137,10,FALSE))</f>
        <v/>
      </c>
      <c r="B204" s="39" t="str">
        <f>IF(C204="","",VLOOKUP('OPĆI DIO'!$C$1,'OPĆI DIO'!$N$4:$W$137,9,FALSE))</f>
        <v/>
      </c>
      <c r="C204" s="269" t="str">
        <f t="shared" si="53"/>
        <v/>
      </c>
      <c r="D204" s="43"/>
      <c r="E204" s="39" t="str">
        <f t="shared" si="54"/>
        <v/>
      </c>
      <c r="F204" s="43"/>
      <c r="G204" s="39" t="str">
        <f t="shared" si="50"/>
        <v/>
      </c>
      <c r="H204" s="74"/>
      <c r="I204" s="39" t="str">
        <f t="shared" si="51"/>
        <v/>
      </c>
      <c r="J204" s="39" t="str">
        <f t="shared" si="52"/>
        <v/>
      </c>
      <c r="K204" s="73"/>
      <c r="L204" s="73"/>
      <c r="M204" s="73"/>
      <c r="N204" s="242"/>
      <c r="O204" t="str">
        <f>IF(C204="","",'OPĆI DIO'!$C$1)</f>
        <v/>
      </c>
      <c r="P204" t="str">
        <f t="shared" si="55"/>
        <v/>
      </c>
      <c r="Q204" t="str">
        <f t="shared" si="56"/>
        <v/>
      </c>
      <c r="R204" t="str">
        <f t="shared" si="57"/>
        <v/>
      </c>
      <c r="S204" t="str">
        <f t="shared" si="58"/>
        <v/>
      </c>
      <c r="T204" t="str">
        <f t="shared" si="59"/>
        <v/>
      </c>
      <c r="U204" t="str">
        <f t="shared" si="60"/>
        <v/>
      </c>
      <c r="AE204" t="s">
        <v>979</v>
      </c>
      <c r="AF204" t="s">
        <v>980</v>
      </c>
      <c r="AG204" t="s">
        <v>1795</v>
      </c>
      <c r="AH204" t="s">
        <v>1796</v>
      </c>
      <c r="AI204" t="str">
        <f t="shared" si="61"/>
        <v>09</v>
      </c>
      <c r="AJ204" t="str">
        <f t="shared" si="62"/>
        <v>091</v>
      </c>
    </row>
    <row r="205" spans="1:36">
      <c r="A205" s="39" t="str">
        <f>IF(C205="","",VLOOKUP('OPĆI DIO'!$C$1,'OPĆI DIO'!$N$4:$W$137,10,FALSE))</f>
        <v/>
      </c>
      <c r="B205" s="39" t="str">
        <f>IF(C205="","",VLOOKUP('OPĆI DIO'!$C$1,'OPĆI DIO'!$N$4:$W$137,9,FALSE))</f>
        <v/>
      </c>
      <c r="C205" s="269" t="str">
        <f t="shared" si="53"/>
        <v/>
      </c>
      <c r="D205" s="43"/>
      <c r="E205" s="39" t="str">
        <f t="shared" si="54"/>
        <v/>
      </c>
      <c r="F205" s="43"/>
      <c r="G205" s="39" t="str">
        <f t="shared" si="50"/>
        <v/>
      </c>
      <c r="H205" s="74"/>
      <c r="I205" s="39" t="str">
        <f t="shared" si="51"/>
        <v/>
      </c>
      <c r="J205" s="39" t="str">
        <f t="shared" si="52"/>
        <v/>
      </c>
      <c r="K205" s="73"/>
      <c r="L205" s="73"/>
      <c r="M205" s="73"/>
      <c r="N205" s="242"/>
      <c r="O205" t="str">
        <f>IF(C205="","",'OPĆI DIO'!$C$1)</f>
        <v/>
      </c>
      <c r="P205" t="str">
        <f t="shared" si="55"/>
        <v/>
      </c>
      <c r="Q205" t="str">
        <f t="shared" si="56"/>
        <v/>
      </c>
      <c r="R205" t="str">
        <f t="shared" si="57"/>
        <v/>
      </c>
      <c r="S205" t="str">
        <f t="shared" si="58"/>
        <v/>
      </c>
      <c r="T205" t="str">
        <f t="shared" si="59"/>
        <v/>
      </c>
      <c r="U205" t="str">
        <f t="shared" si="60"/>
        <v/>
      </c>
      <c r="AE205" t="s">
        <v>981</v>
      </c>
      <c r="AF205" t="s">
        <v>982</v>
      </c>
      <c r="AG205" t="s">
        <v>1811</v>
      </c>
      <c r="AH205" t="s">
        <v>1812</v>
      </c>
      <c r="AI205" t="str">
        <f t="shared" si="61"/>
        <v>09</v>
      </c>
      <c r="AJ205" t="str">
        <f t="shared" si="62"/>
        <v>092</v>
      </c>
    </row>
    <row r="206" spans="1:36">
      <c r="A206" s="39" t="str">
        <f>IF(C206="","",VLOOKUP('OPĆI DIO'!$C$1,'OPĆI DIO'!$N$4:$W$137,10,FALSE))</f>
        <v/>
      </c>
      <c r="B206" s="39" t="str">
        <f>IF(C206="","",VLOOKUP('OPĆI DIO'!$C$1,'OPĆI DIO'!$N$4:$W$137,9,FALSE))</f>
        <v/>
      </c>
      <c r="C206" s="269" t="str">
        <f t="shared" si="53"/>
        <v/>
      </c>
      <c r="D206" s="43"/>
      <c r="E206" s="39" t="str">
        <f t="shared" si="54"/>
        <v/>
      </c>
      <c r="F206" s="43"/>
      <c r="G206" s="39" t="str">
        <f t="shared" si="50"/>
        <v/>
      </c>
      <c r="H206" s="74"/>
      <c r="I206" s="39" t="str">
        <f t="shared" si="51"/>
        <v/>
      </c>
      <c r="J206" s="39" t="str">
        <f t="shared" si="52"/>
        <v/>
      </c>
      <c r="K206" s="73"/>
      <c r="L206" s="73"/>
      <c r="M206" s="73"/>
      <c r="N206" s="242"/>
      <c r="O206" t="str">
        <f>IF(C206="","",'OPĆI DIO'!$C$1)</f>
        <v/>
      </c>
      <c r="P206" t="str">
        <f t="shared" si="55"/>
        <v/>
      </c>
      <c r="Q206" t="str">
        <f t="shared" si="56"/>
        <v/>
      </c>
      <c r="R206" t="str">
        <f t="shared" si="57"/>
        <v/>
      </c>
      <c r="S206" t="str">
        <f t="shared" si="58"/>
        <v/>
      </c>
      <c r="T206" t="str">
        <f t="shared" si="59"/>
        <v/>
      </c>
      <c r="U206" t="str">
        <f t="shared" si="60"/>
        <v/>
      </c>
      <c r="AE206" t="s">
        <v>983</v>
      </c>
      <c r="AF206" t="s">
        <v>984</v>
      </c>
      <c r="AG206" t="s">
        <v>1801</v>
      </c>
      <c r="AH206" t="s">
        <v>1802</v>
      </c>
      <c r="AI206" t="str">
        <f t="shared" si="61"/>
        <v>09</v>
      </c>
      <c r="AJ206" t="str">
        <f t="shared" si="62"/>
        <v>098</v>
      </c>
    </row>
    <row r="207" spans="1:36">
      <c r="A207" s="39" t="str">
        <f>IF(C207="","",VLOOKUP('OPĆI DIO'!$C$1,'OPĆI DIO'!$N$4:$W$137,10,FALSE))</f>
        <v/>
      </c>
      <c r="B207" s="39" t="str">
        <f>IF(C207="","",VLOOKUP('OPĆI DIO'!$C$1,'OPĆI DIO'!$N$4:$W$137,9,FALSE))</f>
        <v/>
      </c>
      <c r="C207" s="269" t="str">
        <f t="shared" si="53"/>
        <v/>
      </c>
      <c r="D207" s="43"/>
      <c r="E207" s="39" t="str">
        <f t="shared" si="54"/>
        <v/>
      </c>
      <c r="F207" s="43"/>
      <c r="G207" s="39" t="str">
        <f t="shared" si="50"/>
        <v/>
      </c>
      <c r="H207" s="74"/>
      <c r="I207" s="39" t="str">
        <f t="shared" si="51"/>
        <v/>
      </c>
      <c r="J207" s="39" t="str">
        <f t="shared" si="52"/>
        <v/>
      </c>
      <c r="K207" s="73"/>
      <c r="L207" s="73"/>
      <c r="M207" s="73"/>
      <c r="N207" s="242"/>
      <c r="O207" t="str">
        <f>IF(C207="","",'OPĆI DIO'!$C$1)</f>
        <v/>
      </c>
      <c r="P207" t="str">
        <f t="shared" si="55"/>
        <v/>
      </c>
      <c r="Q207" t="str">
        <f t="shared" si="56"/>
        <v/>
      </c>
      <c r="R207" t="str">
        <f t="shared" si="57"/>
        <v/>
      </c>
      <c r="S207" t="str">
        <f t="shared" si="58"/>
        <v/>
      </c>
      <c r="T207" t="str">
        <f t="shared" si="59"/>
        <v/>
      </c>
      <c r="U207" t="str">
        <f t="shared" si="60"/>
        <v/>
      </c>
      <c r="AE207" t="s">
        <v>603</v>
      </c>
      <c r="AF207" t="s">
        <v>604</v>
      </c>
      <c r="AG207" t="s">
        <v>1817</v>
      </c>
      <c r="AH207" t="s">
        <v>1818</v>
      </c>
      <c r="AI207" t="str">
        <f t="shared" si="61"/>
        <v>01</v>
      </c>
      <c r="AJ207" t="str">
        <f t="shared" si="62"/>
        <v>013</v>
      </c>
    </row>
    <row r="208" spans="1:36">
      <c r="A208" s="39" t="str">
        <f>IF(C208="","",VLOOKUP('OPĆI DIO'!$C$1,'OPĆI DIO'!$N$4:$W$137,10,FALSE))</f>
        <v/>
      </c>
      <c r="B208" s="39" t="str">
        <f>IF(C208="","",VLOOKUP('OPĆI DIO'!$C$1,'OPĆI DIO'!$N$4:$W$137,9,FALSE))</f>
        <v/>
      </c>
      <c r="C208" s="269" t="str">
        <f t="shared" si="53"/>
        <v/>
      </c>
      <c r="D208" s="43"/>
      <c r="E208" s="39" t="str">
        <f t="shared" si="54"/>
        <v/>
      </c>
      <c r="F208" s="43"/>
      <c r="G208" s="39" t="str">
        <f t="shared" si="50"/>
        <v/>
      </c>
      <c r="H208" s="74"/>
      <c r="I208" s="39" t="str">
        <f t="shared" si="51"/>
        <v/>
      </c>
      <c r="J208" s="39" t="str">
        <f t="shared" si="52"/>
        <v/>
      </c>
      <c r="K208" s="73"/>
      <c r="L208" s="73"/>
      <c r="M208" s="73"/>
      <c r="N208" s="242"/>
      <c r="O208" t="str">
        <f>IF(C208="","",'OPĆI DIO'!$C$1)</f>
        <v/>
      </c>
      <c r="P208" t="str">
        <f t="shared" si="55"/>
        <v/>
      </c>
      <c r="Q208" t="str">
        <f t="shared" si="56"/>
        <v/>
      </c>
      <c r="R208" t="str">
        <f t="shared" si="57"/>
        <v/>
      </c>
      <c r="S208" t="str">
        <f t="shared" si="58"/>
        <v/>
      </c>
      <c r="T208" t="str">
        <f t="shared" si="59"/>
        <v/>
      </c>
      <c r="U208" t="str">
        <f t="shared" si="60"/>
        <v/>
      </c>
      <c r="AE208" t="s">
        <v>985</v>
      </c>
      <c r="AF208" t="s">
        <v>1018</v>
      </c>
      <c r="AG208" t="s">
        <v>1799</v>
      </c>
      <c r="AH208" t="s">
        <v>1800</v>
      </c>
      <c r="AI208" t="str">
        <f t="shared" si="61"/>
        <v>09</v>
      </c>
      <c r="AJ208" t="str">
        <f t="shared" si="62"/>
        <v>097</v>
      </c>
    </row>
    <row r="209" spans="1:36">
      <c r="A209" s="39" t="str">
        <f>IF(C209="","",VLOOKUP('OPĆI DIO'!$C$1,'OPĆI DIO'!$N$4:$W$137,10,FALSE))</f>
        <v/>
      </c>
      <c r="B209" s="39" t="str">
        <f>IF(C209="","",VLOOKUP('OPĆI DIO'!$C$1,'OPĆI DIO'!$N$4:$W$137,9,FALSE))</f>
        <v/>
      </c>
      <c r="C209" s="269" t="str">
        <f t="shared" si="53"/>
        <v/>
      </c>
      <c r="D209" s="43"/>
      <c r="E209" s="39" t="str">
        <f t="shared" si="54"/>
        <v/>
      </c>
      <c r="F209" s="43"/>
      <c r="G209" s="39" t="str">
        <f t="shared" si="50"/>
        <v/>
      </c>
      <c r="H209" s="74"/>
      <c r="I209" s="39" t="str">
        <f t="shared" si="51"/>
        <v/>
      </c>
      <c r="J209" s="39" t="str">
        <f t="shared" si="52"/>
        <v/>
      </c>
      <c r="K209" s="73"/>
      <c r="L209" s="73"/>
      <c r="M209" s="73"/>
      <c r="N209" s="242"/>
      <c r="O209" t="str">
        <f>IF(C209="","",'OPĆI DIO'!$C$1)</f>
        <v/>
      </c>
      <c r="P209" t="str">
        <f t="shared" si="55"/>
        <v/>
      </c>
      <c r="Q209" t="str">
        <f t="shared" si="56"/>
        <v/>
      </c>
      <c r="R209" t="str">
        <f t="shared" si="57"/>
        <v/>
      </c>
      <c r="S209" t="str">
        <f t="shared" si="58"/>
        <v/>
      </c>
      <c r="T209" t="str">
        <f t="shared" si="59"/>
        <v/>
      </c>
      <c r="U209" t="str">
        <f t="shared" si="60"/>
        <v/>
      </c>
      <c r="AE209" t="s">
        <v>986</v>
      </c>
      <c r="AF209" t="s">
        <v>987</v>
      </c>
      <c r="AG209" t="s">
        <v>1795</v>
      </c>
      <c r="AH209" t="s">
        <v>1796</v>
      </c>
      <c r="AI209" t="str">
        <f t="shared" si="61"/>
        <v>09</v>
      </c>
      <c r="AJ209" t="str">
        <f t="shared" si="62"/>
        <v>091</v>
      </c>
    </row>
    <row r="210" spans="1:36">
      <c r="A210" s="39" t="str">
        <f>IF(C210="","",VLOOKUP('OPĆI DIO'!$C$1,'OPĆI DIO'!$N$4:$W$137,10,FALSE))</f>
        <v/>
      </c>
      <c r="B210" s="39" t="str">
        <f>IF(C210="","",VLOOKUP('OPĆI DIO'!$C$1,'OPĆI DIO'!$N$4:$W$137,9,FALSE))</f>
        <v/>
      </c>
      <c r="C210" s="269" t="str">
        <f t="shared" si="53"/>
        <v/>
      </c>
      <c r="D210" s="43"/>
      <c r="E210" s="39" t="str">
        <f t="shared" si="54"/>
        <v/>
      </c>
      <c r="F210" s="43"/>
      <c r="G210" s="39" t="str">
        <f t="shared" si="50"/>
        <v/>
      </c>
      <c r="H210" s="74"/>
      <c r="I210" s="39" t="str">
        <f t="shared" si="51"/>
        <v/>
      </c>
      <c r="J210" s="39" t="str">
        <f t="shared" si="52"/>
        <v/>
      </c>
      <c r="K210" s="73"/>
      <c r="L210" s="73"/>
      <c r="M210" s="73"/>
      <c r="N210" s="242"/>
      <c r="O210" t="str">
        <f>IF(C210="","",'OPĆI DIO'!$C$1)</f>
        <v/>
      </c>
      <c r="P210" t="str">
        <f t="shared" si="55"/>
        <v/>
      </c>
      <c r="Q210" t="str">
        <f t="shared" si="56"/>
        <v/>
      </c>
      <c r="R210" t="str">
        <f t="shared" si="57"/>
        <v/>
      </c>
      <c r="S210" t="str">
        <f t="shared" si="58"/>
        <v/>
      </c>
      <c r="T210" t="str">
        <f t="shared" si="59"/>
        <v/>
      </c>
      <c r="U210" t="str">
        <f t="shared" si="60"/>
        <v/>
      </c>
      <c r="AE210" t="s">
        <v>988</v>
      </c>
      <c r="AF210" t="s">
        <v>1019</v>
      </c>
      <c r="AG210" t="s">
        <v>1811</v>
      </c>
      <c r="AH210" t="s">
        <v>1812</v>
      </c>
      <c r="AI210" t="str">
        <f t="shared" si="61"/>
        <v>09</v>
      </c>
      <c r="AJ210" t="str">
        <f t="shared" si="62"/>
        <v>092</v>
      </c>
    </row>
    <row r="211" spans="1:36">
      <c r="A211" s="39" t="str">
        <f>IF(C211="","",VLOOKUP('OPĆI DIO'!$C$1,'OPĆI DIO'!$N$4:$W$137,10,FALSE))</f>
        <v/>
      </c>
      <c r="B211" s="39" t="str">
        <f>IF(C211="","",VLOOKUP('OPĆI DIO'!$C$1,'OPĆI DIO'!$N$4:$W$137,9,FALSE))</f>
        <v/>
      </c>
      <c r="C211" s="269" t="str">
        <f t="shared" si="53"/>
        <v/>
      </c>
      <c r="D211" s="43"/>
      <c r="E211" s="39" t="str">
        <f t="shared" si="54"/>
        <v/>
      </c>
      <c r="F211" s="43"/>
      <c r="G211" s="39" t="str">
        <f t="shared" si="50"/>
        <v/>
      </c>
      <c r="H211" s="74"/>
      <c r="I211" s="39" t="str">
        <f t="shared" si="51"/>
        <v/>
      </c>
      <c r="J211" s="39" t="str">
        <f t="shared" si="52"/>
        <v/>
      </c>
      <c r="K211" s="73"/>
      <c r="L211" s="73"/>
      <c r="M211" s="73"/>
      <c r="N211" s="242"/>
      <c r="O211" t="str">
        <f>IF(C211="","",'OPĆI DIO'!$C$1)</f>
        <v/>
      </c>
      <c r="P211" t="str">
        <f t="shared" si="55"/>
        <v/>
      </c>
      <c r="Q211" t="str">
        <f t="shared" si="56"/>
        <v/>
      </c>
      <c r="R211" t="str">
        <f t="shared" si="57"/>
        <v/>
      </c>
      <c r="S211" t="str">
        <f t="shared" si="58"/>
        <v/>
      </c>
      <c r="T211" t="str">
        <f t="shared" si="59"/>
        <v/>
      </c>
      <c r="U211" t="str">
        <f t="shared" si="60"/>
        <v/>
      </c>
      <c r="AE211" t="s">
        <v>1020</v>
      </c>
      <c r="AF211" t="s">
        <v>1021</v>
      </c>
      <c r="AG211" t="s">
        <v>1797</v>
      </c>
      <c r="AH211" t="s">
        <v>1798</v>
      </c>
      <c r="AI211" t="str">
        <f t="shared" si="61"/>
        <v>01</v>
      </c>
      <c r="AJ211" t="str">
        <f t="shared" si="62"/>
        <v>015</v>
      </c>
    </row>
    <row r="212" spans="1:36">
      <c r="A212" s="39" t="str">
        <f>IF(C212="","",VLOOKUP('OPĆI DIO'!$C$1,'OPĆI DIO'!$N$4:$W$137,10,FALSE))</f>
        <v/>
      </c>
      <c r="B212" s="39" t="str">
        <f>IF(C212="","",VLOOKUP('OPĆI DIO'!$C$1,'OPĆI DIO'!$N$4:$W$137,9,FALSE))</f>
        <v/>
      </c>
      <c r="C212" s="269" t="str">
        <f t="shared" si="53"/>
        <v/>
      </c>
      <c r="D212" s="43"/>
      <c r="E212" s="39" t="str">
        <f t="shared" si="54"/>
        <v/>
      </c>
      <c r="F212" s="43"/>
      <c r="G212" s="39" t="str">
        <f t="shared" si="50"/>
        <v/>
      </c>
      <c r="H212" s="74"/>
      <c r="I212" s="39" t="str">
        <f t="shared" si="51"/>
        <v/>
      </c>
      <c r="J212" s="39" t="str">
        <f t="shared" si="52"/>
        <v/>
      </c>
      <c r="K212" s="73"/>
      <c r="L212" s="73"/>
      <c r="M212" s="73"/>
      <c r="N212" s="242"/>
      <c r="O212" t="str">
        <f>IF(C212="","",'OPĆI DIO'!$C$1)</f>
        <v/>
      </c>
      <c r="P212" t="str">
        <f t="shared" si="55"/>
        <v/>
      </c>
      <c r="Q212" t="str">
        <f t="shared" si="56"/>
        <v/>
      </c>
      <c r="R212" t="str">
        <f t="shared" si="57"/>
        <v/>
      </c>
      <c r="S212" t="str">
        <f t="shared" si="58"/>
        <v/>
      </c>
      <c r="T212" t="str">
        <f t="shared" si="59"/>
        <v/>
      </c>
      <c r="U212" t="str">
        <f t="shared" si="60"/>
        <v/>
      </c>
      <c r="AE212" t="s">
        <v>989</v>
      </c>
      <c r="AF212" t="s">
        <v>990</v>
      </c>
      <c r="AG212" t="s">
        <v>1799</v>
      </c>
      <c r="AH212" t="s">
        <v>1800</v>
      </c>
      <c r="AI212" t="str">
        <f t="shared" si="61"/>
        <v>09</v>
      </c>
      <c r="AJ212" t="str">
        <f t="shared" si="62"/>
        <v>097</v>
      </c>
    </row>
    <row r="213" spans="1:36">
      <c r="A213" s="39" t="str">
        <f>IF(C213="","",VLOOKUP('OPĆI DIO'!$C$1,'OPĆI DIO'!$N$4:$W$137,10,FALSE))</f>
        <v/>
      </c>
      <c r="B213" s="39" t="str">
        <f>IF(C213="","",VLOOKUP('OPĆI DIO'!$C$1,'OPĆI DIO'!$N$4:$W$137,9,FALSE))</f>
        <v/>
      </c>
      <c r="C213" s="269" t="str">
        <f t="shared" si="53"/>
        <v/>
      </c>
      <c r="D213" s="43"/>
      <c r="E213" s="39" t="str">
        <f t="shared" si="54"/>
        <v/>
      </c>
      <c r="F213" s="43"/>
      <c r="G213" s="39" t="str">
        <f t="shared" si="50"/>
        <v/>
      </c>
      <c r="H213" s="74"/>
      <c r="I213" s="39" t="str">
        <f t="shared" si="51"/>
        <v/>
      </c>
      <c r="J213" s="39" t="str">
        <f t="shared" si="52"/>
        <v/>
      </c>
      <c r="K213" s="73"/>
      <c r="L213" s="73"/>
      <c r="M213" s="73"/>
      <c r="N213" s="242"/>
      <c r="O213" t="str">
        <f>IF(C213="","",'OPĆI DIO'!$C$1)</f>
        <v/>
      </c>
      <c r="P213" t="str">
        <f t="shared" si="55"/>
        <v/>
      </c>
      <c r="Q213" t="str">
        <f t="shared" si="56"/>
        <v/>
      </c>
      <c r="R213" t="str">
        <f t="shared" si="57"/>
        <v/>
      </c>
      <c r="S213" t="str">
        <f t="shared" si="58"/>
        <v/>
      </c>
      <c r="T213" t="str">
        <f t="shared" si="59"/>
        <v/>
      </c>
      <c r="U213" t="str">
        <f t="shared" si="60"/>
        <v/>
      </c>
      <c r="AE213" t="s">
        <v>2859</v>
      </c>
      <c r="AF213" t="s">
        <v>2860</v>
      </c>
      <c r="AG213" t="s">
        <v>1799</v>
      </c>
      <c r="AH213" t="s">
        <v>1800</v>
      </c>
      <c r="AI213" t="str">
        <f t="shared" si="61"/>
        <v>09</v>
      </c>
      <c r="AJ213" t="str">
        <f t="shared" si="62"/>
        <v>097</v>
      </c>
    </row>
    <row r="214" spans="1:36">
      <c r="A214" s="39" t="str">
        <f>IF(C214="","",VLOOKUP('OPĆI DIO'!$C$1,'OPĆI DIO'!$N$4:$W$137,10,FALSE))</f>
        <v/>
      </c>
      <c r="B214" s="39" t="str">
        <f>IF(C214="","",VLOOKUP('OPĆI DIO'!$C$1,'OPĆI DIO'!$N$4:$W$137,9,FALSE))</f>
        <v/>
      </c>
      <c r="C214" s="269" t="str">
        <f t="shared" si="53"/>
        <v/>
      </c>
      <c r="D214" s="43"/>
      <c r="E214" s="39" t="str">
        <f t="shared" si="54"/>
        <v/>
      </c>
      <c r="F214" s="43"/>
      <c r="G214" s="39" t="str">
        <f t="shared" si="50"/>
        <v/>
      </c>
      <c r="H214" s="74"/>
      <c r="I214" s="39" t="str">
        <f t="shared" si="51"/>
        <v/>
      </c>
      <c r="J214" s="39" t="str">
        <f t="shared" si="52"/>
        <v/>
      </c>
      <c r="K214" s="73"/>
      <c r="L214" s="73"/>
      <c r="M214" s="73"/>
      <c r="N214" s="242"/>
      <c r="O214" t="str">
        <f>IF(C214="","",'OPĆI DIO'!$C$1)</f>
        <v/>
      </c>
      <c r="P214" t="str">
        <f t="shared" si="55"/>
        <v/>
      </c>
      <c r="Q214" t="str">
        <f t="shared" si="56"/>
        <v/>
      </c>
      <c r="R214" t="str">
        <f t="shared" si="57"/>
        <v/>
      </c>
      <c r="S214" t="str">
        <f t="shared" si="58"/>
        <v/>
      </c>
      <c r="T214" t="str">
        <f t="shared" si="59"/>
        <v/>
      </c>
      <c r="U214" t="str">
        <f t="shared" si="60"/>
        <v/>
      </c>
      <c r="AE214" t="s">
        <v>1905</v>
      </c>
      <c r="AF214" t="s">
        <v>3063</v>
      </c>
      <c r="AG214" t="s">
        <v>1807</v>
      </c>
      <c r="AH214" t="s">
        <v>1808</v>
      </c>
      <c r="AI214" t="str">
        <f t="shared" si="61"/>
        <v>09</v>
      </c>
      <c r="AJ214" t="str">
        <f t="shared" si="62"/>
        <v>091</v>
      </c>
    </row>
    <row r="215" spans="1:36">
      <c r="A215" s="39" t="str">
        <f>IF(C215="","",VLOOKUP('OPĆI DIO'!$C$1,'OPĆI DIO'!$N$4:$W$137,10,FALSE))</f>
        <v/>
      </c>
      <c r="B215" s="39" t="str">
        <f>IF(C215="","",VLOOKUP('OPĆI DIO'!$C$1,'OPĆI DIO'!$N$4:$W$137,9,FALSE))</f>
        <v/>
      </c>
      <c r="C215" s="269" t="str">
        <f t="shared" si="53"/>
        <v/>
      </c>
      <c r="D215" s="43"/>
      <c r="E215" s="39" t="str">
        <f t="shared" si="54"/>
        <v/>
      </c>
      <c r="F215" s="43"/>
      <c r="G215" s="39" t="str">
        <f t="shared" si="50"/>
        <v/>
      </c>
      <c r="H215" s="74"/>
      <c r="I215" s="39" t="str">
        <f t="shared" si="51"/>
        <v/>
      </c>
      <c r="J215" s="39" t="str">
        <f t="shared" si="52"/>
        <v/>
      </c>
      <c r="K215" s="73"/>
      <c r="L215" s="73"/>
      <c r="M215" s="73"/>
      <c r="N215" s="242"/>
      <c r="O215" t="str">
        <f>IF(C215="","",'OPĆI DIO'!$C$1)</f>
        <v/>
      </c>
      <c r="P215" t="str">
        <f t="shared" si="55"/>
        <v/>
      </c>
      <c r="Q215" t="str">
        <f t="shared" si="56"/>
        <v/>
      </c>
      <c r="R215" t="str">
        <f t="shared" si="57"/>
        <v/>
      </c>
      <c r="S215" t="str">
        <f t="shared" si="58"/>
        <v/>
      </c>
      <c r="T215" t="str">
        <f t="shared" si="59"/>
        <v/>
      </c>
      <c r="U215" t="str">
        <f t="shared" si="60"/>
        <v/>
      </c>
      <c r="AE215" t="s">
        <v>1903</v>
      </c>
      <c r="AF215" t="s">
        <v>1904</v>
      </c>
      <c r="AG215" t="s">
        <v>1811</v>
      </c>
      <c r="AH215" t="s">
        <v>1812</v>
      </c>
      <c r="AI215" t="str">
        <f t="shared" si="61"/>
        <v>09</v>
      </c>
      <c r="AJ215" t="str">
        <f t="shared" si="62"/>
        <v>092</v>
      </c>
    </row>
    <row r="216" spans="1:36">
      <c r="A216" s="39" t="str">
        <f>IF(C216="","",VLOOKUP('OPĆI DIO'!$C$1,'OPĆI DIO'!$N$4:$W$137,10,FALSE))</f>
        <v/>
      </c>
      <c r="B216" s="39" t="str">
        <f>IF(C216="","",VLOOKUP('OPĆI DIO'!$C$1,'OPĆI DIO'!$N$4:$W$137,9,FALSE))</f>
        <v/>
      </c>
      <c r="C216" s="269" t="str">
        <f t="shared" si="53"/>
        <v/>
      </c>
      <c r="D216" s="43"/>
      <c r="E216" s="39" t="str">
        <f t="shared" si="54"/>
        <v/>
      </c>
      <c r="F216" s="43"/>
      <c r="G216" s="39" t="str">
        <f t="shared" si="50"/>
        <v/>
      </c>
      <c r="H216" s="74"/>
      <c r="I216" s="39" t="str">
        <f t="shared" si="51"/>
        <v/>
      </c>
      <c r="J216" s="39" t="str">
        <f t="shared" si="52"/>
        <v/>
      </c>
      <c r="K216" s="73"/>
      <c r="L216" s="73"/>
      <c r="M216" s="73"/>
      <c r="N216" s="242"/>
      <c r="O216" t="str">
        <f>IF(C216="","",'OPĆI DIO'!$C$1)</f>
        <v/>
      </c>
      <c r="P216" t="str">
        <f t="shared" si="55"/>
        <v/>
      </c>
      <c r="Q216" t="str">
        <f t="shared" si="56"/>
        <v/>
      </c>
      <c r="R216" t="str">
        <f t="shared" si="57"/>
        <v/>
      </c>
      <c r="S216" t="str">
        <f t="shared" si="58"/>
        <v/>
      </c>
      <c r="T216" t="str">
        <f t="shared" si="59"/>
        <v/>
      </c>
      <c r="U216" t="str">
        <f t="shared" si="60"/>
        <v/>
      </c>
      <c r="AE216" t="s">
        <v>2841</v>
      </c>
      <c r="AF216" t="s">
        <v>2842</v>
      </c>
      <c r="AG216" t="s">
        <v>1797</v>
      </c>
      <c r="AH216" t="s">
        <v>1798</v>
      </c>
      <c r="AI216" t="str">
        <f t="shared" si="61"/>
        <v>01</v>
      </c>
      <c r="AJ216" t="str">
        <f t="shared" si="62"/>
        <v>015</v>
      </c>
    </row>
    <row r="217" spans="1:36">
      <c r="A217" s="39" t="str">
        <f>IF(C217="","",VLOOKUP('OPĆI DIO'!$C$1,'OPĆI DIO'!$N$4:$W$137,10,FALSE))</f>
        <v/>
      </c>
      <c r="B217" s="39" t="str">
        <f>IF(C217="","",VLOOKUP('OPĆI DIO'!$C$1,'OPĆI DIO'!$N$4:$W$137,9,FALSE))</f>
        <v/>
      </c>
      <c r="C217" s="269" t="str">
        <f t="shared" si="53"/>
        <v/>
      </c>
      <c r="D217" s="43"/>
      <c r="E217" s="39" t="str">
        <f t="shared" si="54"/>
        <v/>
      </c>
      <c r="F217" s="43"/>
      <c r="G217" s="39" t="str">
        <f t="shared" si="50"/>
        <v/>
      </c>
      <c r="H217" s="74"/>
      <c r="I217" s="39" t="str">
        <f t="shared" si="51"/>
        <v/>
      </c>
      <c r="J217" s="39" t="str">
        <f t="shared" si="52"/>
        <v/>
      </c>
      <c r="K217" s="73"/>
      <c r="L217" s="73"/>
      <c r="M217" s="73"/>
      <c r="N217" s="242"/>
      <c r="O217" t="str">
        <f>IF(C217="","",'OPĆI DIO'!$C$1)</f>
        <v/>
      </c>
      <c r="P217" t="str">
        <f t="shared" si="55"/>
        <v/>
      </c>
      <c r="Q217" t="str">
        <f t="shared" si="56"/>
        <v/>
      </c>
      <c r="R217" t="str">
        <f t="shared" si="57"/>
        <v/>
      </c>
      <c r="S217" t="str">
        <f t="shared" si="58"/>
        <v/>
      </c>
      <c r="T217" t="str">
        <f t="shared" si="59"/>
        <v/>
      </c>
      <c r="U217" t="str">
        <f t="shared" si="60"/>
        <v/>
      </c>
      <c r="AE217" t="s">
        <v>541</v>
      </c>
      <c r="AF217" t="s">
        <v>3072</v>
      </c>
      <c r="AG217" t="s">
        <v>1803</v>
      </c>
      <c r="AH217" t="s">
        <v>1804</v>
      </c>
      <c r="AI217" t="str">
        <f t="shared" si="61"/>
        <v>09</v>
      </c>
      <c r="AJ217" t="str">
        <f t="shared" si="62"/>
        <v>094</v>
      </c>
    </row>
    <row r="218" spans="1:36">
      <c r="A218" s="39" t="str">
        <f>IF(C218="","",VLOOKUP('OPĆI DIO'!$C$1,'OPĆI DIO'!$N$4:$W$137,10,FALSE))</f>
        <v/>
      </c>
      <c r="B218" s="39" t="str">
        <f>IF(C218="","",VLOOKUP('OPĆI DIO'!$C$1,'OPĆI DIO'!$N$4:$W$137,9,FALSE))</f>
        <v/>
      </c>
      <c r="C218" s="269" t="str">
        <f t="shared" si="53"/>
        <v/>
      </c>
      <c r="D218" s="43"/>
      <c r="E218" s="39" t="str">
        <f t="shared" si="54"/>
        <v/>
      </c>
      <c r="F218" s="43"/>
      <c r="G218" s="39" t="str">
        <f t="shared" si="50"/>
        <v/>
      </c>
      <c r="H218" s="74"/>
      <c r="I218" s="39" t="str">
        <f t="shared" si="51"/>
        <v/>
      </c>
      <c r="J218" s="39" t="str">
        <f t="shared" si="52"/>
        <v/>
      </c>
      <c r="K218" s="73"/>
      <c r="L218" s="73"/>
      <c r="M218" s="73"/>
      <c r="N218" s="242"/>
      <c r="O218" t="str">
        <f>IF(C218="","",'OPĆI DIO'!$C$1)</f>
        <v/>
      </c>
      <c r="P218" t="str">
        <f t="shared" si="55"/>
        <v/>
      </c>
      <c r="Q218" t="str">
        <f t="shared" si="56"/>
        <v/>
      </c>
      <c r="R218" t="str">
        <f t="shared" si="57"/>
        <v/>
      </c>
      <c r="S218" t="str">
        <f t="shared" si="58"/>
        <v/>
      </c>
      <c r="T218" t="str">
        <f t="shared" si="59"/>
        <v/>
      </c>
      <c r="U218" t="str">
        <f t="shared" si="60"/>
        <v/>
      </c>
      <c r="AE218" t="s">
        <v>991</v>
      </c>
      <c r="AF218" t="s">
        <v>992</v>
      </c>
      <c r="AG218" t="s">
        <v>1803</v>
      </c>
      <c r="AH218" t="s">
        <v>1804</v>
      </c>
      <c r="AI218" t="str">
        <f t="shared" si="61"/>
        <v>09</v>
      </c>
      <c r="AJ218" t="str">
        <f t="shared" si="62"/>
        <v>094</v>
      </c>
    </row>
    <row r="219" spans="1:36">
      <c r="A219" s="39" t="str">
        <f>IF(C219="","",VLOOKUP('OPĆI DIO'!$C$1,'OPĆI DIO'!$N$4:$W$137,10,FALSE))</f>
        <v/>
      </c>
      <c r="B219" s="39" t="str">
        <f>IF(C219="","",VLOOKUP('OPĆI DIO'!$C$1,'OPĆI DIO'!$N$4:$W$137,9,FALSE))</f>
        <v/>
      </c>
      <c r="C219" s="269" t="str">
        <f t="shared" si="53"/>
        <v/>
      </c>
      <c r="D219" s="43"/>
      <c r="E219" s="39" t="str">
        <f t="shared" si="54"/>
        <v/>
      </c>
      <c r="F219" s="43"/>
      <c r="G219" s="39" t="str">
        <f t="shared" si="50"/>
        <v/>
      </c>
      <c r="H219" s="74"/>
      <c r="I219" s="39" t="str">
        <f t="shared" si="51"/>
        <v/>
      </c>
      <c r="J219" s="39" t="str">
        <f t="shared" si="52"/>
        <v/>
      </c>
      <c r="K219" s="73"/>
      <c r="L219" s="73"/>
      <c r="M219" s="73"/>
      <c r="N219" s="242"/>
      <c r="O219" t="str">
        <f>IF(C219="","",'OPĆI DIO'!$C$1)</f>
        <v/>
      </c>
      <c r="P219" t="str">
        <f t="shared" si="55"/>
        <v/>
      </c>
      <c r="Q219" t="str">
        <f t="shared" si="56"/>
        <v/>
      </c>
      <c r="R219" t="str">
        <f t="shared" si="57"/>
        <v/>
      </c>
      <c r="S219" t="str">
        <f t="shared" si="58"/>
        <v/>
      </c>
      <c r="T219" t="str">
        <f t="shared" si="59"/>
        <v/>
      </c>
      <c r="U219" t="str">
        <f t="shared" si="60"/>
        <v/>
      </c>
      <c r="AE219" t="s">
        <v>648</v>
      </c>
      <c r="AF219" t="s">
        <v>649</v>
      </c>
      <c r="AG219" t="s">
        <v>1803</v>
      </c>
      <c r="AH219" t="s">
        <v>1804</v>
      </c>
      <c r="AI219" t="str">
        <f t="shared" si="61"/>
        <v>09</v>
      </c>
      <c r="AJ219" t="str">
        <f t="shared" si="62"/>
        <v>094</v>
      </c>
    </row>
    <row r="220" spans="1:36">
      <c r="A220" s="39" t="str">
        <f>IF(C220="","",VLOOKUP('OPĆI DIO'!$C$1,'OPĆI DIO'!$N$4:$W$137,10,FALSE))</f>
        <v/>
      </c>
      <c r="B220" s="39" t="str">
        <f>IF(C220="","",VLOOKUP('OPĆI DIO'!$C$1,'OPĆI DIO'!$N$4:$W$137,9,FALSE))</f>
        <v/>
      </c>
      <c r="C220" s="269" t="str">
        <f t="shared" si="53"/>
        <v/>
      </c>
      <c r="D220" s="43"/>
      <c r="E220" s="39" t="str">
        <f t="shared" si="54"/>
        <v/>
      </c>
      <c r="F220" s="43"/>
      <c r="G220" s="39" t="str">
        <f t="shared" si="50"/>
        <v/>
      </c>
      <c r="H220" s="74"/>
      <c r="I220" s="39" t="str">
        <f t="shared" si="51"/>
        <v/>
      </c>
      <c r="J220" s="39" t="str">
        <f t="shared" si="52"/>
        <v/>
      </c>
      <c r="K220" s="73"/>
      <c r="L220" s="73"/>
      <c r="M220" s="73"/>
      <c r="N220" s="242"/>
      <c r="O220" t="str">
        <f>IF(C220="","",'OPĆI DIO'!$C$1)</f>
        <v/>
      </c>
      <c r="P220" t="str">
        <f t="shared" si="55"/>
        <v/>
      </c>
      <c r="Q220" t="str">
        <f t="shared" si="56"/>
        <v/>
      </c>
      <c r="R220" t="str">
        <f t="shared" si="57"/>
        <v/>
      </c>
      <c r="S220" t="str">
        <f t="shared" si="58"/>
        <v/>
      </c>
      <c r="T220" t="str">
        <f t="shared" si="59"/>
        <v/>
      </c>
      <c r="U220" t="str">
        <f t="shared" si="60"/>
        <v/>
      </c>
      <c r="AE220" t="s">
        <v>650</v>
      </c>
      <c r="AF220" t="s">
        <v>651</v>
      </c>
      <c r="AG220" t="s">
        <v>1803</v>
      </c>
      <c r="AH220" t="s">
        <v>1804</v>
      </c>
      <c r="AI220" t="str">
        <f t="shared" si="61"/>
        <v>09</v>
      </c>
      <c r="AJ220" t="str">
        <f t="shared" si="62"/>
        <v>094</v>
      </c>
    </row>
    <row r="221" spans="1:36">
      <c r="A221" s="39" t="str">
        <f>IF(C221="","",VLOOKUP('OPĆI DIO'!$C$1,'OPĆI DIO'!$N$4:$W$137,10,FALSE))</f>
        <v/>
      </c>
      <c r="B221" s="39" t="str">
        <f>IF(C221="","",VLOOKUP('OPĆI DIO'!$C$1,'OPĆI DIO'!$N$4:$W$137,9,FALSE))</f>
        <v/>
      </c>
      <c r="C221" s="269" t="str">
        <f t="shared" si="53"/>
        <v/>
      </c>
      <c r="D221" s="43"/>
      <c r="E221" s="39" t="str">
        <f t="shared" si="54"/>
        <v/>
      </c>
      <c r="F221" s="43"/>
      <c r="G221" s="39" t="str">
        <f t="shared" si="50"/>
        <v/>
      </c>
      <c r="H221" s="74"/>
      <c r="I221" s="39" t="str">
        <f t="shared" si="51"/>
        <v/>
      </c>
      <c r="J221" s="39" t="str">
        <f t="shared" si="52"/>
        <v/>
      </c>
      <c r="K221" s="73"/>
      <c r="L221" s="73"/>
      <c r="M221" s="73"/>
      <c r="N221" s="242"/>
      <c r="O221" t="str">
        <f>IF(C221="","",'OPĆI DIO'!$C$1)</f>
        <v/>
      </c>
      <c r="P221" t="str">
        <f t="shared" si="55"/>
        <v/>
      </c>
      <c r="Q221" t="str">
        <f t="shared" si="56"/>
        <v/>
      </c>
      <c r="R221" t="str">
        <f t="shared" si="57"/>
        <v/>
      </c>
      <c r="S221" t="str">
        <f t="shared" si="58"/>
        <v/>
      </c>
      <c r="T221" t="str">
        <f t="shared" si="59"/>
        <v/>
      </c>
      <c r="U221" t="str">
        <f t="shared" si="60"/>
        <v/>
      </c>
      <c r="AE221" t="s">
        <v>587</v>
      </c>
      <c r="AF221" t="s">
        <v>588</v>
      </c>
      <c r="AG221" t="s">
        <v>1805</v>
      </c>
      <c r="AH221" t="s">
        <v>1806</v>
      </c>
      <c r="AI221" t="str">
        <f t="shared" si="61"/>
        <v>08</v>
      </c>
      <c r="AJ221" t="str">
        <f t="shared" si="62"/>
        <v>082</v>
      </c>
    </row>
    <row r="222" spans="1:36">
      <c r="A222" s="39" t="str">
        <f>IF(C222="","",VLOOKUP('OPĆI DIO'!$C$1,'OPĆI DIO'!$N$4:$W$137,10,FALSE))</f>
        <v/>
      </c>
      <c r="B222" s="39" t="str">
        <f>IF(C222="","",VLOOKUP('OPĆI DIO'!$C$1,'OPĆI DIO'!$N$4:$W$137,9,FALSE))</f>
        <v/>
      </c>
      <c r="C222" s="269" t="str">
        <f t="shared" si="53"/>
        <v/>
      </c>
      <c r="D222" s="43"/>
      <c r="E222" s="39" t="str">
        <f t="shared" si="54"/>
        <v/>
      </c>
      <c r="F222" s="43"/>
      <c r="G222" s="39" t="str">
        <f t="shared" si="50"/>
        <v/>
      </c>
      <c r="H222" s="74"/>
      <c r="I222" s="39" t="str">
        <f t="shared" si="51"/>
        <v/>
      </c>
      <c r="J222" s="39" t="str">
        <f t="shared" si="52"/>
        <v/>
      </c>
      <c r="K222" s="73"/>
      <c r="L222" s="73"/>
      <c r="M222" s="73"/>
      <c r="N222" s="242"/>
      <c r="O222" t="str">
        <f>IF(C222="","",'OPĆI DIO'!$C$1)</f>
        <v/>
      </c>
      <c r="P222" t="str">
        <f t="shared" si="55"/>
        <v/>
      </c>
      <c r="Q222" t="str">
        <f t="shared" si="56"/>
        <v/>
      </c>
      <c r="R222" t="str">
        <f t="shared" si="57"/>
        <v/>
      </c>
      <c r="S222" t="str">
        <f t="shared" si="58"/>
        <v/>
      </c>
      <c r="T222" t="str">
        <f t="shared" si="59"/>
        <v/>
      </c>
      <c r="U222" t="str">
        <f t="shared" si="60"/>
        <v/>
      </c>
      <c r="AE222" t="s">
        <v>993</v>
      </c>
      <c r="AF222" t="s">
        <v>994</v>
      </c>
      <c r="AG222" t="s">
        <v>1797</v>
      </c>
      <c r="AH222" t="s">
        <v>1798</v>
      </c>
      <c r="AI222" t="str">
        <f t="shared" si="61"/>
        <v>01</v>
      </c>
      <c r="AJ222" t="str">
        <f t="shared" si="62"/>
        <v>015</v>
      </c>
    </row>
    <row r="223" spans="1:36">
      <c r="A223" s="39" t="str">
        <f>IF(C223="","",VLOOKUP('OPĆI DIO'!$C$1,'OPĆI DIO'!$N$4:$W$137,10,FALSE))</f>
        <v/>
      </c>
      <c r="B223" s="39" t="str">
        <f>IF(C223="","",VLOOKUP('OPĆI DIO'!$C$1,'OPĆI DIO'!$N$4:$W$137,9,FALSE))</f>
        <v/>
      </c>
      <c r="C223" s="269" t="str">
        <f t="shared" si="53"/>
        <v/>
      </c>
      <c r="D223" s="43"/>
      <c r="E223" s="39" t="str">
        <f t="shared" si="54"/>
        <v/>
      </c>
      <c r="F223" s="43"/>
      <c r="G223" s="39" t="str">
        <f t="shared" si="50"/>
        <v/>
      </c>
      <c r="H223" s="74"/>
      <c r="I223" s="39" t="str">
        <f t="shared" si="51"/>
        <v/>
      </c>
      <c r="J223" s="39" t="str">
        <f t="shared" si="52"/>
        <v/>
      </c>
      <c r="K223" s="73"/>
      <c r="L223" s="73"/>
      <c r="M223" s="73"/>
      <c r="N223" s="242"/>
      <c r="O223" t="str">
        <f>IF(C223="","",'OPĆI DIO'!$C$1)</f>
        <v/>
      </c>
      <c r="P223" t="str">
        <f t="shared" si="55"/>
        <v/>
      </c>
      <c r="Q223" t="str">
        <f t="shared" si="56"/>
        <v/>
      </c>
      <c r="R223" t="str">
        <f t="shared" si="57"/>
        <v/>
      </c>
      <c r="S223" t="str">
        <f t="shared" si="58"/>
        <v/>
      </c>
      <c r="T223" t="str">
        <f t="shared" si="59"/>
        <v/>
      </c>
      <c r="U223" t="str">
        <f t="shared" si="60"/>
        <v/>
      </c>
      <c r="AE223" t="s">
        <v>995</v>
      </c>
      <c r="AF223" t="s">
        <v>1023</v>
      </c>
      <c r="AG223" t="s">
        <v>1797</v>
      </c>
      <c r="AH223" t="s">
        <v>1798</v>
      </c>
      <c r="AI223" t="str">
        <f t="shared" si="61"/>
        <v>01</v>
      </c>
      <c r="AJ223" t="str">
        <f t="shared" si="62"/>
        <v>015</v>
      </c>
    </row>
    <row r="224" spans="1:36">
      <c r="A224" s="39" t="str">
        <f>IF(C224="","",VLOOKUP('OPĆI DIO'!$C$1,'OPĆI DIO'!$N$4:$W$137,10,FALSE))</f>
        <v/>
      </c>
      <c r="B224" s="39" t="str">
        <f>IF(C224="","",VLOOKUP('OPĆI DIO'!$C$1,'OPĆI DIO'!$N$4:$W$137,9,FALSE))</f>
        <v/>
      </c>
      <c r="C224" s="269" t="str">
        <f t="shared" si="53"/>
        <v/>
      </c>
      <c r="D224" s="43"/>
      <c r="E224" s="39" t="str">
        <f t="shared" si="54"/>
        <v/>
      </c>
      <c r="F224" s="43"/>
      <c r="G224" s="39" t="str">
        <f t="shared" si="50"/>
        <v/>
      </c>
      <c r="H224" s="74"/>
      <c r="I224" s="39" t="str">
        <f t="shared" si="51"/>
        <v/>
      </c>
      <c r="J224" s="39" t="str">
        <f t="shared" si="52"/>
        <v/>
      </c>
      <c r="K224" s="73"/>
      <c r="L224" s="73"/>
      <c r="M224" s="73"/>
      <c r="N224" s="242"/>
      <c r="O224" t="str">
        <f>IF(C224="","",'OPĆI DIO'!$C$1)</f>
        <v/>
      </c>
      <c r="P224" t="str">
        <f t="shared" si="55"/>
        <v/>
      </c>
      <c r="Q224" t="str">
        <f t="shared" si="56"/>
        <v/>
      </c>
      <c r="R224" t="str">
        <f t="shared" si="57"/>
        <v/>
      </c>
      <c r="S224" t="str">
        <f t="shared" si="58"/>
        <v/>
      </c>
      <c r="T224" t="str">
        <f t="shared" si="59"/>
        <v/>
      </c>
      <c r="U224" t="str">
        <f t="shared" si="60"/>
        <v/>
      </c>
      <c r="AE224" t="s">
        <v>1033</v>
      </c>
      <c r="AF224" t="s">
        <v>1034</v>
      </c>
      <c r="AG224" t="s">
        <v>1797</v>
      </c>
      <c r="AH224" t="s">
        <v>1798</v>
      </c>
      <c r="AI224" t="str">
        <f t="shared" si="61"/>
        <v>01</v>
      </c>
      <c r="AJ224" t="str">
        <f t="shared" si="62"/>
        <v>015</v>
      </c>
    </row>
    <row r="225" spans="1:36">
      <c r="A225" s="39" t="str">
        <f>IF(C225="","",VLOOKUP('OPĆI DIO'!$C$1,'OPĆI DIO'!$N$4:$W$137,10,FALSE))</f>
        <v/>
      </c>
      <c r="B225" s="39" t="str">
        <f>IF(C225="","",VLOOKUP('OPĆI DIO'!$C$1,'OPĆI DIO'!$N$4:$W$137,9,FALSE))</f>
        <v/>
      </c>
      <c r="C225" s="269" t="str">
        <f t="shared" si="53"/>
        <v/>
      </c>
      <c r="D225" s="43"/>
      <c r="E225" s="39" t="str">
        <f t="shared" si="54"/>
        <v/>
      </c>
      <c r="F225" s="43"/>
      <c r="G225" s="39" t="str">
        <f t="shared" si="50"/>
        <v/>
      </c>
      <c r="H225" s="74"/>
      <c r="I225" s="39" t="str">
        <f t="shared" si="51"/>
        <v/>
      </c>
      <c r="J225" s="39" t="str">
        <f t="shared" si="52"/>
        <v/>
      </c>
      <c r="K225" s="73"/>
      <c r="L225" s="73"/>
      <c r="M225" s="73"/>
      <c r="N225" s="242"/>
      <c r="O225" t="str">
        <f>IF(C225="","",'OPĆI DIO'!$C$1)</f>
        <v/>
      </c>
      <c r="P225" t="str">
        <f t="shared" si="55"/>
        <v/>
      </c>
      <c r="Q225" t="str">
        <f t="shared" si="56"/>
        <v/>
      </c>
      <c r="R225" t="str">
        <f t="shared" si="57"/>
        <v/>
      </c>
      <c r="S225" t="str">
        <f t="shared" si="58"/>
        <v/>
      </c>
      <c r="T225" t="str">
        <f t="shared" si="59"/>
        <v/>
      </c>
      <c r="U225" t="str">
        <f t="shared" si="60"/>
        <v/>
      </c>
      <c r="AE225" t="s">
        <v>1914</v>
      </c>
      <c r="AF225" t="s">
        <v>1031</v>
      </c>
      <c r="AG225" t="s">
        <v>1797</v>
      </c>
      <c r="AH225" t="s">
        <v>1798</v>
      </c>
      <c r="AI225" t="str">
        <f t="shared" si="61"/>
        <v>01</v>
      </c>
      <c r="AJ225" t="str">
        <f t="shared" si="62"/>
        <v>015</v>
      </c>
    </row>
    <row r="226" spans="1:36">
      <c r="A226" s="39" t="str">
        <f>IF(C226="","",VLOOKUP('OPĆI DIO'!$C$1,'OPĆI DIO'!$N$4:$W$137,10,FALSE))</f>
        <v/>
      </c>
      <c r="B226" s="39" t="str">
        <f>IF(C226="","",VLOOKUP('OPĆI DIO'!$C$1,'OPĆI DIO'!$N$4:$W$137,9,FALSE))</f>
        <v/>
      </c>
      <c r="C226" s="269" t="str">
        <f t="shared" si="53"/>
        <v/>
      </c>
      <c r="D226" s="43"/>
      <c r="E226" s="39" t="str">
        <f t="shared" si="54"/>
        <v/>
      </c>
      <c r="F226" s="43"/>
      <c r="G226" s="39" t="str">
        <f t="shared" si="50"/>
        <v/>
      </c>
      <c r="H226" s="74"/>
      <c r="I226" s="39" t="str">
        <f t="shared" si="51"/>
        <v/>
      </c>
      <c r="J226" s="39" t="str">
        <f t="shared" si="52"/>
        <v/>
      </c>
      <c r="K226" s="73"/>
      <c r="L226" s="73"/>
      <c r="M226" s="73"/>
      <c r="N226" s="242"/>
      <c r="O226" t="str">
        <f>IF(C226="","",'OPĆI DIO'!$C$1)</f>
        <v/>
      </c>
      <c r="P226" t="str">
        <f t="shared" si="55"/>
        <v/>
      </c>
      <c r="Q226" t="str">
        <f t="shared" si="56"/>
        <v/>
      </c>
      <c r="R226" t="str">
        <f t="shared" si="57"/>
        <v/>
      </c>
      <c r="S226" t="str">
        <f t="shared" si="58"/>
        <v/>
      </c>
      <c r="T226" t="str">
        <f t="shared" si="59"/>
        <v/>
      </c>
      <c r="U226" t="str">
        <f t="shared" si="60"/>
        <v/>
      </c>
      <c r="AE226" t="s">
        <v>1916</v>
      </c>
      <c r="AF226" t="s">
        <v>1917</v>
      </c>
      <c r="AG226" t="s">
        <v>1805</v>
      </c>
      <c r="AH226" t="s">
        <v>1806</v>
      </c>
      <c r="AI226" t="str">
        <f t="shared" si="61"/>
        <v>08</v>
      </c>
      <c r="AJ226" t="str">
        <f t="shared" si="62"/>
        <v>082</v>
      </c>
    </row>
    <row r="227" spans="1:36">
      <c r="A227" s="39" t="str">
        <f>IF(C227="","",VLOOKUP('OPĆI DIO'!$C$1,'OPĆI DIO'!$N$4:$W$137,10,FALSE))</f>
        <v/>
      </c>
      <c r="B227" s="39" t="str">
        <f>IF(C227="","",VLOOKUP('OPĆI DIO'!$C$1,'OPĆI DIO'!$N$4:$W$137,9,FALSE))</f>
        <v/>
      </c>
      <c r="C227" s="269" t="str">
        <f t="shared" si="53"/>
        <v/>
      </c>
      <c r="D227" s="43"/>
      <c r="E227" s="39" t="str">
        <f t="shared" si="54"/>
        <v/>
      </c>
      <c r="F227" s="43"/>
      <c r="G227" s="39" t="str">
        <f t="shared" si="50"/>
        <v/>
      </c>
      <c r="H227" s="74"/>
      <c r="I227" s="39" t="str">
        <f t="shared" si="51"/>
        <v/>
      </c>
      <c r="J227" s="39" t="str">
        <f t="shared" si="52"/>
        <v/>
      </c>
      <c r="K227" s="73"/>
      <c r="L227" s="73"/>
      <c r="M227" s="73"/>
      <c r="N227" s="242"/>
      <c r="O227" t="str">
        <f>IF(C227="","",'OPĆI DIO'!$C$1)</f>
        <v/>
      </c>
      <c r="P227" t="str">
        <f t="shared" si="55"/>
        <v/>
      </c>
      <c r="Q227" t="str">
        <f t="shared" si="56"/>
        <v/>
      </c>
      <c r="R227" t="str">
        <f t="shared" si="57"/>
        <v/>
      </c>
      <c r="S227" t="str">
        <f t="shared" si="58"/>
        <v/>
      </c>
      <c r="T227" t="str">
        <f t="shared" si="59"/>
        <v/>
      </c>
      <c r="U227" t="str">
        <f t="shared" si="60"/>
        <v/>
      </c>
      <c r="AE227" t="s">
        <v>2856</v>
      </c>
      <c r="AF227" t="s">
        <v>2857</v>
      </c>
      <c r="AG227" t="s">
        <v>1797</v>
      </c>
      <c r="AH227" t="s">
        <v>1798</v>
      </c>
      <c r="AI227" t="str">
        <f t="shared" si="61"/>
        <v>01</v>
      </c>
      <c r="AJ227" t="str">
        <f t="shared" si="62"/>
        <v>015</v>
      </c>
    </row>
    <row r="228" spans="1:36">
      <c r="A228" s="39" t="str">
        <f>IF(C228="","",VLOOKUP('OPĆI DIO'!$C$1,'OPĆI DIO'!$N$4:$W$137,10,FALSE))</f>
        <v/>
      </c>
      <c r="B228" s="39" t="str">
        <f>IF(C228="","",VLOOKUP('OPĆI DIO'!$C$1,'OPĆI DIO'!$N$4:$W$137,9,FALSE))</f>
        <v/>
      </c>
      <c r="C228" s="269" t="str">
        <f t="shared" si="53"/>
        <v/>
      </c>
      <c r="D228" s="43"/>
      <c r="E228" s="39" t="str">
        <f t="shared" si="54"/>
        <v/>
      </c>
      <c r="F228" s="43"/>
      <c r="G228" s="39" t="str">
        <f t="shared" si="50"/>
        <v/>
      </c>
      <c r="H228" s="74"/>
      <c r="I228" s="39" t="str">
        <f t="shared" si="51"/>
        <v/>
      </c>
      <c r="J228" s="39" t="str">
        <f t="shared" si="52"/>
        <v/>
      </c>
      <c r="K228" s="73"/>
      <c r="L228" s="73"/>
      <c r="M228" s="73"/>
      <c r="N228" s="242"/>
      <c r="O228" t="str">
        <f>IF(C228="","",'OPĆI DIO'!$C$1)</f>
        <v/>
      </c>
      <c r="P228" t="str">
        <f t="shared" si="55"/>
        <v/>
      </c>
      <c r="Q228" t="str">
        <f t="shared" si="56"/>
        <v/>
      </c>
      <c r="R228" t="str">
        <f t="shared" si="57"/>
        <v/>
      </c>
      <c r="S228" t="str">
        <f t="shared" si="58"/>
        <v/>
      </c>
      <c r="T228" t="str">
        <f t="shared" si="59"/>
        <v/>
      </c>
      <c r="U228" t="str">
        <f t="shared" si="60"/>
        <v/>
      </c>
      <c r="AE228" t="s">
        <v>3076</v>
      </c>
      <c r="AF228" t="s">
        <v>2845</v>
      </c>
      <c r="AG228" t="s">
        <v>1797</v>
      </c>
      <c r="AH228" t="s">
        <v>1798</v>
      </c>
      <c r="AI228" t="str">
        <f t="shared" si="61"/>
        <v>01</v>
      </c>
      <c r="AJ228" t="str">
        <f t="shared" si="62"/>
        <v>015</v>
      </c>
    </row>
    <row r="229" spans="1:36">
      <c r="A229" s="39" t="str">
        <f>IF(C229="","",VLOOKUP('OPĆI DIO'!$C$1,'OPĆI DIO'!$N$4:$W$137,10,FALSE))</f>
        <v/>
      </c>
      <c r="B229" s="39" t="str">
        <f>IF(C229="","",VLOOKUP('OPĆI DIO'!$C$1,'OPĆI DIO'!$N$4:$W$137,9,FALSE))</f>
        <v/>
      </c>
      <c r="C229" s="269" t="str">
        <f t="shared" si="53"/>
        <v/>
      </c>
      <c r="D229" s="43"/>
      <c r="E229" s="39" t="str">
        <f t="shared" si="54"/>
        <v/>
      </c>
      <c r="F229" s="43"/>
      <c r="G229" s="39" t="str">
        <f t="shared" si="50"/>
        <v/>
      </c>
      <c r="H229" s="74"/>
      <c r="I229" s="39" t="str">
        <f t="shared" si="51"/>
        <v/>
      </c>
      <c r="J229" s="39" t="str">
        <f t="shared" si="52"/>
        <v/>
      </c>
      <c r="K229" s="73"/>
      <c r="L229" s="73"/>
      <c r="M229" s="73"/>
      <c r="N229" s="242"/>
      <c r="O229" t="str">
        <f>IF(C229="","",'OPĆI DIO'!$C$1)</f>
        <v/>
      </c>
      <c r="P229" t="str">
        <f t="shared" si="55"/>
        <v/>
      </c>
      <c r="Q229" t="str">
        <f t="shared" si="56"/>
        <v/>
      </c>
      <c r="R229" t="str">
        <f t="shared" si="57"/>
        <v/>
      </c>
      <c r="S229" t="str">
        <f t="shared" si="58"/>
        <v/>
      </c>
      <c r="T229" t="str">
        <f t="shared" si="59"/>
        <v/>
      </c>
      <c r="U229" t="str">
        <f t="shared" si="60"/>
        <v/>
      </c>
      <c r="AE229" t="s">
        <v>618</v>
      </c>
      <c r="AF229" t="s">
        <v>619</v>
      </c>
      <c r="AG229" t="s">
        <v>1817</v>
      </c>
      <c r="AH229" t="s">
        <v>1818</v>
      </c>
      <c r="AI229" t="str">
        <f t="shared" si="61"/>
        <v>01</v>
      </c>
      <c r="AJ229" t="str">
        <f t="shared" si="62"/>
        <v>013</v>
      </c>
    </row>
    <row r="230" spans="1:36">
      <c r="A230" s="39" t="str">
        <f>IF(C230="","",VLOOKUP('OPĆI DIO'!$C$1,'OPĆI DIO'!$N$4:$W$137,10,FALSE))</f>
        <v/>
      </c>
      <c r="B230" s="39" t="str">
        <f>IF(C230="","",VLOOKUP('OPĆI DIO'!$C$1,'OPĆI DIO'!$N$4:$W$137,9,FALSE))</f>
        <v/>
      </c>
      <c r="C230" s="269" t="str">
        <f t="shared" si="53"/>
        <v/>
      </c>
      <c r="D230" s="43"/>
      <c r="E230" s="39" t="str">
        <f t="shared" si="54"/>
        <v/>
      </c>
      <c r="F230" s="43"/>
      <c r="G230" s="39" t="str">
        <f t="shared" si="50"/>
        <v/>
      </c>
      <c r="H230" s="74"/>
      <c r="I230" s="39" t="str">
        <f t="shared" si="51"/>
        <v/>
      </c>
      <c r="J230" s="39" t="str">
        <f t="shared" si="52"/>
        <v/>
      </c>
      <c r="K230" s="73"/>
      <c r="L230" s="73"/>
      <c r="M230" s="73"/>
      <c r="N230" s="242"/>
      <c r="O230" t="str">
        <f>IF(C230="","",'OPĆI DIO'!$C$1)</f>
        <v/>
      </c>
      <c r="P230" t="str">
        <f t="shared" si="55"/>
        <v/>
      </c>
      <c r="Q230" t="str">
        <f t="shared" si="56"/>
        <v/>
      </c>
      <c r="R230" t="str">
        <f t="shared" si="57"/>
        <v/>
      </c>
      <c r="S230" t="str">
        <f t="shared" si="58"/>
        <v/>
      </c>
      <c r="T230" t="str">
        <f t="shared" si="59"/>
        <v/>
      </c>
      <c r="U230" t="str">
        <f t="shared" si="60"/>
        <v/>
      </c>
      <c r="AE230" t="s">
        <v>605</v>
      </c>
      <c r="AF230" t="s">
        <v>606</v>
      </c>
      <c r="AG230" t="s">
        <v>1817</v>
      </c>
      <c r="AH230" t="s">
        <v>1818</v>
      </c>
      <c r="AI230" t="str">
        <f t="shared" si="61"/>
        <v>01</v>
      </c>
      <c r="AJ230" t="str">
        <f t="shared" si="62"/>
        <v>013</v>
      </c>
    </row>
    <row r="231" spans="1:36">
      <c r="A231" s="39" t="str">
        <f>IF(C231="","",VLOOKUP('OPĆI DIO'!$C$1,'OPĆI DIO'!$N$4:$W$137,10,FALSE))</f>
        <v/>
      </c>
      <c r="B231" s="39" t="str">
        <f>IF(C231="","",VLOOKUP('OPĆI DIO'!$C$1,'OPĆI DIO'!$N$4:$W$137,9,FALSE))</f>
        <v/>
      </c>
      <c r="C231" s="269" t="str">
        <f t="shared" si="53"/>
        <v/>
      </c>
      <c r="D231" s="43"/>
      <c r="E231" s="39" t="str">
        <f t="shared" si="54"/>
        <v/>
      </c>
      <c r="F231" s="43"/>
      <c r="G231" s="39" t="str">
        <f t="shared" si="50"/>
        <v/>
      </c>
      <c r="H231" s="74"/>
      <c r="I231" s="39" t="str">
        <f t="shared" si="51"/>
        <v/>
      </c>
      <c r="J231" s="39" t="str">
        <f t="shared" si="52"/>
        <v/>
      </c>
      <c r="K231" s="73"/>
      <c r="L231" s="73"/>
      <c r="M231" s="73"/>
      <c r="N231" s="242"/>
      <c r="O231" t="str">
        <f>IF(C231="","",'OPĆI DIO'!$C$1)</f>
        <v/>
      </c>
      <c r="P231" t="str">
        <f t="shared" si="55"/>
        <v/>
      </c>
      <c r="Q231" t="str">
        <f t="shared" si="56"/>
        <v/>
      </c>
      <c r="R231" t="str">
        <f t="shared" si="57"/>
        <v/>
      </c>
      <c r="S231" t="str">
        <f t="shared" si="58"/>
        <v/>
      </c>
      <c r="T231" t="str">
        <f t="shared" si="59"/>
        <v/>
      </c>
      <c r="U231" t="str">
        <f t="shared" si="60"/>
        <v/>
      </c>
      <c r="AE231" t="s">
        <v>1038</v>
      </c>
      <c r="AF231" t="s">
        <v>1918</v>
      </c>
      <c r="AG231" t="s">
        <v>1817</v>
      </c>
      <c r="AH231" t="s">
        <v>1818</v>
      </c>
      <c r="AI231" t="str">
        <f t="shared" si="61"/>
        <v>01</v>
      </c>
      <c r="AJ231" t="str">
        <f t="shared" si="62"/>
        <v>013</v>
      </c>
    </row>
    <row r="232" spans="1:36">
      <c r="A232" s="39" t="str">
        <f>IF(C232="","",VLOOKUP('OPĆI DIO'!$C$1,'OPĆI DIO'!$N$4:$W$137,10,FALSE))</f>
        <v/>
      </c>
      <c r="B232" s="39" t="str">
        <f>IF(C232="","",VLOOKUP('OPĆI DIO'!$C$1,'OPĆI DIO'!$N$4:$W$137,9,FALSE))</f>
        <v/>
      </c>
      <c r="C232" s="269" t="str">
        <f t="shared" si="53"/>
        <v/>
      </c>
      <c r="D232" s="43"/>
      <c r="E232" s="39" t="str">
        <f t="shared" si="54"/>
        <v/>
      </c>
      <c r="F232" s="43"/>
      <c r="G232" s="39" t="str">
        <f t="shared" si="50"/>
        <v/>
      </c>
      <c r="H232" s="74"/>
      <c r="I232" s="39" t="str">
        <f t="shared" si="51"/>
        <v/>
      </c>
      <c r="J232" s="39" t="str">
        <f t="shared" si="52"/>
        <v/>
      </c>
      <c r="K232" s="73"/>
      <c r="L232" s="73"/>
      <c r="M232" s="73"/>
      <c r="N232" s="242"/>
      <c r="O232" t="str">
        <f>IF(C232="","",'OPĆI DIO'!$C$1)</f>
        <v/>
      </c>
      <c r="P232" t="str">
        <f t="shared" si="55"/>
        <v/>
      </c>
      <c r="Q232" t="str">
        <f t="shared" si="56"/>
        <v/>
      </c>
      <c r="R232" t="str">
        <f t="shared" si="57"/>
        <v/>
      </c>
      <c r="S232" t="str">
        <f t="shared" si="58"/>
        <v/>
      </c>
      <c r="T232" t="str">
        <f t="shared" si="59"/>
        <v/>
      </c>
      <c r="U232" t="str">
        <f t="shared" si="60"/>
        <v/>
      </c>
      <c r="AE232" t="s">
        <v>1039</v>
      </c>
      <c r="AF232" t="s">
        <v>1923</v>
      </c>
      <c r="AG232" t="s">
        <v>1817</v>
      </c>
      <c r="AH232" t="s">
        <v>1818</v>
      </c>
      <c r="AI232" t="str">
        <f t="shared" si="61"/>
        <v>01</v>
      </c>
      <c r="AJ232" t="str">
        <f t="shared" si="62"/>
        <v>013</v>
      </c>
    </row>
    <row r="233" spans="1:36">
      <c r="A233" s="39" t="str">
        <f>IF(C233="","",VLOOKUP('OPĆI DIO'!$C$1,'OPĆI DIO'!$N$4:$W$137,10,FALSE))</f>
        <v/>
      </c>
      <c r="B233" s="39" t="str">
        <f>IF(C233="","",VLOOKUP('OPĆI DIO'!$C$1,'OPĆI DIO'!$N$4:$W$137,9,FALSE))</f>
        <v/>
      </c>
      <c r="C233" s="269" t="str">
        <f t="shared" si="53"/>
        <v/>
      </c>
      <c r="D233" s="43"/>
      <c r="E233" s="39" t="str">
        <f t="shared" si="54"/>
        <v/>
      </c>
      <c r="F233" s="43"/>
      <c r="G233" s="39" t="str">
        <f t="shared" si="50"/>
        <v/>
      </c>
      <c r="H233" s="74"/>
      <c r="I233" s="39" t="str">
        <f t="shared" si="51"/>
        <v/>
      </c>
      <c r="J233" s="39" t="str">
        <f t="shared" si="52"/>
        <v/>
      </c>
      <c r="K233" s="73"/>
      <c r="L233" s="73"/>
      <c r="M233" s="73"/>
      <c r="N233" s="242"/>
      <c r="O233" t="str">
        <f>IF(C233="","",'OPĆI DIO'!$C$1)</f>
        <v/>
      </c>
      <c r="P233" t="str">
        <f t="shared" si="55"/>
        <v/>
      </c>
      <c r="Q233" t="str">
        <f t="shared" si="56"/>
        <v/>
      </c>
      <c r="R233" t="str">
        <f t="shared" si="57"/>
        <v/>
      </c>
      <c r="S233" t="str">
        <f t="shared" si="58"/>
        <v/>
      </c>
      <c r="T233" t="str">
        <f t="shared" si="59"/>
        <v/>
      </c>
      <c r="U233" t="str">
        <f t="shared" si="60"/>
        <v/>
      </c>
      <c r="AE233" t="s">
        <v>1919</v>
      </c>
      <c r="AF233" t="s">
        <v>1920</v>
      </c>
      <c r="AG233" t="s">
        <v>1817</v>
      </c>
      <c r="AH233" t="s">
        <v>1818</v>
      </c>
      <c r="AI233" t="str">
        <f t="shared" si="61"/>
        <v>01</v>
      </c>
      <c r="AJ233" t="str">
        <f t="shared" si="62"/>
        <v>013</v>
      </c>
    </row>
    <row r="234" spans="1:36">
      <c r="A234" s="39" t="str">
        <f>IF(C234="","",VLOOKUP('OPĆI DIO'!$C$1,'OPĆI DIO'!$N$4:$W$137,10,FALSE))</f>
        <v/>
      </c>
      <c r="B234" s="39" t="str">
        <f>IF(C234="","",VLOOKUP('OPĆI DIO'!$C$1,'OPĆI DIO'!$N$4:$W$137,9,FALSE))</f>
        <v/>
      </c>
      <c r="C234" s="269" t="str">
        <f t="shared" si="53"/>
        <v/>
      </c>
      <c r="D234" s="43"/>
      <c r="E234" s="39" t="str">
        <f t="shared" si="54"/>
        <v/>
      </c>
      <c r="F234" s="43"/>
      <c r="G234" s="39" t="str">
        <f t="shared" si="50"/>
        <v/>
      </c>
      <c r="H234" s="74"/>
      <c r="I234" s="39" t="str">
        <f t="shared" si="51"/>
        <v/>
      </c>
      <c r="J234" s="39" t="str">
        <f t="shared" si="52"/>
        <v/>
      </c>
      <c r="K234" s="73"/>
      <c r="L234" s="73"/>
      <c r="M234" s="73"/>
      <c r="N234" s="242"/>
      <c r="O234" t="str">
        <f>IF(C234="","",'OPĆI DIO'!$C$1)</f>
        <v/>
      </c>
      <c r="P234" t="str">
        <f t="shared" si="55"/>
        <v/>
      </c>
      <c r="Q234" t="str">
        <f t="shared" si="56"/>
        <v/>
      </c>
      <c r="R234" t="str">
        <f t="shared" si="57"/>
        <v/>
      </c>
      <c r="S234" t="str">
        <f t="shared" si="58"/>
        <v/>
      </c>
      <c r="T234" t="str">
        <f t="shared" si="59"/>
        <v/>
      </c>
      <c r="U234" t="str">
        <f t="shared" si="60"/>
        <v/>
      </c>
      <c r="AE234" t="s">
        <v>1924</v>
      </c>
      <c r="AF234" t="s">
        <v>1920</v>
      </c>
      <c r="AG234" t="s">
        <v>1817</v>
      </c>
      <c r="AH234" t="s">
        <v>1818</v>
      </c>
      <c r="AI234" t="str">
        <f t="shared" si="61"/>
        <v>01</v>
      </c>
      <c r="AJ234" t="str">
        <f t="shared" si="62"/>
        <v>013</v>
      </c>
    </row>
    <row r="235" spans="1:36">
      <c r="A235" s="39" t="str">
        <f>IF(C235="","",VLOOKUP('OPĆI DIO'!$C$1,'OPĆI DIO'!$N$4:$W$137,10,FALSE))</f>
        <v/>
      </c>
      <c r="B235" s="39" t="str">
        <f>IF(C235="","",VLOOKUP('OPĆI DIO'!$C$1,'OPĆI DIO'!$N$4:$W$137,9,FALSE))</f>
        <v/>
      </c>
      <c r="C235" s="269" t="str">
        <f t="shared" si="53"/>
        <v/>
      </c>
      <c r="D235" s="43"/>
      <c r="E235" s="39" t="str">
        <f t="shared" si="54"/>
        <v/>
      </c>
      <c r="F235" s="43"/>
      <c r="G235" s="39" t="str">
        <f t="shared" si="50"/>
        <v/>
      </c>
      <c r="H235" s="74"/>
      <c r="I235" s="39" t="str">
        <f t="shared" si="51"/>
        <v/>
      </c>
      <c r="J235" s="39" t="str">
        <f t="shared" si="52"/>
        <v/>
      </c>
      <c r="K235" s="73"/>
      <c r="L235" s="73"/>
      <c r="M235" s="73"/>
      <c r="N235" s="242"/>
      <c r="O235" t="str">
        <f>IF(C235="","",'OPĆI DIO'!$C$1)</f>
        <v/>
      </c>
      <c r="P235" t="str">
        <f t="shared" si="55"/>
        <v/>
      </c>
      <c r="Q235" t="str">
        <f t="shared" si="56"/>
        <v/>
      </c>
      <c r="R235" t="str">
        <f t="shared" si="57"/>
        <v/>
      </c>
      <c r="S235" t="str">
        <f t="shared" si="58"/>
        <v/>
      </c>
      <c r="T235" t="str">
        <f t="shared" si="59"/>
        <v/>
      </c>
      <c r="U235" t="str">
        <f t="shared" si="60"/>
        <v/>
      </c>
      <c r="AE235" t="s">
        <v>2858</v>
      </c>
      <c r="AF235" t="s">
        <v>2832</v>
      </c>
      <c r="AG235" t="s">
        <v>1817</v>
      </c>
      <c r="AH235" t="s">
        <v>1818</v>
      </c>
      <c r="AI235" t="str">
        <f t="shared" si="61"/>
        <v>01</v>
      </c>
      <c r="AJ235" t="str">
        <f t="shared" si="62"/>
        <v>013</v>
      </c>
    </row>
    <row r="236" spans="1:36">
      <c r="A236" s="39" t="str">
        <f>IF(C236="","",VLOOKUP('OPĆI DIO'!$C$1,'OPĆI DIO'!$N$4:$W$137,10,FALSE))</f>
        <v/>
      </c>
      <c r="B236" s="39" t="str">
        <f>IF(C236="","",VLOOKUP('OPĆI DIO'!$C$1,'OPĆI DIO'!$N$4:$W$137,9,FALSE))</f>
        <v/>
      </c>
      <c r="C236" s="269" t="str">
        <f t="shared" si="53"/>
        <v/>
      </c>
      <c r="D236" s="43"/>
      <c r="E236" s="39" t="str">
        <f t="shared" si="54"/>
        <v/>
      </c>
      <c r="F236" s="43"/>
      <c r="G236" s="39" t="str">
        <f t="shared" si="50"/>
        <v/>
      </c>
      <c r="H236" s="74"/>
      <c r="I236" s="39" t="str">
        <f t="shared" si="51"/>
        <v/>
      </c>
      <c r="J236" s="39" t="str">
        <f t="shared" si="52"/>
        <v/>
      </c>
      <c r="K236" s="73"/>
      <c r="L236" s="73"/>
      <c r="M236" s="73"/>
      <c r="N236" s="242"/>
      <c r="O236" t="str">
        <f>IF(C236="","",'OPĆI DIO'!$C$1)</f>
        <v/>
      </c>
      <c r="P236" t="str">
        <f t="shared" si="55"/>
        <v/>
      </c>
      <c r="Q236" t="str">
        <f t="shared" si="56"/>
        <v/>
      </c>
      <c r="R236" t="str">
        <f t="shared" si="57"/>
        <v/>
      </c>
      <c r="S236" t="str">
        <f t="shared" si="58"/>
        <v/>
      </c>
      <c r="T236" t="str">
        <f t="shared" si="59"/>
        <v/>
      </c>
      <c r="U236" t="str">
        <f t="shared" si="60"/>
        <v/>
      </c>
      <c r="AE236" t="s">
        <v>3077</v>
      </c>
      <c r="AF236" t="s">
        <v>3078</v>
      </c>
      <c r="AG236" t="s">
        <v>1817</v>
      </c>
      <c r="AH236" t="s">
        <v>1818</v>
      </c>
      <c r="AI236" t="str">
        <f t="shared" si="61"/>
        <v>01</v>
      </c>
      <c r="AJ236" t="str">
        <f t="shared" si="62"/>
        <v>013</v>
      </c>
    </row>
    <row r="237" spans="1:36">
      <c r="A237" s="39" t="str">
        <f>IF(C237="","",VLOOKUP('OPĆI DIO'!$C$1,'OPĆI DIO'!$N$4:$W$137,10,FALSE))</f>
        <v/>
      </c>
      <c r="B237" s="39" t="str">
        <f>IF(C237="","",VLOOKUP('OPĆI DIO'!$C$1,'OPĆI DIO'!$N$4:$W$137,9,FALSE))</f>
        <v/>
      </c>
      <c r="C237" s="269" t="str">
        <f t="shared" si="53"/>
        <v/>
      </c>
      <c r="D237" s="43"/>
      <c r="E237" s="39" t="str">
        <f t="shared" si="54"/>
        <v/>
      </c>
      <c r="F237" s="43"/>
      <c r="G237" s="39" t="str">
        <f t="shared" si="50"/>
        <v/>
      </c>
      <c r="H237" s="74"/>
      <c r="I237" s="39" t="str">
        <f t="shared" si="51"/>
        <v/>
      </c>
      <c r="J237" s="39" t="str">
        <f t="shared" si="52"/>
        <v/>
      </c>
      <c r="K237" s="73"/>
      <c r="L237" s="73"/>
      <c r="M237" s="73"/>
      <c r="N237" s="242"/>
      <c r="O237" t="str">
        <f>IF(C237="","",'OPĆI DIO'!$C$1)</f>
        <v/>
      </c>
      <c r="P237" t="str">
        <f t="shared" si="55"/>
        <v/>
      </c>
      <c r="Q237" t="str">
        <f t="shared" si="56"/>
        <v/>
      </c>
      <c r="R237" t="str">
        <f t="shared" si="57"/>
        <v/>
      </c>
      <c r="S237" t="str">
        <f t="shared" si="58"/>
        <v/>
      </c>
      <c r="T237" t="str">
        <f t="shared" si="59"/>
        <v/>
      </c>
      <c r="U237" t="str">
        <f t="shared" si="60"/>
        <v/>
      </c>
      <c r="AE237" t="s">
        <v>1022</v>
      </c>
      <c r="AF237" t="s">
        <v>3068</v>
      </c>
      <c r="AG237" t="s">
        <v>1811</v>
      </c>
      <c r="AH237" t="s">
        <v>1812</v>
      </c>
      <c r="AI237" t="str">
        <f t="shared" si="61"/>
        <v>09</v>
      </c>
      <c r="AJ237" t="str">
        <f t="shared" si="62"/>
        <v>092</v>
      </c>
    </row>
    <row r="238" spans="1:36">
      <c r="A238" s="39" t="str">
        <f>IF(C238="","",VLOOKUP('OPĆI DIO'!$C$1,'OPĆI DIO'!$N$4:$W$137,10,FALSE))</f>
        <v/>
      </c>
      <c r="B238" s="39" t="str">
        <f>IF(C238="","",VLOOKUP('OPĆI DIO'!$C$1,'OPĆI DIO'!$N$4:$W$137,9,FALSE))</f>
        <v/>
      </c>
      <c r="C238" s="269" t="str">
        <f t="shared" si="53"/>
        <v/>
      </c>
      <c r="D238" s="43"/>
      <c r="E238" s="39" t="str">
        <f t="shared" si="54"/>
        <v/>
      </c>
      <c r="F238" s="43"/>
      <c r="G238" s="39" t="str">
        <f t="shared" si="50"/>
        <v/>
      </c>
      <c r="H238" s="74"/>
      <c r="I238" s="39" t="str">
        <f t="shared" si="51"/>
        <v/>
      </c>
      <c r="J238" s="39" t="str">
        <f t="shared" si="52"/>
        <v/>
      </c>
      <c r="K238" s="73"/>
      <c r="L238" s="73"/>
      <c r="M238" s="73"/>
      <c r="N238" s="242"/>
      <c r="O238" t="str">
        <f>IF(C238="","",'OPĆI DIO'!$C$1)</f>
        <v/>
      </c>
      <c r="P238" t="str">
        <f t="shared" si="55"/>
        <v/>
      </c>
      <c r="Q238" t="str">
        <f t="shared" si="56"/>
        <v/>
      </c>
      <c r="R238" t="str">
        <f t="shared" si="57"/>
        <v/>
      </c>
      <c r="S238" t="str">
        <f t="shared" si="58"/>
        <v/>
      </c>
      <c r="T238" t="str">
        <f t="shared" si="59"/>
        <v/>
      </c>
      <c r="U238" t="str">
        <f t="shared" si="60"/>
        <v/>
      </c>
      <c r="AE238" t="s">
        <v>996</v>
      </c>
      <c r="AF238" t="s">
        <v>1023</v>
      </c>
      <c r="AG238" t="s">
        <v>1797</v>
      </c>
      <c r="AH238" t="s">
        <v>1798</v>
      </c>
      <c r="AI238" t="str">
        <f t="shared" si="61"/>
        <v>01</v>
      </c>
      <c r="AJ238" t="str">
        <f t="shared" si="62"/>
        <v>015</v>
      </c>
    </row>
    <row r="239" spans="1:36">
      <c r="A239" s="39" t="str">
        <f>IF(C239="","",VLOOKUP('OPĆI DIO'!$C$1,'OPĆI DIO'!$N$4:$W$137,10,FALSE))</f>
        <v/>
      </c>
      <c r="B239" s="39" t="str">
        <f>IF(C239="","",VLOOKUP('OPĆI DIO'!$C$1,'OPĆI DIO'!$N$4:$W$137,9,FALSE))</f>
        <v/>
      </c>
      <c r="C239" s="269" t="str">
        <f t="shared" si="53"/>
        <v/>
      </c>
      <c r="D239" s="43"/>
      <c r="E239" s="39" t="str">
        <f t="shared" si="54"/>
        <v/>
      </c>
      <c r="F239" s="43"/>
      <c r="G239" s="39" t="str">
        <f t="shared" si="50"/>
        <v/>
      </c>
      <c r="H239" s="74"/>
      <c r="I239" s="39" t="str">
        <f t="shared" si="51"/>
        <v/>
      </c>
      <c r="J239" s="39" t="str">
        <f t="shared" si="52"/>
        <v/>
      </c>
      <c r="K239" s="73"/>
      <c r="L239" s="73"/>
      <c r="M239" s="73"/>
      <c r="N239" s="242"/>
      <c r="O239" t="str">
        <f>IF(C239="","",'OPĆI DIO'!$C$1)</f>
        <v/>
      </c>
      <c r="P239" t="str">
        <f t="shared" si="55"/>
        <v/>
      </c>
      <c r="Q239" t="str">
        <f t="shared" si="56"/>
        <v/>
      </c>
      <c r="R239" t="str">
        <f t="shared" si="57"/>
        <v/>
      </c>
      <c r="S239" t="str">
        <f t="shared" si="58"/>
        <v/>
      </c>
      <c r="T239" t="str">
        <f t="shared" si="59"/>
        <v/>
      </c>
      <c r="U239" t="str">
        <f t="shared" si="60"/>
        <v/>
      </c>
      <c r="AE239" t="s">
        <v>997</v>
      </c>
      <c r="AF239" t="s">
        <v>1024</v>
      </c>
      <c r="AG239" t="s">
        <v>1807</v>
      </c>
      <c r="AH239" t="s">
        <v>1808</v>
      </c>
      <c r="AI239" t="str">
        <f t="shared" si="61"/>
        <v>09</v>
      </c>
      <c r="AJ239" t="str">
        <f t="shared" si="62"/>
        <v>091</v>
      </c>
    </row>
    <row r="240" spans="1:36">
      <c r="A240" s="39" t="str">
        <f>IF(C240="","",VLOOKUP('OPĆI DIO'!$C$1,'OPĆI DIO'!$N$4:$W$137,10,FALSE))</f>
        <v/>
      </c>
      <c r="B240" s="39" t="str">
        <f>IF(C240="","",VLOOKUP('OPĆI DIO'!$C$1,'OPĆI DIO'!$N$4:$W$137,9,FALSE))</f>
        <v/>
      </c>
      <c r="C240" s="269" t="str">
        <f t="shared" si="53"/>
        <v/>
      </c>
      <c r="D240" s="43"/>
      <c r="E240" s="39" t="str">
        <f t="shared" si="54"/>
        <v/>
      </c>
      <c r="F240" s="43"/>
      <c r="G240" s="39" t="str">
        <f t="shared" si="50"/>
        <v/>
      </c>
      <c r="H240" s="74"/>
      <c r="I240" s="39" t="str">
        <f t="shared" si="51"/>
        <v/>
      </c>
      <c r="J240" s="39" t="str">
        <f t="shared" si="52"/>
        <v/>
      </c>
      <c r="K240" s="73"/>
      <c r="L240" s="73"/>
      <c r="M240" s="73"/>
      <c r="N240" s="242"/>
      <c r="O240" t="str">
        <f>IF(C240="","",'OPĆI DIO'!$C$1)</f>
        <v/>
      </c>
      <c r="P240" t="str">
        <f t="shared" si="55"/>
        <v/>
      </c>
      <c r="Q240" t="str">
        <f t="shared" si="56"/>
        <v/>
      </c>
      <c r="R240" t="str">
        <f t="shared" si="57"/>
        <v/>
      </c>
      <c r="S240" t="str">
        <f t="shared" si="58"/>
        <v/>
      </c>
      <c r="T240" t="str">
        <f t="shared" si="59"/>
        <v/>
      </c>
      <c r="U240" t="str">
        <f t="shared" si="60"/>
        <v/>
      </c>
      <c r="AE240" t="s">
        <v>1911</v>
      </c>
      <c r="AF240" t="s">
        <v>2843</v>
      </c>
      <c r="AG240" t="s">
        <v>1797</v>
      </c>
      <c r="AH240" t="s">
        <v>1798</v>
      </c>
      <c r="AI240" t="str">
        <f t="shared" si="61"/>
        <v>01</v>
      </c>
      <c r="AJ240" t="str">
        <f t="shared" si="62"/>
        <v>015</v>
      </c>
    </row>
    <row r="241" spans="1:36">
      <c r="A241" s="39" t="str">
        <f>IF(C241="","",VLOOKUP('OPĆI DIO'!$C$1,'OPĆI DIO'!$N$4:$W$137,10,FALSE))</f>
        <v/>
      </c>
      <c r="B241" s="39" t="str">
        <f>IF(C241="","",VLOOKUP('OPĆI DIO'!$C$1,'OPĆI DIO'!$N$4:$W$137,9,FALSE))</f>
        <v/>
      </c>
      <c r="C241" s="269" t="str">
        <f t="shared" si="53"/>
        <v/>
      </c>
      <c r="D241" s="43"/>
      <c r="E241" s="39" t="str">
        <f t="shared" si="54"/>
        <v/>
      </c>
      <c r="F241" s="43"/>
      <c r="G241" s="39" t="str">
        <f t="shared" si="50"/>
        <v/>
      </c>
      <c r="H241" s="74"/>
      <c r="I241" s="39" t="str">
        <f t="shared" si="51"/>
        <v/>
      </c>
      <c r="J241" s="39" t="str">
        <f t="shared" si="52"/>
        <v/>
      </c>
      <c r="K241" s="73"/>
      <c r="L241" s="73"/>
      <c r="M241" s="73"/>
      <c r="N241" s="242"/>
      <c r="O241" t="str">
        <f>IF(C241="","",'OPĆI DIO'!$C$1)</f>
        <v/>
      </c>
      <c r="P241" t="str">
        <f t="shared" si="55"/>
        <v/>
      </c>
      <c r="Q241" t="str">
        <f t="shared" si="56"/>
        <v/>
      </c>
      <c r="R241" t="str">
        <f t="shared" si="57"/>
        <v/>
      </c>
      <c r="S241" t="str">
        <f t="shared" si="58"/>
        <v/>
      </c>
      <c r="T241" t="str">
        <f t="shared" si="59"/>
        <v/>
      </c>
      <c r="U241" t="str">
        <f t="shared" si="60"/>
        <v/>
      </c>
      <c r="AE241" t="s">
        <v>1025</v>
      </c>
      <c r="AF241" t="s">
        <v>1026</v>
      </c>
      <c r="AG241" t="s">
        <v>1797</v>
      </c>
      <c r="AH241" t="s">
        <v>1798</v>
      </c>
      <c r="AI241" t="str">
        <f t="shared" si="61"/>
        <v>01</v>
      </c>
      <c r="AJ241" t="str">
        <f t="shared" si="62"/>
        <v>015</v>
      </c>
    </row>
    <row r="242" spans="1:36">
      <c r="A242" s="39" t="str">
        <f>IF(C242="","",VLOOKUP('OPĆI DIO'!$C$1,'OPĆI DIO'!$N$4:$W$137,10,FALSE))</f>
        <v/>
      </c>
      <c r="B242" s="39" t="str">
        <f>IF(C242="","",VLOOKUP('OPĆI DIO'!$C$1,'OPĆI DIO'!$N$4:$W$137,9,FALSE))</f>
        <v/>
      </c>
      <c r="C242" s="269" t="str">
        <f t="shared" si="53"/>
        <v/>
      </c>
      <c r="D242" s="43"/>
      <c r="E242" s="39" t="str">
        <f t="shared" si="54"/>
        <v/>
      </c>
      <c r="F242" s="43"/>
      <c r="G242" s="39" t="str">
        <f t="shared" si="50"/>
        <v/>
      </c>
      <c r="H242" s="74"/>
      <c r="I242" s="39" t="str">
        <f t="shared" si="51"/>
        <v/>
      </c>
      <c r="J242" s="39" t="str">
        <f t="shared" si="52"/>
        <v/>
      </c>
      <c r="K242" s="73"/>
      <c r="L242" s="73"/>
      <c r="M242" s="73"/>
      <c r="N242" s="242"/>
      <c r="O242" t="str">
        <f>IF(C242="","",'OPĆI DIO'!$C$1)</f>
        <v/>
      </c>
      <c r="P242" t="str">
        <f t="shared" si="55"/>
        <v/>
      </c>
      <c r="Q242" t="str">
        <f t="shared" si="56"/>
        <v/>
      </c>
      <c r="R242" t="str">
        <f t="shared" si="57"/>
        <v/>
      </c>
      <c r="S242" t="str">
        <f t="shared" si="58"/>
        <v/>
      </c>
      <c r="T242" t="str">
        <f t="shared" si="59"/>
        <v/>
      </c>
      <c r="U242" t="str">
        <f t="shared" si="60"/>
        <v/>
      </c>
      <c r="AE242" t="s">
        <v>1906</v>
      </c>
      <c r="AF242" t="s">
        <v>1907</v>
      </c>
      <c r="AG242" t="s">
        <v>1807</v>
      </c>
      <c r="AH242" t="s">
        <v>1808</v>
      </c>
      <c r="AI242" t="str">
        <f t="shared" si="61"/>
        <v>09</v>
      </c>
      <c r="AJ242" t="str">
        <f t="shared" si="62"/>
        <v>091</v>
      </c>
    </row>
    <row r="243" spans="1:36">
      <c r="A243" s="39" t="str">
        <f>IF(C243="","",VLOOKUP('OPĆI DIO'!$C$1,'OPĆI DIO'!$N$4:$W$137,10,FALSE))</f>
        <v/>
      </c>
      <c r="B243" s="39" t="str">
        <f>IF(C243="","",VLOOKUP('OPĆI DIO'!$C$1,'OPĆI DIO'!$N$4:$W$137,9,FALSE))</f>
        <v/>
      </c>
      <c r="C243" s="269" t="str">
        <f t="shared" si="53"/>
        <v/>
      </c>
      <c r="D243" s="43"/>
      <c r="E243" s="39" t="str">
        <f t="shared" si="54"/>
        <v/>
      </c>
      <c r="F243" s="43"/>
      <c r="G243" s="39" t="str">
        <f t="shared" si="50"/>
        <v/>
      </c>
      <c r="H243" s="74"/>
      <c r="I243" s="39" t="str">
        <f t="shared" si="51"/>
        <v/>
      </c>
      <c r="J243" s="39" t="str">
        <f t="shared" si="52"/>
        <v/>
      </c>
      <c r="K243" s="73"/>
      <c r="L243" s="73"/>
      <c r="M243" s="73"/>
      <c r="N243" s="242"/>
      <c r="O243" t="str">
        <f>IF(C243="","",'OPĆI DIO'!$C$1)</f>
        <v/>
      </c>
      <c r="P243" t="str">
        <f t="shared" si="55"/>
        <v/>
      </c>
      <c r="Q243" t="str">
        <f t="shared" si="56"/>
        <v/>
      </c>
      <c r="R243" t="str">
        <f t="shared" si="57"/>
        <v/>
      </c>
      <c r="S243" t="str">
        <f t="shared" si="58"/>
        <v/>
      </c>
      <c r="T243" t="str">
        <f t="shared" si="59"/>
        <v/>
      </c>
      <c r="U243" t="str">
        <f t="shared" si="60"/>
        <v/>
      </c>
      <c r="AE243" t="s">
        <v>2844</v>
      </c>
      <c r="AF243" t="s">
        <v>2845</v>
      </c>
      <c r="AG243" t="s">
        <v>1797</v>
      </c>
      <c r="AH243" t="s">
        <v>1798</v>
      </c>
      <c r="AI243" t="str">
        <f t="shared" si="61"/>
        <v>01</v>
      </c>
      <c r="AJ243" t="str">
        <f t="shared" si="62"/>
        <v>015</v>
      </c>
    </row>
    <row r="244" spans="1:36">
      <c r="A244" s="39" t="str">
        <f>IF(C244="","",VLOOKUP('OPĆI DIO'!$C$1,'OPĆI DIO'!$N$4:$W$137,10,FALSE))</f>
        <v/>
      </c>
      <c r="B244" s="39" t="str">
        <f>IF(C244="","",VLOOKUP('OPĆI DIO'!$C$1,'OPĆI DIO'!$N$4:$W$137,9,FALSE))</f>
        <v/>
      </c>
      <c r="C244" s="269" t="str">
        <f t="shared" si="53"/>
        <v/>
      </c>
      <c r="D244" s="43"/>
      <c r="E244" s="39" t="str">
        <f t="shared" si="54"/>
        <v/>
      </c>
      <c r="F244" s="43"/>
      <c r="G244" s="39" t="str">
        <f t="shared" si="50"/>
        <v/>
      </c>
      <c r="H244" s="74"/>
      <c r="I244" s="39" t="str">
        <f t="shared" si="51"/>
        <v/>
      </c>
      <c r="J244" s="39" t="str">
        <f t="shared" si="52"/>
        <v/>
      </c>
      <c r="K244" s="73"/>
      <c r="L244" s="73"/>
      <c r="M244" s="73"/>
      <c r="N244" s="242"/>
      <c r="O244" t="str">
        <f>IF(C244="","",'OPĆI DIO'!$C$1)</f>
        <v/>
      </c>
      <c r="P244" t="str">
        <f t="shared" si="55"/>
        <v/>
      </c>
      <c r="Q244" t="str">
        <f t="shared" si="56"/>
        <v/>
      </c>
      <c r="R244" t="str">
        <f t="shared" si="57"/>
        <v/>
      </c>
      <c r="S244" t="str">
        <f t="shared" si="58"/>
        <v/>
      </c>
      <c r="T244" t="str">
        <f t="shared" si="59"/>
        <v/>
      </c>
      <c r="U244" t="str">
        <f t="shared" si="60"/>
        <v/>
      </c>
      <c r="AE244" t="s">
        <v>2835</v>
      </c>
      <c r="AF244" t="s">
        <v>2836</v>
      </c>
      <c r="AG244" t="s">
        <v>1811</v>
      </c>
      <c r="AH244" t="s">
        <v>1812</v>
      </c>
      <c r="AI244" t="str">
        <f t="shared" si="61"/>
        <v>09</v>
      </c>
      <c r="AJ244" t="str">
        <f t="shared" si="62"/>
        <v>092</v>
      </c>
    </row>
    <row r="245" spans="1:36">
      <c r="A245" s="39" t="str">
        <f>IF(C245="","",VLOOKUP('OPĆI DIO'!$C$1,'OPĆI DIO'!$N$4:$W$137,10,FALSE))</f>
        <v/>
      </c>
      <c r="B245" s="39" t="str">
        <f>IF(C245="","",VLOOKUP('OPĆI DIO'!$C$1,'OPĆI DIO'!$N$4:$W$137,9,FALSE))</f>
        <v/>
      </c>
      <c r="C245" s="269" t="str">
        <f t="shared" si="53"/>
        <v/>
      </c>
      <c r="D245" s="43"/>
      <c r="E245" s="39" t="str">
        <f t="shared" si="54"/>
        <v/>
      </c>
      <c r="F245" s="43"/>
      <c r="G245" s="39" t="str">
        <f t="shared" si="50"/>
        <v/>
      </c>
      <c r="H245" s="74"/>
      <c r="I245" s="39" t="str">
        <f t="shared" si="51"/>
        <v/>
      </c>
      <c r="J245" s="39" t="str">
        <f t="shared" si="52"/>
        <v/>
      </c>
      <c r="K245" s="73"/>
      <c r="L245" s="73"/>
      <c r="M245" s="73"/>
      <c r="N245" s="242"/>
      <c r="O245" t="str">
        <f>IF(C245="","",'OPĆI DIO'!$C$1)</f>
        <v/>
      </c>
      <c r="P245" t="str">
        <f t="shared" si="55"/>
        <v/>
      </c>
      <c r="Q245" t="str">
        <f t="shared" si="56"/>
        <v/>
      </c>
      <c r="R245" t="str">
        <f t="shared" si="57"/>
        <v/>
      </c>
      <c r="S245" t="str">
        <f t="shared" si="58"/>
        <v/>
      </c>
      <c r="T245" t="str">
        <f t="shared" si="59"/>
        <v/>
      </c>
      <c r="U245" t="str">
        <f t="shared" si="60"/>
        <v/>
      </c>
      <c r="AE245" t="s">
        <v>998</v>
      </c>
      <c r="AF245" t="s">
        <v>994</v>
      </c>
      <c r="AG245" t="s">
        <v>1803</v>
      </c>
      <c r="AH245" t="s">
        <v>1804</v>
      </c>
      <c r="AI245" t="str">
        <f t="shared" si="61"/>
        <v>09</v>
      </c>
      <c r="AJ245" t="str">
        <f t="shared" si="62"/>
        <v>094</v>
      </c>
    </row>
    <row r="246" spans="1:36">
      <c r="A246" s="39" t="str">
        <f>IF(C246="","",VLOOKUP('OPĆI DIO'!$C$1,'OPĆI DIO'!$N$4:$W$137,10,FALSE))</f>
        <v/>
      </c>
      <c r="B246" s="39" t="str">
        <f>IF(C246="","",VLOOKUP('OPĆI DIO'!$C$1,'OPĆI DIO'!$N$4:$W$137,9,FALSE))</f>
        <v/>
      </c>
      <c r="C246" s="269" t="str">
        <f t="shared" si="53"/>
        <v/>
      </c>
      <c r="D246" s="43"/>
      <c r="E246" s="39" t="str">
        <f t="shared" si="54"/>
        <v/>
      </c>
      <c r="F246" s="43"/>
      <c r="G246" s="39" t="str">
        <f t="shared" si="50"/>
        <v/>
      </c>
      <c r="H246" s="74"/>
      <c r="I246" s="39" t="str">
        <f t="shared" si="51"/>
        <v/>
      </c>
      <c r="J246" s="39" t="str">
        <f t="shared" si="52"/>
        <v/>
      </c>
      <c r="K246" s="73"/>
      <c r="L246" s="73"/>
      <c r="M246" s="73"/>
      <c r="N246" s="242"/>
      <c r="O246" t="str">
        <f>IF(C246="","",'OPĆI DIO'!$C$1)</f>
        <v/>
      </c>
      <c r="P246" t="str">
        <f t="shared" si="55"/>
        <v/>
      </c>
      <c r="Q246" t="str">
        <f t="shared" si="56"/>
        <v/>
      </c>
      <c r="R246" t="str">
        <f t="shared" si="57"/>
        <v/>
      </c>
      <c r="S246" t="str">
        <f t="shared" si="58"/>
        <v/>
      </c>
      <c r="T246" t="str">
        <f t="shared" si="59"/>
        <v/>
      </c>
      <c r="U246" t="str">
        <f t="shared" si="60"/>
        <v/>
      </c>
      <c r="AE246" t="s">
        <v>999</v>
      </c>
      <c r="AF246" t="s">
        <v>1023</v>
      </c>
      <c r="AG246" t="s">
        <v>1803</v>
      </c>
      <c r="AH246" t="s">
        <v>1804</v>
      </c>
      <c r="AI246" t="str">
        <f t="shared" si="61"/>
        <v>09</v>
      </c>
      <c r="AJ246" t="str">
        <f t="shared" si="62"/>
        <v>094</v>
      </c>
    </row>
    <row r="247" spans="1:36">
      <c r="A247" s="39" t="str">
        <f>IF(C247="","",VLOOKUP('OPĆI DIO'!$C$1,'OPĆI DIO'!$N$4:$W$137,10,FALSE))</f>
        <v/>
      </c>
      <c r="B247" s="39" t="str">
        <f>IF(C247="","",VLOOKUP('OPĆI DIO'!$C$1,'OPĆI DIO'!$N$4:$W$137,9,FALSE))</f>
        <v/>
      </c>
      <c r="C247" s="269" t="str">
        <f t="shared" si="53"/>
        <v/>
      </c>
      <c r="D247" s="43"/>
      <c r="E247" s="39" t="str">
        <f t="shared" si="54"/>
        <v/>
      </c>
      <c r="F247" s="43"/>
      <c r="G247" s="39" t="str">
        <f t="shared" si="50"/>
        <v/>
      </c>
      <c r="H247" s="74"/>
      <c r="I247" s="39" t="str">
        <f t="shared" si="51"/>
        <v/>
      </c>
      <c r="J247" s="39" t="str">
        <f t="shared" si="52"/>
        <v/>
      </c>
      <c r="K247" s="73"/>
      <c r="L247" s="73"/>
      <c r="M247" s="73"/>
      <c r="N247" s="242"/>
      <c r="O247" t="str">
        <f>IF(C247="","",'OPĆI DIO'!$C$1)</f>
        <v/>
      </c>
      <c r="P247" t="str">
        <f t="shared" si="55"/>
        <v/>
      </c>
      <c r="Q247" t="str">
        <f t="shared" si="56"/>
        <v/>
      </c>
      <c r="R247" t="str">
        <f t="shared" si="57"/>
        <v/>
      </c>
      <c r="S247" t="str">
        <f t="shared" si="58"/>
        <v/>
      </c>
      <c r="T247" t="str">
        <f t="shared" si="59"/>
        <v/>
      </c>
      <c r="U247" t="str">
        <f t="shared" si="60"/>
        <v/>
      </c>
      <c r="AE247" t="s">
        <v>1032</v>
      </c>
      <c r="AF247" t="s">
        <v>1913</v>
      </c>
      <c r="AG247" t="s">
        <v>1803</v>
      </c>
      <c r="AH247" t="s">
        <v>1804</v>
      </c>
      <c r="AI247" t="str">
        <f t="shared" si="61"/>
        <v>09</v>
      </c>
      <c r="AJ247" t="str">
        <f t="shared" si="62"/>
        <v>094</v>
      </c>
    </row>
    <row r="248" spans="1:36">
      <c r="A248" s="39" t="str">
        <f>IF(C248="","",VLOOKUP('OPĆI DIO'!$C$1,'OPĆI DIO'!$N$4:$W$137,10,FALSE))</f>
        <v/>
      </c>
      <c r="B248" s="39" t="str">
        <f>IF(C248="","",VLOOKUP('OPĆI DIO'!$C$1,'OPĆI DIO'!$N$4:$W$137,9,FALSE))</f>
        <v/>
      </c>
      <c r="C248" s="269" t="str">
        <f t="shared" si="53"/>
        <v/>
      </c>
      <c r="D248" s="43"/>
      <c r="E248" s="39" t="str">
        <f t="shared" si="54"/>
        <v/>
      </c>
      <c r="F248" s="43"/>
      <c r="G248" s="39" t="str">
        <f t="shared" si="50"/>
        <v/>
      </c>
      <c r="H248" s="74"/>
      <c r="I248" s="39" t="str">
        <f t="shared" si="51"/>
        <v/>
      </c>
      <c r="J248" s="39" t="str">
        <f t="shared" si="52"/>
        <v/>
      </c>
      <c r="K248" s="73"/>
      <c r="L248" s="73"/>
      <c r="M248" s="73"/>
      <c r="N248" s="242"/>
      <c r="O248" t="str">
        <f>IF(C248="","",'OPĆI DIO'!$C$1)</f>
        <v/>
      </c>
      <c r="P248" t="str">
        <f t="shared" si="55"/>
        <v/>
      </c>
      <c r="Q248" t="str">
        <f t="shared" si="56"/>
        <v/>
      </c>
      <c r="R248" t="str">
        <f t="shared" si="57"/>
        <v/>
      </c>
      <c r="S248" t="str">
        <f t="shared" si="58"/>
        <v/>
      </c>
      <c r="T248" t="str">
        <f t="shared" si="59"/>
        <v/>
      </c>
      <c r="U248" t="str">
        <f t="shared" si="60"/>
        <v/>
      </c>
      <c r="AE248" t="s">
        <v>2846</v>
      </c>
      <c r="AF248" t="s">
        <v>2832</v>
      </c>
      <c r="AG248" t="s">
        <v>1803</v>
      </c>
      <c r="AH248" t="s">
        <v>1804</v>
      </c>
      <c r="AI248" t="str">
        <f t="shared" si="61"/>
        <v>09</v>
      </c>
      <c r="AJ248" t="str">
        <f t="shared" si="62"/>
        <v>094</v>
      </c>
    </row>
    <row r="249" spans="1:36">
      <c r="A249" s="39" t="str">
        <f>IF(C249="","",VLOOKUP('OPĆI DIO'!$C$1,'OPĆI DIO'!$N$4:$W$137,10,FALSE))</f>
        <v/>
      </c>
      <c r="B249" s="39" t="str">
        <f>IF(C249="","",VLOOKUP('OPĆI DIO'!$C$1,'OPĆI DIO'!$N$4:$W$137,9,FALSE))</f>
        <v/>
      </c>
      <c r="C249" s="269" t="str">
        <f t="shared" si="53"/>
        <v/>
      </c>
      <c r="D249" s="43"/>
      <c r="E249" s="39" t="str">
        <f t="shared" si="54"/>
        <v/>
      </c>
      <c r="F249" s="43"/>
      <c r="G249" s="39" t="str">
        <f t="shared" si="50"/>
        <v/>
      </c>
      <c r="H249" s="74"/>
      <c r="I249" s="39" t="str">
        <f t="shared" si="51"/>
        <v/>
      </c>
      <c r="J249" s="39" t="str">
        <f t="shared" si="52"/>
        <v/>
      </c>
      <c r="K249" s="73"/>
      <c r="L249" s="73"/>
      <c r="M249" s="73"/>
      <c r="N249" s="242"/>
      <c r="O249" t="str">
        <f>IF(C249="","",'OPĆI DIO'!$C$1)</f>
        <v/>
      </c>
      <c r="P249" t="str">
        <f t="shared" si="55"/>
        <v/>
      </c>
      <c r="Q249" t="str">
        <f t="shared" si="56"/>
        <v/>
      </c>
      <c r="R249" t="str">
        <f t="shared" si="57"/>
        <v/>
      </c>
      <c r="S249" t="str">
        <f t="shared" si="58"/>
        <v/>
      </c>
      <c r="T249" t="str">
        <f t="shared" si="59"/>
        <v/>
      </c>
      <c r="U249" t="str">
        <f t="shared" si="60"/>
        <v/>
      </c>
      <c r="AE249" t="s">
        <v>2847</v>
      </c>
      <c r="AF249" t="s">
        <v>2843</v>
      </c>
      <c r="AG249" t="s">
        <v>1803</v>
      </c>
      <c r="AH249" t="s">
        <v>1804</v>
      </c>
      <c r="AI249" t="str">
        <f t="shared" si="61"/>
        <v>09</v>
      </c>
      <c r="AJ249" t="str">
        <f t="shared" si="62"/>
        <v>094</v>
      </c>
    </row>
    <row r="250" spans="1:36">
      <c r="A250" s="39" t="str">
        <f>IF(C250="","",VLOOKUP('OPĆI DIO'!$C$1,'OPĆI DIO'!$N$4:$W$137,10,FALSE))</f>
        <v/>
      </c>
      <c r="B250" s="39" t="str">
        <f>IF(C250="","",VLOOKUP('OPĆI DIO'!$C$1,'OPĆI DIO'!$N$4:$W$137,9,FALSE))</f>
        <v/>
      </c>
      <c r="C250" s="269" t="str">
        <f t="shared" si="53"/>
        <v/>
      </c>
      <c r="D250" s="43"/>
      <c r="E250" s="39" t="str">
        <f t="shared" si="54"/>
        <v/>
      </c>
      <c r="F250" s="43"/>
      <c r="G250" s="39" t="str">
        <f t="shared" si="50"/>
        <v/>
      </c>
      <c r="H250" s="74"/>
      <c r="I250" s="39" t="str">
        <f t="shared" si="51"/>
        <v/>
      </c>
      <c r="J250" s="39" t="str">
        <f t="shared" si="52"/>
        <v/>
      </c>
      <c r="K250" s="73"/>
      <c r="L250" s="73"/>
      <c r="M250" s="73"/>
      <c r="N250" s="242"/>
      <c r="O250" t="str">
        <f>IF(C250="","",'OPĆI DIO'!$C$1)</f>
        <v/>
      </c>
      <c r="P250" t="str">
        <f t="shared" si="55"/>
        <v/>
      </c>
      <c r="Q250" t="str">
        <f t="shared" si="56"/>
        <v/>
      </c>
      <c r="R250" t="str">
        <f t="shared" si="57"/>
        <v/>
      </c>
      <c r="S250" t="str">
        <f t="shared" si="58"/>
        <v/>
      </c>
      <c r="T250" t="str">
        <f t="shared" si="59"/>
        <v/>
      </c>
      <c r="U250" t="str">
        <f t="shared" si="60"/>
        <v/>
      </c>
      <c r="AE250" t="s">
        <v>2848</v>
      </c>
      <c r="AF250" t="s">
        <v>1021</v>
      </c>
      <c r="AG250" t="s">
        <v>1803</v>
      </c>
      <c r="AH250" t="s">
        <v>1804</v>
      </c>
      <c r="AI250" t="str">
        <f t="shared" si="61"/>
        <v>09</v>
      </c>
      <c r="AJ250" t="str">
        <f t="shared" si="62"/>
        <v>094</v>
      </c>
    </row>
    <row r="251" spans="1:36">
      <c r="A251" s="39" t="str">
        <f>IF(C251="","",VLOOKUP('OPĆI DIO'!$C$1,'OPĆI DIO'!$N$4:$W$137,10,FALSE))</f>
        <v/>
      </c>
      <c r="B251" s="39" t="str">
        <f>IF(C251="","",VLOOKUP('OPĆI DIO'!$C$1,'OPĆI DIO'!$N$4:$W$137,9,FALSE))</f>
        <v/>
      </c>
      <c r="C251" s="269" t="str">
        <f t="shared" si="53"/>
        <v/>
      </c>
      <c r="D251" s="43"/>
      <c r="E251" s="39" t="str">
        <f t="shared" si="54"/>
        <v/>
      </c>
      <c r="F251" s="43"/>
      <c r="G251" s="39" t="str">
        <f t="shared" si="50"/>
        <v/>
      </c>
      <c r="H251" s="74"/>
      <c r="I251" s="39" t="str">
        <f t="shared" si="51"/>
        <v/>
      </c>
      <c r="J251" s="39" t="str">
        <f t="shared" si="52"/>
        <v/>
      </c>
      <c r="K251" s="73"/>
      <c r="L251" s="73"/>
      <c r="M251" s="73"/>
      <c r="N251" s="242"/>
      <c r="O251" t="str">
        <f>IF(C251="","",'OPĆI DIO'!$C$1)</f>
        <v/>
      </c>
      <c r="P251" t="str">
        <f t="shared" si="55"/>
        <v/>
      </c>
      <c r="Q251" t="str">
        <f t="shared" si="56"/>
        <v/>
      </c>
      <c r="R251" t="str">
        <f t="shared" si="57"/>
        <v/>
      </c>
      <c r="S251" t="str">
        <f t="shared" si="58"/>
        <v/>
      </c>
      <c r="T251" t="str">
        <f t="shared" si="59"/>
        <v/>
      </c>
      <c r="U251" t="str">
        <f t="shared" si="60"/>
        <v/>
      </c>
      <c r="AE251" t="s">
        <v>2849</v>
      </c>
      <c r="AF251" t="s">
        <v>2850</v>
      </c>
      <c r="AG251" t="s">
        <v>1803</v>
      </c>
      <c r="AH251" t="s">
        <v>1804</v>
      </c>
      <c r="AI251" t="str">
        <f t="shared" si="61"/>
        <v>09</v>
      </c>
      <c r="AJ251" t="str">
        <f t="shared" si="62"/>
        <v>094</v>
      </c>
    </row>
    <row r="252" spans="1:36">
      <c r="A252" s="39" t="str">
        <f>IF(C252="","",VLOOKUP('OPĆI DIO'!$C$1,'OPĆI DIO'!$N$4:$W$137,10,FALSE))</f>
        <v/>
      </c>
      <c r="B252" s="39" t="str">
        <f>IF(C252="","",VLOOKUP('OPĆI DIO'!$C$1,'OPĆI DIO'!$N$4:$W$137,9,FALSE))</f>
        <v/>
      </c>
      <c r="C252" s="269" t="str">
        <f t="shared" si="53"/>
        <v/>
      </c>
      <c r="D252" s="43"/>
      <c r="E252" s="39" t="str">
        <f t="shared" si="54"/>
        <v/>
      </c>
      <c r="F252" s="43"/>
      <c r="G252" s="39" t="str">
        <f t="shared" si="50"/>
        <v/>
      </c>
      <c r="H252" s="74"/>
      <c r="I252" s="39" t="str">
        <f t="shared" si="51"/>
        <v/>
      </c>
      <c r="J252" s="39" t="str">
        <f t="shared" si="52"/>
        <v/>
      </c>
      <c r="K252" s="73"/>
      <c r="L252" s="73"/>
      <c r="M252" s="73"/>
      <c r="N252" s="242"/>
      <c r="O252" t="str">
        <f>IF(C252="","",'OPĆI DIO'!$C$1)</f>
        <v/>
      </c>
      <c r="P252" t="str">
        <f t="shared" si="55"/>
        <v/>
      </c>
      <c r="Q252" t="str">
        <f t="shared" si="56"/>
        <v/>
      </c>
      <c r="R252" t="str">
        <f t="shared" si="57"/>
        <v/>
      </c>
      <c r="S252" t="str">
        <f t="shared" si="58"/>
        <v/>
      </c>
      <c r="T252" t="str">
        <f t="shared" si="59"/>
        <v/>
      </c>
      <c r="U252" t="str">
        <f t="shared" si="60"/>
        <v/>
      </c>
      <c r="AE252" t="s">
        <v>3073</v>
      </c>
      <c r="AF252" t="s">
        <v>2845</v>
      </c>
      <c r="AG252" t="s">
        <v>1803</v>
      </c>
      <c r="AH252" t="s">
        <v>1804</v>
      </c>
      <c r="AI252" t="str">
        <f t="shared" si="61"/>
        <v>09</v>
      </c>
      <c r="AJ252" t="str">
        <f t="shared" si="62"/>
        <v>094</v>
      </c>
    </row>
    <row r="253" spans="1:36">
      <c r="A253" s="39" t="str">
        <f>IF(C253="","",VLOOKUP('OPĆI DIO'!$C$1,'OPĆI DIO'!$N$4:$W$137,10,FALSE))</f>
        <v/>
      </c>
      <c r="B253" s="39" t="str">
        <f>IF(C253="","",VLOOKUP('OPĆI DIO'!$C$1,'OPĆI DIO'!$N$4:$W$137,9,FALSE))</f>
        <v/>
      </c>
      <c r="C253" s="269" t="str">
        <f t="shared" si="53"/>
        <v/>
      </c>
      <c r="D253" s="43"/>
      <c r="E253" s="39" t="str">
        <f t="shared" si="54"/>
        <v/>
      </c>
      <c r="F253" s="43"/>
      <c r="G253" s="39" t="str">
        <f t="shared" si="50"/>
        <v/>
      </c>
      <c r="H253" s="74"/>
      <c r="I253" s="39" t="str">
        <f t="shared" si="51"/>
        <v/>
      </c>
      <c r="J253" s="39" t="str">
        <f t="shared" si="52"/>
        <v/>
      </c>
      <c r="K253" s="73"/>
      <c r="L253" s="73"/>
      <c r="M253" s="73"/>
      <c r="N253" s="242"/>
      <c r="O253" t="str">
        <f>IF(C253="","",'OPĆI DIO'!$C$1)</f>
        <v/>
      </c>
      <c r="P253" t="str">
        <f t="shared" si="55"/>
        <v/>
      </c>
      <c r="Q253" t="str">
        <f t="shared" si="56"/>
        <v/>
      </c>
      <c r="R253" t="str">
        <f t="shared" si="57"/>
        <v/>
      </c>
      <c r="S253" t="str">
        <f t="shared" si="58"/>
        <v/>
      </c>
      <c r="T253" t="str">
        <f t="shared" si="59"/>
        <v/>
      </c>
      <c r="U253" t="str">
        <f t="shared" si="60"/>
        <v/>
      </c>
      <c r="AE253" t="s">
        <v>3074</v>
      </c>
      <c r="AF253" t="s">
        <v>3075</v>
      </c>
      <c r="AG253" t="s">
        <v>1803</v>
      </c>
      <c r="AH253" t="s">
        <v>1804</v>
      </c>
      <c r="AI253" t="str">
        <f t="shared" si="61"/>
        <v>09</v>
      </c>
      <c r="AJ253" t="str">
        <f t="shared" si="62"/>
        <v>094</v>
      </c>
    </row>
    <row r="254" spans="1:36">
      <c r="A254" s="39" t="str">
        <f>IF(C254="","",VLOOKUP('OPĆI DIO'!$C$1,'OPĆI DIO'!$N$4:$W$137,10,FALSE))</f>
        <v/>
      </c>
      <c r="B254" s="39" t="str">
        <f>IF(C254="","",VLOOKUP('OPĆI DIO'!$C$1,'OPĆI DIO'!$N$4:$W$137,9,FALSE))</f>
        <v/>
      </c>
      <c r="C254" s="269" t="str">
        <f t="shared" si="53"/>
        <v/>
      </c>
      <c r="D254" s="43"/>
      <c r="E254" s="39" t="str">
        <f t="shared" si="54"/>
        <v/>
      </c>
      <c r="F254" s="43"/>
      <c r="G254" s="39" t="str">
        <f t="shared" si="50"/>
        <v/>
      </c>
      <c r="H254" s="74"/>
      <c r="I254" s="39" t="str">
        <f t="shared" si="51"/>
        <v/>
      </c>
      <c r="J254" s="39" t="str">
        <f t="shared" si="52"/>
        <v/>
      </c>
      <c r="K254" s="73"/>
      <c r="L254" s="73"/>
      <c r="M254" s="73"/>
      <c r="N254" s="242"/>
      <c r="O254" t="str">
        <f>IF(C254="","",'OPĆI DIO'!$C$1)</f>
        <v/>
      </c>
      <c r="P254" t="str">
        <f t="shared" si="55"/>
        <v/>
      </c>
      <c r="Q254" t="str">
        <f t="shared" si="56"/>
        <v/>
      </c>
      <c r="R254" t="str">
        <f t="shared" si="57"/>
        <v/>
      </c>
      <c r="S254" t="str">
        <f t="shared" si="58"/>
        <v/>
      </c>
      <c r="T254" t="str">
        <f t="shared" si="59"/>
        <v/>
      </c>
      <c r="U254" t="str">
        <f t="shared" si="60"/>
        <v/>
      </c>
      <c r="AE254" t="s">
        <v>1000</v>
      </c>
      <c r="AF254" t="s">
        <v>1001</v>
      </c>
      <c r="AG254" t="s">
        <v>1795</v>
      </c>
      <c r="AH254" t="s">
        <v>1796</v>
      </c>
      <c r="AI254" t="str">
        <f t="shared" si="61"/>
        <v>09</v>
      </c>
      <c r="AJ254" t="str">
        <f t="shared" si="62"/>
        <v>091</v>
      </c>
    </row>
    <row r="255" spans="1:36">
      <c r="A255" s="39" t="str">
        <f>IF(C255="","",VLOOKUP('OPĆI DIO'!$C$1,'OPĆI DIO'!$N$4:$W$137,10,FALSE))</f>
        <v/>
      </c>
      <c r="B255" s="39" t="str">
        <f>IF(C255="","",VLOOKUP('OPĆI DIO'!$C$1,'OPĆI DIO'!$N$4:$W$137,9,FALSE))</f>
        <v/>
      </c>
      <c r="C255" s="269" t="str">
        <f t="shared" si="53"/>
        <v/>
      </c>
      <c r="D255" s="43"/>
      <c r="E255" s="39" t="str">
        <f t="shared" si="54"/>
        <v/>
      </c>
      <c r="F255" s="43"/>
      <c r="G255" s="39" t="str">
        <f t="shared" si="50"/>
        <v/>
      </c>
      <c r="H255" s="74"/>
      <c r="I255" s="39" t="str">
        <f t="shared" si="51"/>
        <v/>
      </c>
      <c r="J255" s="39" t="str">
        <f t="shared" si="52"/>
        <v/>
      </c>
      <c r="K255" s="73"/>
      <c r="L255" s="73"/>
      <c r="M255" s="73"/>
      <c r="N255" s="242"/>
      <c r="O255" t="str">
        <f>IF(C255="","",'OPĆI DIO'!$C$1)</f>
        <v/>
      </c>
      <c r="P255" t="str">
        <f t="shared" si="55"/>
        <v/>
      </c>
      <c r="Q255" t="str">
        <f t="shared" si="56"/>
        <v/>
      </c>
      <c r="R255" t="str">
        <f t="shared" si="57"/>
        <v/>
      </c>
      <c r="S255" t="str">
        <f t="shared" si="58"/>
        <v/>
      </c>
      <c r="T255" t="str">
        <f t="shared" si="59"/>
        <v/>
      </c>
      <c r="U255" t="str">
        <f t="shared" si="60"/>
        <v/>
      </c>
      <c r="AE255" t="s">
        <v>1002</v>
      </c>
      <c r="AF255" t="s">
        <v>2832</v>
      </c>
      <c r="AG255" t="s">
        <v>1815</v>
      </c>
      <c r="AH255" t="s">
        <v>1816</v>
      </c>
      <c r="AI255" t="str">
        <f t="shared" si="61"/>
        <v>09</v>
      </c>
      <c r="AJ255" t="str">
        <f t="shared" si="62"/>
        <v>095</v>
      </c>
    </row>
    <row r="256" spans="1:36">
      <c r="A256" s="39" t="str">
        <f>IF(C256="","",VLOOKUP('OPĆI DIO'!$C$1,'OPĆI DIO'!$N$4:$W$137,10,FALSE))</f>
        <v/>
      </c>
      <c r="B256" s="39" t="str">
        <f>IF(C256="","",VLOOKUP('OPĆI DIO'!$C$1,'OPĆI DIO'!$N$4:$W$137,9,FALSE))</f>
        <v/>
      </c>
      <c r="C256" s="269" t="str">
        <f t="shared" si="53"/>
        <v/>
      </c>
      <c r="D256" s="43"/>
      <c r="E256" s="39" t="str">
        <f t="shared" si="54"/>
        <v/>
      </c>
      <c r="F256" s="43"/>
      <c r="G256" s="39" t="str">
        <f t="shared" si="50"/>
        <v/>
      </c>
      <c r="H256" s="74"/>
      <c r="I256" s="39" t="str">
        <f t="shared" si="51"/>
        <v/>
      </c>
      <c r="J256" s="39" t="str">
        <f t="shared" si="52"/>
        <v/>
      </c>
      <c r="K256" s="73"/>
      <c r="L256" s="73"/>
      <c r="M256" s="73"/>
      <c r="N256" s="242"/>
      <c r="O256" t="str">
        <f>IF(C256="","",'OPĆI DIO'!$C$1)</f>
        <v/>
      </c>
      <c r="P256" t="str">
        <f t="shared" si="55"/>
        <v/>
      </c>
      <c r="Q256" t="str">
        <f t="shared" si="56"/>
        <v/>
      </c>
      <c r="R256" t="str">
        <f t="shared" si="57"/>
        <v/>
      </c>
      <c r="S256" t="str">
        <f t="shared" si="58"/>
        <v/>
      </c>
      <c r="T256" t="str">
        <f t="shared" si="59"/>
        <v/>
      </c>
      <c r="U256" t="str">
        <f t="shared" si="60"/>
        <v/>
      </c>
      <c r="AE256" t="s">
        <v>2838</v>
      </c>
      <c r="AF256" t="s">
        <v>2839</v>
      </c>
      <c r="AG256" t="s">
        <v>1803</v>
      </c>
      <c r="AH256" t="s">
        <v>1804</v>
      </c>
      <c r="AI256" t="str">
        <f t="shared" si="61"/>
        <v>09</v>
      </c>
      <c r="AJ256" t="str">
        <f t="shared" si="62"/>
        <v>094</v>
      </c>
    </row>
    <row r="257" spans="1:36">
      <c r="A257" s="39" t="str">
        <f>IF(C257="","",VLOOKUP('OPĆI DIO'!$C$1,'OPĆI DIO'!$N$4:$W$137,10,FALSE))</f>
        <v/>
      </c>
      <c r="B257" s="39" t="str">
        <f>IF(C257="","",VLOOKUP('OPĆI DIO'!$C$1,'OPĆI DIO'!$N$4:$W$137,9,FALSE))</f>
        <v/>
      </c>
      <c r="C257" s="269" t="str">
        <f t="shared" si="53"/>
        <v/>
      </c>
      <c r="D257" s="43"/>
      <c r="E257" s="39" t="str">
        <f t="shared" si="54"/>
        <v/>
      </c>
      <c r="F257" s="43"/>
      <c r="G257" s="39" t="str">
        <f t="shared" si="50"/>
        <v/>
      </c>
      <c r="H257" s="74"/>
      <c r="I257" s="39" t="str">
        <f t="shared" si="51"/>
        <v/>
      </c>
      <c r="J257" s="39" t="str">
        <f t="shared" si="52"/>
        <v/>
      </c>
      <c r="K257" s="73"/>
      <c r="L257" s="73"/>
      <c r="M257" s="73"/>
      <c r="N257" s="242"/>
      <c r="O257" t="str">
        <f>IF(C257="","",'OPĆI DIO'!$C$1)</f>
        <v/>
      </c>
      <c r="P257" t="str">
        <f t="shared" si="55"/>
        <v/>
      </c>
      <c r="Q257" t="str">
        <f t="shared" si="56"/>
        <v/>
      </c>
      <c r="R257" t="str">
        <f t="shared" si="57"/>
        <v/>
      </c>
      <c r="S257" t="str">
        <f t="shared" si="58"/>
        <v/>
      </c>
      <c r="T257" t="str">
        <f t="shared" si="59"/>
        <v/>
      </c>
      <c r="U257" t="str">
        <f t="shared" si="60"/>
        <v/>
      </c>
      <c r="AE257" t="s">
        <v>1004</v>
      </c>
      <c r="AF257" t="s">
        <v>1005</v>
      </c>
      <c r="AG257" t="s">
        <v>1795</v>
      </c>
      <c r="AH257" t="s">
        <v>1796</v>
      </c>
      <c r="AI257" t="str">
        <f t="shared" si="61"/>
        <v>09</v>
      </c>
      <c r="AJ257" t="str">
        <f t="shared" si="62"/>
        <v>091</v>
      </c>
    </row>
    <row r="258" spans="1:36">
      <c r="A258" s="39" t="str">
        <f>IF(C258="","",VLOOKUP('OPĆI DIO'!$C$1,'OPĆI DIO'!$N$4:$W$137,10,FALSE))</f>
        <v/>
      </c>
      <c r="B258" s="39" t="str">
        <f>IF(C258="","",VLOOKUP('OPĆI DIO'!$C$1,'OPĆI DIO'!$N$4:$W$137,9,FALSE))</f>
        <v/>
      </c>
      <c r="C258" s="269" t="str">
        <f t="shared" si="53"/>
        <v/>
      </c>
      <c r="D258" s="43"/>
      <c r="E258" s="39" t="str">
        <f t="shared" si="54"/>
        <v/>
      </c>
      <c r="F258" s="43"/>
      <c r="G258" s="39" t="str">
        <f t="shared" si="50"/>
        <v/>
      </c>
      <c r="H258" s="74"/>
      <c r="I258" s="39" t="str">
        <f t="shared" si="51"/>
        <v/>
      </c>
      <c r="J258" s="39" t="str">
        <f t="shared" si="52"/>
        <v/>
      </c>
      <c r="K258" s="73"/>
      <c r="L258" s="73"/>
      <c r="M258" s="73"/>
      <c r="N258" s="242"/>
      <c r="O258" t="str">
        <f>IF(C258="","",'OPĆI DIO'!$C$1)</f>
        <v/>
      </c>
      <c r="P258" t="str">
        <f t="shared" si="55"/>
        <v/>
      </c>
      <c r="Q258" t="str">
        <f t="shared" si="56"/>
        <v/>
      </c>
      <c r="R258" t="str">
        <f t="shared" si="57"/>
        <v/>
      </c>
      <c r="S258" t="str">
        <f t="shared" si="58"/>
        <v/>
      </c>
      <c r="T258" t="str">
        <f t="shared" si="59"/>
        <v/>
      </c>
      <c r="U258" t="str">
        <f t="shared" si="60"/>
        <v/>
      </c>
      <c r="AE258" t="s">
        <v>1006</v>
      </c>
      <c r="AF258" t="s">
        <v>994</v>
      </c>
      <c r="AG258" t="s">
        <v>1799</v>
      </c>
      <c r="AH258" t="s">
        <v>1800</v>
      </c>
      <c r="AI258" t="str">
        <f t="shared" si="61"/>
        <v>09</v>
      </c>
      <c r="AJ258" t="str">
        <f t="shared" si="62"/>
        <v>097</v>
      </c>
    </row>
    <row r="259" spans="1:36">
      <c r="A259" s="39" t="str">
        <f>IF(C259="","",VLOOKUP('OPĆI DIO'!$C$1,'OPĆI DIO'!$N$4:$W$137,10,FALSE))</f>
        <v/>
      </c>
      <c r="B259" s="39" t="str">
        <f>IF(C259="","",VLOOKUP('OPĆI DIO'!$C$1,'OPĆI DIO'!$N$4:$W$137,9,FALSE))</f>
        <v/>
      </c>
      <c r="C259" s="269" t="str">
        <f t="shared" si="53"/>
        <v/>
      </c>
      <c r="D259" s="43"/>
      <c r="E259" s="39" t="str">
        <f t="shared" si="54"/>
        <v/>
      </c>
      <c r="F259" s="43"/>
      <c r="G259" s="39" t="str">
        <f t="shared" ref="G259:G322" si="63">IFERROR(VLOOKUP(F259,$Y$5:$AA$129,2,FALSE),"")</f>
        <v/>
      </c>
      <c r="H259" s="74"/>
      <c r="I259" s="39" t="str">
        <f t="shared" ref="I259:I322" si="64">IFERROR(VLOOKUP(H259,$AE$6:$AF$353,2,FALSE),"")</f>
        <v/>
      </c>
      <c r="J259" s="39" t="str">
        <f t="shared" ref="J259:J322" si="65">IFERROR(VLOOKUP(H259,$AE$6:$AI$353,3,FALSE),"")</f>
        <v/>
      </c>
      <c r="K259" s="73"/>
      <c r="L259" s="73"/>
      <c r="M259" s="73"/>
      <c r="N259" s="242"/>
      <c r="O259" t="str">
        <f>IF(C259="","",'OPĆI DIO'!$C$1)</f>
        <v/>
      </c>
      <c r="P259" t="str">
        <f t="shared" si="55"/>
        <v/>
      </c>
      <c r="Q259" t="str">
        <f t="shared" si="56"/>
        <v/>
      </c>
      <c r="R259" t="str">
        <f t="shared" si="57"/>
        <v/>
      </c>
      <c r="S259" t="str">
        <f t="shared" si="58"/>
        <v/>
      </c>
      <c r="T259" t="str">
        <f t="shared" si="59"/>
        <v/>
      </c>
      <c r="U259" t="str">
        <f t="shared" si="60"/>
        <v/>
      </c>
      <c r="AE259" t="s">
        <v>1007</v>
      </c>
      <c r="AF259" t="s">
        <v>1027</v>
      </c>
      <c r="AG259" t="s">
        <v>1795</v>
      </c>
      <c r="AH259" t="s">
        <v>1796</v>
      </c>
      <c r="AI259" t="str">
        <f t="shared" si="61"/>
        <v>09</v>
      </c>
      <c r="AJ259" t="str">
        <f t="shared" si="62"/>
        <v>091</v>
      </c>
    </row>
    <row r="260" spans="1:36">
      <c r="A260" s="39" t="str">
        <f>IF(C260="","",VLOOKUP('OPĆI DIO'!$C$1,'OPĆI DIO'!$N$4:$W$137,10,FALSE))</f>
        <v/>
      </c>
      <c r="B260" s="39" t="str">
        <f>IF(C260="","",VLOOKUP('OPĆI DIO'!$C$1,'OPĆI DIO'!$N$4:$W$137,9,FALSE))</f>
        <v/>
      </c>
      <c r="C260" s="269" t="str">
        <f t="shared" ref="C260:C323" si="66">IFERROR(VLOOKUP(D260,$V$6:$X$34,3,FALSE),"")</f>
        <v/>
      </c>
      <c r="D260" s="43"/>
      <c r="E260" s="39" t="str">
        <f t="shared" ref="E260:E323" si="67">IFERROR(VLOOKUP(D260,$V$6:$W$34,2,FALSE),"")</f>
        <v/>
      </c>
      <c r="F260" s="43"/>
      <c r="G260" s="39" t="str">
        <f t="shared" si="63"/>
        <v/>
      </c>
      <c r="H260" s="74"/>
      <c r="I260" s="39" t="str">
        <f t="shared" si="64"/>
        <v/>
      </c>
      <c r="J260" s="39" t="str">
        <f t="shared" si="65"/>
        <v/>
      </c>
      <c r="K260" s="73"/>
      <c r="L260" s="73"/>
      <c r="M260" s="73"/>
      <c r="N260" s="242"/>
      <c r="O260" t="str">
        <f>IF(C260="","",'OPĆI DIO'!$C$1)</f>
        <v/>
      </c>
      <c r="P260" t="str">
        <f t="shared" ref="P260:P323" si="68">LEFT(F260,3)</f>
        <v/>
      </c>
      <c r="Q260" t="str">
        <f t="shared" ref="Q260:Q323" si="69">LEFT(F260,2)</f>
        <v/>
      </c>
      <c r="R260" t="str">
        <f t="shared" ref="R260:R323" si="70">LEFT(C260,3)</f>
        <v/>
      </c>
      <c r="S260" t="str">
        <f t="shared" ref="S260:S323" si="71">MID(J260,2,2)</f>
        <v/>
      </c>
      <c r="T260" t="str">
        <f t="shared" ref="T260:T323" si="72">LEFT(F260,1)</f>
        <v/>
      </c>
      <c r="U260" t="str">
        <f t="shared" ref="U260:U323" si="73">IFERROR(VLOOKUP(C260,$V$6:$X$34,3,FALSE),"")</f>
        <v/>
      </c>
      <c r="AE260" t="s">
        <v>1028</v>
      </c>
      <c r="AF260" t="s">
        <v>1029</v>
      </c>
      <c r="AG260" t="s">
        <v>1797</v>
      </c>
      <c r="AH260" t="s">
        <v>1798</v>
      </c>
      <c r="AI260" t="str">
        <f t="shared" si="61"/>
        <v>01</v>
      </c>
      <c r="AJ260" t="str">
        <f t="shared" si="62"/>
        <v>015</v>
      </c>
    </row>
    <row r="261" spans="1:36">
      <c r="A261" s="39" t="str">
        <f>IF(C261="","",VLOOKUP('OPĆI DIO'!$C$1,'OPĆI DIO'!$N$4:$W$137,10,FALSE))</f>
        <v/>
      </c>
      <c r="B261" s="39" t="str">
        <f>IF(C261="","",VLOOKUP('OPĆI DIO'!$C$1,'OPĆI DIO'!$N$4:$W$137,9,FALSE))</f>
        <v/>
      </c>
      <c r="C261" s="269" t="str">
        <f t="shared" si="66"/>
        <v/>
      </c>
      <c r="D261" s="43"/>
      <c r="E261" s="39" t="str">
        <f t="shared" si="67"/>
        <v/>
      </c>
      <c r="F261" s="43"/>
      <c r="G261" s="39" t="str">
        <f t="shared" si="63"/>
        <v/>
      </c>
      <c r="H261" s="74"/>
      <c r="I261" s="39" t="str">
        <f t="shared" si="64"/>
        <v/>
      </c>
      <c r="J261" s="39" t="str">
        <f t="shared" si="65"/>
        <v/>
      </c>
      <c r="K261" s="73"/>
      <c r="L261" s="73"/>
      <c r="M261" s="73"/>
      <c r="N261" s="242"/>
      <c r="O261" t="str">
        <f>IF(C261="","",'OPĆI DIO'!$C$1)</f>
        <v/>
      </c>
      <c r="P261" t="str">
        <f t="shared" si="68"/>
        <v/>
      </c>
      <c r="Q261" t="str">
        <f t="shared" si="69"/>
        <v/>
      </c>
      <c r="R261" t="str">
        <f t="shared" si="70"/>
        <v/>
      </c>
      <c r="S261" t="str">
        <f t="shared" si="71"/>
        <v/>
      </c>
      <c r="T261" t="str">
        <f t="shared" si="72"/>
        <v/>
      </c>
      <c r="U261" t="str">
        <f t="shared" si="73"/>
        <v/>
      </c>
      <c r="AE261" t="s">
        <v>1030</v>
      </c>
      <c r="AF261" t="s">
        <v>1031</v>
      </c>
      <c r="AG261" t="s">
        <v>1799</v>
      </c>
      <c r="AH261" t="s">
        <v>1800</v>
      </c>
      <c r="AI261" t="str">
        <f t="shared" si="61"/>
        <v>09</v>
      </c>
      <c r="AJ261" t="str">
        <f t="shared" si="62"/>
        <v>097</v>
      </c>
    </row>
    <row r="262" spans="1:36">
      <c r="A262" s="39" t="str">
        <f>IF(C262="","",VLOOKUP('OPĆI DIO'!$C$1,'OPĆI DIO'!$N$4:$W$137,10,FALSE))</f>
        <v/>
      </c>
      <c r="B262" s="39" t="str">
        <f>IF(C262="","",VLOOKUP('OPĆI DIO'!$C$1,'OPĆI DIO'!$N$4:$W$137,9,FALSE))</f>
        <v/>
      </c>
      <c r="C262" s="269" t="str">
        <f t="shared" si="66"/>
        <v/>
      </c>
      <c r="D262" s="43"/>
      <c r="E262" s="39" t="str">
        <f t="shared" si="67"/>
        <v/>
      </c>
      <c r="F262" s="43"/>
      <c r="G262" s="39" t="str">
        <f t="shared" si="63"/>
        <v/>
      </c>
      <c r="H262" s="74"/>
      <c r="I262" s="39" t="str">
        <f t="shared" si="64"/>
        <v/>
      </c>
      <c r="J262" s="39" t="str">
        <f t="shared" si="65"/>
        <v/>
      </c>
      <c r="K262" s="73"/>
      <c r="L262" s="73"/>
      <c r="M262" s="73"/>
      <c r="N262" s="242"/>
      <c r="O262" t="str">
        <f>IF(C262="","",'OPĆI DIO'!$C$1)</f>
        <v/>
      </c>
      <c r="P262" t="str">
        <f t="shared" si="68"/>
        <v/>
      </c>
      <c r="Q262" t="str">
        <f t="shared" si="69"/>
        <v/>
      </c>
      <c r="R262" t="str">
        <f t="shared" si="70"/>
        <v/>
      </c>
      <c r="S262" t="str">
        <f t="shared" si="71"/>
        <v/>
      </c>
      <c r="T262" t="str">
        <f t="shared" si="72"/>
        <v/>
      </c>
      <c r="U262" t="str">
        <f t="shared" si="73"/>
        <v/>
      </c>
      <c r="AE262" t="s">
        <v>2833</v>
      </c>
      <c r="AF262" t="s">
        <v>2834</v>
      </c>
      <c r="AG262" t="s">
        <v>1799</v>
      </c>
      <c r="AH262" t="s">
        <v>1800</v>
      </c>
      <c r="AI262" t="str">
        <f t="shared" si="61"/>
        <v>09</v>
      </c>
      <c r="AJ262" t="str">
        <f t="shared" si="62"/>
        <v>097</v>
      </c>
    </row>
    <row r="263" spans="1:36">
      <c r="A263" s="39" t="str">
        <f>IF(C263="","",VLOOKUP('OPĆI DIO'!$C$1,'OPĆI DIO'!$N$4:$W$137,10,FALSE))</f>
        <v/>
      </c>
      <c r="B263" s="39" t="str">
        <f>IF(C263="","",VLOOKUP('OPĆI DIO'!$C$1,'OPĆI DIO'!$N$4:$W$137,9,FALSE))</f>
        <v/>
      </c>
      <c r="C263" s="269" t="str">
        <f t="shared" si="66"/>
        <v/>
      </c>
      <c r="D263" s="43"/>
      <c r="E263" s="39" t="str">
        <f t="shared" si="67"/>
        <v/>
      </c>
      <c r="F263" s="43"/>
      <c r="G263" s="39" t="str">
        <f t="shared" si="63"/>
        <v/>
      </c>
      <c r="H263" s="74"/>
      <c r="I263" s="39" t="str">
        <f t="shared" si="64"/>
        <v/>
      </c>
      <c r="J263" s="39" t="str">
        <f t="shared" si="65"/>
        <v/>
      </c>
      <c r="K263" s="73"/>
      <c r="L263" s="73"/>
      <c r="M263" s="73"/>
      <c r="N263" s="242"/>
      <c r="O263" t="str">
        <f>IF(C263="","",'OPĆI DIO'!$C$1)</f>
        <v/>
      </c>
      <c r="P263" t="str">
        <f t="shared" si="68"/>
        <v/>
      </c>
      <c r="Q263" t="str">
        <f t="shared" si="69"/>
        <v/>
      </c>
      <c r="R263" t="str">
        <f t="shared" si="70"/>
        <v/>
      </c>
      <c r="S263" t="str">
        <f t="shared" si="71"/>
        <v/>
      </c>
      <c r="T263" t="str">
        <f t="shared" si="72"/>
        <v/>
      </c>
      <c r="U263" t="str">
        <f t="shared" si="73"/>
        <v/>
      </c>
      <c r="AE263" t="s">
        <v>3064</v>
      </c>
      <c r="AF263" t="s">
        <v>3065</v>
      </c>
      <c r="AG263" t="s">
        <v>1795</v>
      </c>
      <c r="AH263" t="s">
        <v>1796</v>
      </c>
      <c r="AI263" t="str">
        <f t="shared" ref="AI263:AI274" si="74">LEFT(AG263,2)</f>
        <v>09</v>
      </c>
      <c r="AJ263" t="str">
        <f t="shared" ref="AJ263:AJ274" si="75">LEFT(AG263,3)</f>
        <v>091</v>
      </c>
    </row>
    <row r="264" spans="1:36">
      <c r="A264" s="39" t="str">
        <f>IF(C264="","",VLOOKUP('OPĆI DIO'!$C$1,'OPĆI DIO'!$N$4:$W$137,10,FALSE))</f>
        <v/>
      </c>
      <c r="B264" s="39" t="str">
        <f>IF(C264="","",VLOOKUP('OPĆI DIO'!$C$1,'OPĆI DIO'!$N$4:$W$137,9,FALSE))</f>
        <v/>
      </c>
      <c r="C264" s="269" t="str">
        <f t="shared" si="66"/>
        <v/>
      </c>
      <c r="D264" s="43"/>
      <c r="E264" s="39" t="str">
        <f t="shared" si="67"/>
        <v/>
      </c>
      <c r="F264" s="43"/>
      <c r="G264" s="39" t="str">
        <f t="shared" si="63"/>
        <v/>
      </c>
      <c r="H264" s="74"/>
      <c r="I264" s="39" t="str">
        <f t="shared" si="64"/>
        <v/>
      </c>
      <c r="J264" s="39" t="str">
        <f t="shared" si="65"/>
        <v/>
      </c>
      <c r="K264" s="73"/>
      <c r="L264" s="73"/>
      <c r="M264" s="73"/>
      <c r="N264" s="242"/>
      <c r="O264" t="str">
        <f>IF(C264="","",'OPĆI DIO'!$C$1)</f>
        <v/>
      </c>
      <c r="P264" t="str">
        <f t="shared" si="68"/>
        <v/>
      </c>
      <c r="Q264" t="str">
        <f t="shared" si="69"/>
        <v/>
      </c>
      <c r="R264" t="str">
        <f t="shared" si="70"/>
        <v/>
      </c>
      <c r="S264" t="str">
        <f t="shared" si="71"/>
        <v/>
      </c>
      <c r="T264" t="str">
        <f t="shared" si="72"/>
        <v/>
      </c>
      <c r="U264" t="str">
        <f t="shared" si="73"/>
        <v/>
      </c>
      <c r="AE264" t="s">
        <v>3070</v>
      </c>
      <c r="AF264" t="s">
        <v>3071</v>
      </c>
      <c r="AG264" t="s">
        <v>1797</v>
      </c>
      <c r="AH264" t="s">
        <v>1798</v>
      </c>
      <c r="AI264" t="str">
        <f t="shared" si="74"/>
        <v>01</v>
      </c>
      <c r="AJ264" t="str">
        <f t="shared" si="75"/>
        <v>015</v>
      </c>
    </row>
    <row r="265" spans="1:36">
      <c r="A265" s="39" t="str">
        <f>IF(C265="","",VLOOKUP('OPĆI DIO'!$C$1,'OPĆI DIO'!$N$4:$W$137,10,FALSE))</f>
        <v/>
      </c>
      <c r="B265" s="39" t="str">
        <f>IF(C265="","",VLOOKUP('OPĆI DIO'!$C$1,'OPĆI DIO'!$N$4:$W$137,9,FALSE))</f>
        <v/>
      </c>
      <c r="C265" s="269" t="str">
        <f t="shared" si="66"/>
        <v/>
      </c>
      <c r="D265" s="43"/>
      <c r="E265" s="39" t="str">
        <f t="shared" si="67"/>
        <v/>
      </c>
      <c r="F265" s="43"/>
      <c r="G265" s="39" t="str">
        <f t="shared" si="63"/>
        <v/>
      </c>
      <c r="H265" s="74"/>
      <c r="I265" s="39" t="str">
        <f t="shared" si="64"/>
        <v/>
      </c>
      <c r="J265" s="39" t="str">
        <f t="shared" si="65"/>
        <v/>
      </c>
      <c r="K265" s="73"/>
      <c r="L265" s="73"/>
      <c r="M265" s="73"/>
      <c r="N265" s="242"/>
      <c r="O265" t="str">
        <f>IF(C265="","",'OPĆI DIO'!$C$1)</f>
        <v/>
      </c>
      <c r="P265" t="str">
        <f t="shared" si="68"/>
        <v/>
      </c>
      <c r="Q265" t="str">
        <f t="shared" si="69"/>
        <v/>
      </c>
      <c r="R265" t="str">
        <f t="shared" si="70"/>
        <v/>
      </c>
      <c r="S265" t="str">
        <f t="shared" si="71"/>
        <v/>
      </c>
      <c r="T265" t="str">
        <f t="shared" si="72"/>
        <v/>
      </c>
      <c r="U265" t="str">
        <f t="shared" si="73"/>
        <v/>
      </c>
      <c r="AE265" t="s">
        <v>3061</v>
      </c>
      <c r="AF265" t="s">
        <v>3062</v>
      </c>
      <c r="AG265" t="s">
        <v>1799</v>
      </c>
      <c r="AH265" t="s">
        <v>1800</v>
      </c>
      <c r="AI265" t="str">
        <f t="shared" si="74"/>
        <v>09</v>
      </c>
      <c r="AJ265" t="str">
        <f t="shared" si="75"/>
        <v>097</v>
      </c>
    </row>
    <row r="266" spans="1:36">
      <c r="A266" s="39" t="str">
        <f>IF(C266="","",VLOOKUP('OPĆI DIO'!$C$1,'OPĆI DIO'!$N$4:$W$137,10,FALSE))</f>
        <v/>
      </c>
      <c r="B266" s="39" t="str">
        <f>IF(C266="","",VLOOKUP('OPĆI DIO'!$C$1,'OPĆI DIO'!$N$4:$W$137,9,FALSE))</f>
        <v/>
      </c>
      <c r="C266" s="269" t="str">
        <f t="shared" si="66"/>
        <v/>
      </c>
      <c r="D266" s="43"/>
      <c r="E266" s="39" t="str">
        <f t="shared" si="67"/>
        <v/>
      </c>
      <c r="F266" s="43"/>
      <c r="G266" s="39" t="str">
        <f t="shared" si="63"/>
        <v/>
      </c>
      <c r="H266" s="74"/>
      <c r="I266" s="39" t="str">
        <f t="shared" si="64"/>
        <v/>
      </c>
      <c r="J266" s="39" t="str">
        <f t="shared" si="65"/>
        <v/>
      </c>
      <c r="K266" s="73"/>
      <c r="L266" s="73"/>
      <c r="M266" s="73"/>
      <c r="N266" s="242"/>
      <c r="O266" t="str">
        <f>IF(C266="","",'OPĆI DIO'!$C$1)</f>
        <v/>
      </c>
      <c r="P266" t="str">
        <f t="shared" si="68"/>
        <v/>
      </c>
      <c r="Q266" t="str">
        <f t="shared" si="69"/>
        <v/>
      </c>
      <c r="R266" t="str">
        <f t="shared" si="70"/>
        <v/>
      </c>
      <c r="S266" t="str">
        <f t="shared" si="71"/>
        <v/>
      </c>
      <c r="T266" t="str">
        <f t="shared" si="72"/>
        <v/>
      </c>
      <c r="U266" t="str">
        <f t="shared" si="73"/>
        <v/>
      </c>
      <c r="AE266" t="s">
        <v>3066</v>
      </c>
      <c r="AF266" t="s">
        <v>3067</v>
      </c>
      <c r="AG266" t="s">
        <v>1795</v>
      </c>
      <c r="AH266" t="s">
        <v>1796</v>
      </c>
      <c r="AI266" t="str">
        <f t="shared" si="74"/>
        <v>09</v>
      </c>
      <c r="AJ266" t="str">
        <f t="shared" si="75"/>
        <v>091</v>
      </c>
    </row>
    <row r="267" spans="1:36">
      <c r="A267" s="39" t="str">
        <f>IF(C267="","",VLOOKUP('OPĆI DIO'!$C$1,'OPĆI DIO'!$N$4:$W$137,10,FALSE))</f>
        <v/>
      </c>
      <c r="B267" s="39" t="str">
        <f>IF(C267="","",VLOOKUP('OPĆI DIO'!$C$1,'OPĆI DIO'!$N$4:$W$137,9,FALSE))</f>
        <v/>
      </c>
      <c r="C267" s="269" t="str">
        <f t="shared" si="66"/>
        <v/>
      </c>
      <c r="D267" s="43"/>
      <c r="E267" s="39" t="str">
        <f t="shared" si="67"/>
        <v/>
      </c>
      <c r="F267" s="43"/>
      <c r="G267" s="39" t="str">
        <f t="shared" si="63"/>
        <v/>
      </c>
      <c r="H267" s="74"/>
      <c r="I267" s="39" t="str">
        <f t="shared" si="64"/>
        <v/>
      </c>
      <c r="J267" s="39" t="str">
        <f t="shared" si="65"/>
        <v/>
      </c>
      <c r="K267" s="73"/>
      <c r="L267" s="73"/>
      <c r="M267" s="73"/>
      <c r="N267" s="242"/>
      <c r="O267" t="str">
        <f>IF(C267="","",'OPĆI DIO'!$C$1)</f>
        <v/>
      </c>
      <c r="P267" t="str">
        <f t="shared" si="68"/>
        <v/>
      </c>
      <c r="Q267" t="str">
        <f t="shared" si="69"/>
        <v/>
      </c>
      <c r="R267" t="str">
        <f t="shared" si="70"/>
        <v/>
      </c>
      <c r="S267" t="str">
        <f t="shared" si="71"/>
        <v/>
      </c>
      <c r="T267" t="str">
        <f t="shared" si="72"/>
        <v/>
      </c>
      <c r="U267" t="str">
        <f t="shared" si="73"/>
        <v/>
      </c>
      <c r="AE267" t="s">
        <v>1936</v>
      </c>
      <c r="AF267" t="s">
        <v>2867</v>
      </c>
      <c r="AG267" t="s">
        <v>1799</v>
      </c>
      <c r="AH267" t="s">
        <v>1800</v>
      </c>
      <c r="AI267" t="str">
        <f t="shared" si="74"/>
        <v>09</v>
      </c>
      <c r="AJ267" t="str">
        <f t="shared" si="75"/>
        <v>097</v>
      </c>
    </row>
    <row r="268" spans="1:36">
      <c r="A268" s="39" t="str">
        <f>IF(C268="","",VLOOKUP('OPĆI DIO'!$C$1,'OPĆI DIO'!$N$4:$W$137,10,FALSE))</f>
        <v/>
      </c>
      <c r="B268" s="39" t="str">
        <f>IF(C268="","",VLOOKUP('OPĆI DIO'!$C$1,'OPĆI DIO'!$N$4:$W$137,9,FALSE))</f>
        <v/>
      </c>
      <c r="C268" s="269" t="str">
        <f t="shared" si="66"/>
        <v/>
      </c>
      <c r="D268" s="43"/>
      <c r="E268" s="39" t="str">
        <f t="shared" si="67"/>
        <v/>
      </c>
      <c r="F268" s="43"/>
      <c r="G268" s="39" t="str">
        <f t="shared" si="63"/>
        <v/>
      </c>
      <c r="H268" s="74"/>
      <c r="I268" s="39" t="str">
        <f t="shared" si="64"/>
        <v/>
      </c>
      <c r="J268" s="39" t="str">
        <f t="shared" si="65"/>
        <v/>
      </c>
      <c r="K268" s="73"/>
      <c r="L268" s="73"/>
      <c r="M268" s="73"/>
      <c r="N268" s="242"/>
      <c r="O268" t="str">
        <f>IF(C268="","",'OPĆI DIO'!$C$1)</f>
        <v/>
      </c>
      <c r="P268" t="str">
        <f t="shared" si="68"/>
        <v/>
      </c>
      <c r="Q268" t="str">
        <f t="shared" si="69"/>
        <v/>
      </c>
      <c r="R268" t="str">
        <f t="shared" si="70"/>
        <v/>
      </c>
      <c r="S268" t="str">
        <f t="shared" si="71"/>
        <v/>
      </c>
      <c r="T268" t="str">
        <f t="shared" si="72"/>
        <v/>
      </c>
      <c r="U268" t="str">
        <f t="shared" si="73"/>
        <v/>
      </c>
      <c r="AE268" t="s">
        <v>700</v>
      </c>
      <c r="AF268" t="s">
        <v>544</v>
      </c>
      <c r="AG268" t="s">
        <v>1815</v>
      </c>
      <c r="AH268" t="s">
        <v>1816</v>
      </c>
      <c r="AI268" t="str">
        <f t="shared" si="74"/>
        <v>09</v>
      </c>
      <c r="AJ268" t="str">
        <f t="shared" si="75"/>
        <v>095</v>
      </c>
    </row>
    <row r="269" spans="1:36">
      <c r="A269" s="39" t="str">
        <f>IF(C269="","",VLOOKUP('OPĆI DIO'!$C$1,'OPĆI DIO'!$N$4:$W$137,10,FALSE))</f>
        <v/>
      </c>
      <c r="B269" s="39" t="str">
        <f>IF(C269="","",VLOOKUP('OPĆI DIO'!$C$1,'OPĆI DIO'!$N$4:$W$137,9,FALSE))</f>
        <v/>
      </c>
      <c r="C269" s="269" t="str">
        <f t="shared" si="66"/>
        <v/>
      </c>
      <c r="D269" s="43"/>
      <c r="E269" s="39" t="str">
        <f t="shared" si="67"/>
        <v/>
      </c>
      <c r="F269" s="43"/>
      <c r="G269" s="39" t="str">
        <f t="shared" si="63"/>
        <v/>
      </c>
      <c r="H269" s="74"/>
      <c r="I269" s="39" t="str">
        <f t="shared" si="64"/>
        <v/>
      </c>
      <c r="J269" s="39" t="str">
        <f t="shared" si="65"/>
        <v/>
      </c>
      <c r="K269" s="73"/>
      <c r="L269" s="73"/>
      <c r="M269" s="73"/>
      <c r="N269" s="242"/>
      <c r="O269" t="str">
        <f>IF(C269="","",'OPĆI DIO'!$C$1)</f>
        <v/>
      </c>
      <c r="P269" t="str">
        <f t="shared" si="68"/>
        <v/>
      </c>
      <c r="Q269" t="str">
        <f t="shared" si="69"/>
        <v/>
      </c>
      <c r="R269" t="str">
        <f t="shared" si="70"/>
        <v/>
      </c>
      <c r="S269" t="str">
        <f t="shared" si="71"/>
        <v/>
      </c>
      <c r="T269" t="str">
        <f t="shared" si="72"/>
        <v/>
      </c>
      <c r="U269" t="str">
        <f t="shared" si="73"/>
        <v/>
      </c>
      <c r="AE269" t="s">
        <v>1945</v>
      </c>
      <c r="AF269" t="s">
        <v>2868</v>
      </c>
      <c r="AG269" t="s">
        <v>1815</v>
      </c>
      <c r="AH269" t="s">
        <v>1816</v>
      </c>
      <c r="AI269" t="str">
        <f t="shared" si="74"/>
        <v>09</v>
      </c>
      <c r="AJ269" t="str">
        <f t="shared" si="75"/>
        <v>095</v>
      </c>
    </row>
    <row r="270" spans="1:36">
      <c r="A270" s="39" t="str">
        <f>IF(C270="","",VLOOKUP('OPĆI DIO'!$C$1,'OPĆI DIO'!$N$4:$W$137,10,FALSE))</f>
        <v/>
      </c>
      <c r="B270" s="39" t="str">
        <f>IF(C270="","",VLOOKUP('OPĆI DIO'!$C$1,'OPĆI DIO'!$N$4:$W$137,9,FALSE))</f>
        <v/>
      </c>
      <c r="C270" s="269" t="str">
        <f t="shared" si="66"/>
        <v/>
      </c>
      <c r="D270" s="43"/>
      <c r="E270" s="39" t="str">
        <f t="shared" si="67"/>
        <v/>
      </c>
      <c r="F270" s="43"/>
      <c r="G270" s="39" t="str">
        <f t="shared" si="63"/>
        <v/>
      </c>
      <c r="H270" s="74"/>
      <c r="I270" s="39" t="str">
        <f t="shared" si="64"/>
        <v/>
      </c>
      <c r="J270" s="39" t="str">
        <f t="shared" si="65"/>
        <v/>
      </c>
      <c r="K270" s="73"/>
      <c r="L270" s="73"/>
      <c r="M270" s="73"/>
      <c r="N270" s="242"/>
      <c r="O270" t="str">
        <f>IF(C270="","",'OPĆI DIO'!$C$1)</f>
        <v/>
      </c>
      <c r="P270" t="str">
        <f t="shared" si="68"/>
        <v/>
      </c>
      <c r="Q270" t="str">
        <f t="shared" si="69"/>
        <v/>
      </c>
      <c r="R270" t="str">
        <f t="shared" si="70"/>
        <v/>
      </c>
      <c r="S270" t="str">
        <f t="shared" si="71"/>
        <v/>
      </c>
      <c r="T270" t="str">
        <f t="shared" si="72"/>
        <v/>
      </c>
      <c r="U270" t="str">
        <f t="shared" si="73"/>
        <v/>
      </c>
      <c r="AE270" t="s">
        <v>1946</v>
      </c>
      <c r="AF270" t="s">
        <v>2869</v>
      </c>
      <c r="AG270" t="s">
        <v>1815</v>
      </c>
      <c r="AH270" t="s">
        <v>1816</v>
      </c>
      <c r="AI270" t="str">
        <f t="shared" si="74"/>
        <v>09</v>
      </c>
      <c r="AJ270" t="str">
        <f t="shared" si="75"/>
        <v>095</v>
      </c>
    </row>
    <row r="271" spans="1:36">
      <c r="A271" s="39" t="str">
        <f>IF(C271="","",VLOOKUP('OPĆI DIO'!$C$1,'OPĆI DIO'!$N$4:$W$137,10,FALSE))</f>
        <v/>
      </c>
      <c r="B271" s="39" t="str">
        <f>IF(C271="","",VLOOKUP('OPĆI DIO'!$C$1,'OPĆI DIO'!$N$4:$W$137,9,FALSE))</f>
        <v/>
      </c>
      <c r="C271" s="269" t="str">
        <f t="shared" si="66"/>
        <v/>
      </c>
      <c r="D271" s="43"/>
      <c r="E271" s="39" t="str">
        <f t="shared" si="67"/>
        <v/>
      </c>
      <c r="F271" s="43"/>
      <c r="G271" s="39" t="str">
        <f t="shared" si="63"/>
        <v/>
      </c>
      <c r="H271" s="74"/>
      <c r="I271" s="39" t="str">
        <f t="shared" si="64"/>
        <v/>
      </c>
      <c r="J271" s="39" t="str">
        <f t="shared" si="65"/>
        <v/>
      </c>
      <c r="K271" s="73"/>
      <c r="L271" s="73"/>
      <c r="M271" s="73"/>
      <c r="N271" s="242"/>
      <c r="O271" t="str">
        <f>IF(C271="","",'OPĆI DIO'!$C$1)</f>
        <v/>
      </c>
      <c r="P271" t="str">
        <f t="shared" si="68"/>
        <v/>
      </c>
      <c r="Q271" t="str">
        <f t="shared" si="69"/>
        <v/>
      </c>
      <c r="R271" t="str">
        <f t="shared" si="70"/>
        <v/>
      </c>
      <c r="S271" t="str">
        <f t="shared" si="71"/>
        <v/>
      </c>
      <c r="T271" t="str">
        <f t="shared" si="72"/>
        <v/>
      </c>
      <c r="U271" t="str">
        <f t="shared" si="73"/>
        <v/>
      </c>
      <c r="AE271" t="s">
        <v>1933</v>
      </c>
      <c r="AF271" t="s">
        <v>2864</v>
      </c>
      <c r="AG271" t="s">
        <v>1803</v>
      </c>
      <c r="AH271" t="s">
        <v>1804</v>
      </c>
      <c r="AI271" t="str">
        <f t="shared" si="74"/>
        <v>09</v>
      </c>
      <c r="AJ271" t="str">
        <f t="shared" si="75"/>
        <v>094</v>
      </c>
    </row>
    <row r="272" spans="1:36">
      <c r="A272" s="39" t="str">
        <f>IF(C272="","",VLOOKUP('OPĆI DIO'!$C$1,'OPĆI DIO'!$N$4:$W$137,10,FALSE))</f>
        <v/>
      </c>
      <c r="B272" s="39" t="str">
        <f>IF(C272="","",VLOOKUP('OPĆI DIO'!$C$1,'OPĆI DIO'!$N$4:$W$137,9,FALSE))</f>
        <v/>
      </c>
      <c r="C272" s="269" t="str">
        <f t="shared" si="66"/>
        <v/>
      </c>
      <c r="D272" s="43"/>
      <c r="E272" s="39" t="str">
        <f t="shared" si="67"/>
        <v/>
      </c>
      <c r="F272" s="43"/>
      <c r="G272" s="39" t="str">
        <f t="shared" si="63"/>
        <v/>
      </c>
      <c r="H272" s="74"/>
      <c r="I272" s="39" t="str">
        <f t="shared" si="64"/>
        <v/>
      </c>
      <c r="J272" s="39" t="str">
        <f t="shared" si="65"/>
        <v/>
      </c>
      <c r="K272" s="73"/>
      <c r="L272" s="73"/>
      <c r="M272" s="73"/>
      <c r="N272" s="242"/>
      <c r="O272" t="str">
        <f>IF(C272="","",'OPĆI DIO'!$C$1)</f>
        <v/>
      </c>
      <c r="P272" t="str">
        <f t="shared" si="68"/>
        <v/>
      </c>
      <c r="Q272" t="str">
        <f t="shared" si="69"/>
        <v/>
      </c>
      <c r="R272" t="str">
        <f t="shared" si="70"/>
        <v/>
      </c>
      <c r="S272" t="str">
        <f t="shared" si="71"/>
        <v/>
      </c>
      <c r="T272" t="str">
        <f t="shared" si="72"/>
        <v/>
      </c>
      <c r="U272" t="str">
        <f t="shared" si="73"/>
        <v/>
      </c>
      <c r="AE272" t="s">
        <v>2865</v>
      </c>
      <c r="AF272" t="s">
        <v>2866</v>
      </c>
      <c r="AG272" t="s">
        <v>1803</v>
      </c>
      <c r="AH272" t="s">
        <v>1804</v>
      </c>
      <c r="AI272" t="str">
        <f t="shared" si="74"/>
        <v>09</v>
      </c>
      <c r="AJ272" t="str">
        <f t="shared" si="75"/>
        <v>094</v>
      </c>
    </row>
    <row r="273" spans="1:36">
      <c r="A273" s="39" t="str">
        <f>IF(C273="","",VLOOKUP('OPĆI DIO'!$C$1,'OPĆI DIO'!$N$4:$W$137,10,FALSE))</f>
        <v/>
      </c>
      <c r="B273" s="39" t="str">
        <f>IF(C273="","",VLOOKUP('OPĆI DIO'!$C$1,'OPĆI DIO'!$N$4:$W$137,9,FALSE))</f>
        <v/>
      </c>
      <c r="C273" s="269" t="str">
        <f t="shared" si="66"/>
        <v/>
      </c>
      <c r="D273" s="43"/>
      <c r="E273" s="39" t="str">
        <f t="shared" si="67"/>
        <v/>
      </c>
      <c r="F273" s="43"/>
      <c r="G273" s="39" t="str">
        <f t="shared" si="63"/>
        <v/>
      </c>
      <c r="H273" s="74"/>
      <c r="I273" s="39" t="str">
        <f t="shared" si="64"/>
        <v/>
      </c>
      <c r="J273" s="39" t="str">
        <f t="shared" si="65"/>
        <v/>
      </c>
      <c r="K273" s="73"/>
      <c r="L273" s="73"/>
      <c r="M273" s="73"/>
      <c r="N273" s="242"/>
      <c r="O273" t="str">
        <f>IF(C273="","",'OPĆI DIO'!$C$1)</f>
        <v/>
      </c>
      <c r="P273" t="str">
        <f t="shared" si="68"/>
        <v/>
      </c>
      <c r="Q273" t="str">
        <f t="shared" si="69"/>
        <v/>
      </c>
      <c r="R273" t="str">
        <f t="shared" si="70"/>
        <v/>
      </c>
      <c r="S273" t="str">
        <f t="shared" si="71"/>
        <v/>
      </c>
      <c r="T273" t="str">
        <f t="shared" si="72"/>
        <v/>
      </c>
      <c r="U273" t="str">
        <f t="shared" si="73"/>
        <v/>
      </c>
      <c r="AE273" t="s">
        <v>579</v>
      </c>
      <c r="AF273" t="s">
        <v>1035</v>
      </c>
      <c r="AG273" t="s">
        <v>1797</v>
      </c>
      <c r="AH273" t="s">
        <v>1798</v>
      </c>
      <c r="AI273" t="str">
        <f t="shared" si="74"/>
        <v>01</v>
      </c>
      <c r="AJ273" t="str">
        <f t="shared" si="75"/>
        <v>015</v>
      </c>
    </row>
    <row r="274" spans="1:36">
      <c r="A274" s="39" t="str">
        <f>IF(C274="","",VLOOKUP('OPĆI DIO'!$C$1,'OPĆI DIO'!$N$4:$W$137,10,FALSE))</f>
        <v/>
      </c>
      <c r="B274" s="39" t="str">
        <f>IF(C274="","",VLOOKUP('OPĆI DIO'!$C$1,'OPĆI DIO'!$N$4:$W$137,9,FALSE))</f>
        <v/>
      </c>
      <c r="C274" s="269" t="str">
        <f t="shared" si="66"/>
        <v/>
      </c>
      <c r="D274" s="43"/>
      <c r="E274" s="39" t="str">
        <f t="shared" si="67"/>
        <v/>
      </c>
      <c r="F274" s="43"/>
      <c r="G274" s="39" t="str">
        <f t="shared" si="63"/>
        <v/>
      </c>
      <c r="H274" s="74"/>
      <c r="I274" s="39" t="str">
        <f t="shared" si="64"/>
        <v/>
      </c>
      <c r="J274" s="39" t="str">
        <f t="shared" si="65"/>
        <v/>
      </c>
      <c r="K274" s="73"/>
      <c r="L274" s="73"/>
      <c r="M274" s="73"/>
      <c r="N274" s="242"/>
      <c r="O274" t="str">
        <f>IF(C274="","",'OPĆI DIO'!$C$1)</f>
        <v/>
      </c>
      <c r="P274" t="str">
        <f t="shared" si="68"/>
        <v/>
      </c>
      <c r="Q274" t="str">
        <f t="shared" si="69"/>
        <v/>
      </c>
      <c r="R274" t="str">
        <f t="shared" si="70"/>
        <v/>
      </c>
      <c r="S274" t="str">
        <f t="shared" si="71"/>
        <v/>
      </c>
      <c r="T274" t="str">
        <f t="shared" si="72"/>
        <v/>
      </c>
      <c r="U274" t="str">
        <f t="shared" si="73"/>
        <v/>
      </c>
      <c r="AE274" t="s">
        <v>701</v>
      </c>
      <c r="AF274" t="s">
        <v>702</v>
      </c>
      <c r="AG274" t="s">
        <v>1815</v>
      </c>
      <c r="AH274" t="s">
        <v>1816</v>
      </c>
      <c r="AI274" t="str">
        <f t="shared" si="74"/>
        <v>09</v>
      </c>
      <c r="AJ274" t="str">
        <f t="shared" si="75"/>
        <v>095</v>
      </c>
    </row>
    <row r="275" spans="1:36">
      <c r="A275" s="39" t="str">
        <f>IF(C275="","",VLOOKUP('OPĆI DIO'!$C$1,'OPĆI DIO'!$N$4:$W$137,10,FALSE))</f>
        <v/>
      </c>
      <c r="B275" s="39" t="str">
        <f>IF(C275="","",VLOOKUP('OPĆI DIO'!$C$1,'OPĆI DIO'!$N$4:$W$137,9,FALSE))</f>
        <v/>
      </c>
      <c r="C275" s="269" t="str">
        <f t="shared" si="66"/>
        <v/>
      </c>
      <c r="D275" s="43"/>
      <c r="E275" s="39" t="str">
        <f t="shared" si="67"/>
        <v/>
      </c>
      <c r="F275" s="43"/>
      <c r="G275" s="39" t="str">
        <f t="shared" si="63"/>
        <v/>
      </c>
      <c r="H275" s="74"/>
      <c r="I275" s="39" t="str">
        <f t="shared" si="64"/>
        <v/>
      </c>
      <c r="J275" s="39" t="str">
        <f t="shared" si="65"/>
        <v/>
      </c>
      <c r="K275" s="73"/>
      <c r="L275" s="73"/>
      <c r="M275" s="73"/>
      <c r="N275" s="242"/>
      <c r="O275" t="str">
        <f>IF(C275="","",'OPĆI DIO'!$C$1)</f>
        <v/>
      </c>
      <c r="P275" t="str">
        <f t="shared" si="68"/>
        <v/>
      </c>
      <c r="Q275" t="str">
        <f t="shared" si="69"/>
        <v/>
      </c>
      <c r="R275" t="str">
        <f t="shared" si="70"/>
        <v/>
      </c>
      <c r="S275" t="str">
        <f t="shared" si="71"/>
        <v/>
      </c>
      <c r="T275" t="str">
        <f t="shared" si="72"/>
        <v/>
      </c>
      <c r="U275" t="str">
        <f t="shared" si="73"/>
        <v/>
      </c>
    </row>
    <row r="276" spans="1:36">
      <c r="A276" s="39" t="str">
        <f>IF(C276="","",VLOOKUP('OPĆI DIO'!$C$1,'OPĆI DIO'!$N$4:$W$137,10,FALSE))</f>
        <v/>
      </c>
      <c r="B276" s="39" t="str">
        <f>IF(C276="","",VLOOKUP('OPĆI DIO'!$C$1,'OPĆI DIO'!$N$4:$W$137,9,FALSE))</f>
        <v/>
      </c>
      <c r="C276" s="269" t="str">
        <f t="shared" si="66"/>
        <v/>
      </c>
      <c r="D276" s="43"/>
      <c r="E276" s="39" t="str">
        <f t="shared" si="67"/>
        <v/>
      </c>
      <c r="F276" s="43"/>
      <c r="G276" s="39" t="str">
        <f t="shared" si="63"/>
        <v/>
      </c>
      <c r="H276" s="74"/>
      <c r="I276" s="39" t="str">
        <f t="shared" si="64"/>
        <v/>
      </c>
      <c r="J276" s="39" t="str">
        <f t="shared" si="65"/>
        <v/>
      </c>
      <c r="K276" s="73"/>
      <c r="L276" s="73"/>
      <c r="M276" s="73"/>
      <c r="N276" s="242"/>
      <c r="O276" t="str">
        <f>IF(C276="","",'OPĆI DIO'!$C$1)</f>
        <v/>
      </c>
      <c r="P276" t="str">
        <f t="shared" si="68"/>
        <v/>
      </c>
      <c r="Q276" t="str">
        <f t="shared" si="69"/>
        <v/>
      </c>
      <c r="R276" t="str">
        <f t="shared" si="70"/>
        <v/>
      </c>
      <c r="S276" t="str">
        <f t="shared" si="71"/>
        <v/>
      </c>
      <c r="T276" t="str">
        <f t="shared" si="72"/>
        <v/>
      </c>
      <c r="U276" t="str">
        <f t="shared" si="73"/>
        <v/>
      </c>
    </row>
    <row r="277" spans="1:36">
      <c r="A277" s="39" t="str">
        <f>IF(C277="","",VLOOKUP('OPĆI DIO'!$C$1,'OPĆI DIO'!$N$4:$W$137,10,FALSE))</f>
        <v/>
      </c>
      <c r="B277" s="39" t="str">
        <f>IF(C277="","",VLOOKUP('OPĆI DIO'!$C$1,'OPĆI DIO'!$N$4:$W$137,9,FALSE))</f>
        <v/>
      </c>
      <c r="C277" s="269" t="str">
        <f t="shared" si="66"/>
        <v/>
      </c>
      <c r="D277" s="43"/>
      <c r="E277" s="39" t="str">
        <f t="shared" si="67"/>
        <v/>
      </c>
      <c r="F277" s="43"/>
      <c r="G277" s="39" t="str">
        <f t="shared" si="63"/>
        <v/>
      </c>
      <c r="H277" s="74"/>
      <c r="I277" s="39" t="str">
        <f t="shared" si="64"/>
        <v/>
      </c>
      <c r="J277" s="39" t="str">
        <f t="shared" si="65"/>
        <v/>
      </c>
      <c r="K277" s="73"/>
      <c r="L277" s="73"/>
      <c r="M277" s="73"/>
      <c r="N277" s="242"/>
      <c r="O277" t="str">
        <f>IF(C277="","",'OPĆI DIO'!$C$1)</f>
        <v/>
      </c>
      <c r="P277" t="str">
        <f t="shared" si="68"/>
        <v/>
      </c>
      <c r="Q277" t="str">
        <f t="shared" si="69"/>
        <v/>
      </c>
      <c r="R277" t="str">
        <f t="shared" si="70"/>
        <v/>
      </c>
      <c r="S277" t="str">
        <f t="shared" si="71"/>
        <v/>
      </c>
      <c r="T277" t="str">
        <f t="shared" si="72"/>
        <v/>
      </c>
      <c r="U277" t="str">
        <f t="shared" si="73"/>
        <v/>
      </c>
    </row>
    <row r="278" spans="1:36">
      <c r="A278" s="39" t="str">
        <f>IF(C278="","",VLOOKUP('OPĆI DIO'!$C$1,'OPĆI DIO'!$N$4:$W$137,10,FALSE))</f>
        <v/>
      </c>
      <c r="B278" s="39" t="str">
        <f>IF(C278="","",VLOOKUP('OPĆI DIO'!$C$1,'OPĆI DIO'!$N$4:$W$137,9,FALSE))</f>
        <v/>
      </c>
      <c r="C278" s="269" t="str">
        <f t="shared" si="66"/>
        <v/>
      </c>
      <c r="D278" s="43"/>
      <c r="E278" s="39" t="str">
        <f t="shared" si="67"/>
        <v/>
      </c>
      <c r="F278" s="43"/>
      <c r="G278" s="39" t="str">
        <f t="shared" si="63"/>
        <v/>
      </c>
      <c r="H278" s="74"/>
      <c r="I278" s="39" t="str">
        <f t="shared" si="64"/>
        <v/>
      </c>
      <c r="J278" s="39" t="str">
        <f t="shared" si="65"/>
        <v/>
      </c>
      <c r="K278" s="73"/>
      <c r="L278" s="73"/>
      <c r="M278" s="73"/>
      <c r="N278" s="242"/>
      <c r="O278" t="str">
        <f>IF(C278="","",'OPĆI DIO'!$C$1)</f>
        <v/>
      </c>
      <c r="P278" t="str">
        <f t="shared" si="68"/>
        <v/>
      </c>
      <c r="Q278" t="str">
        <f t="shared" si="69"/>
        <v/>
      </c>
      <c r="R278" t="str">
        <f t="shared" si="70"/>
        <v/>
      </c>
      <c r="S278" t="str">
        <f t="shared" si="71"/>
        <v/>
      </c>
      <c r="T278" t="str">
        <f t="shared" si="72"/>
        <v/>
      </c>
      <c r="U278" t="str">
        <f t="shared" si="73"/>
        <v/>
      </c>
    </row>
    <row r="279" spans="1:36">
      <c r="A279" s="39" t="str">
        <f>IF(C279="","",VLOOKUP('OPĆI DIO'!$C$1,'OPĆI DIO'!$N$4:$W$137,10,FALSE))</f>
        <v/>
      </c>
      <c r="B279" s="39" t="str">
        <f>IF(C279="","",VLOOKUP('OPĆI DIO'!$C$1,'OPĆI DIO'!$N$4:$W$137,9,FALSE))</f>
        <v/>
      </c>
      <c r="C279" s="269" t="str">
        <f t="shared" si="66"/>
        <v/>
      </c>
      <c r="D279" s="43"/>
      <c r="E279" s="39" t="str">
        <f t="shared" si="67"/>
        <v/>
      </c>
      <c r="F279" s="43"/>
      <c r="G279" s="39" t="str">
        <f t="shared" si="63"/>
        <v/>
      </c>
      <c r="H279" s="74"/>
      <c r="I279" s="39" t="str">
        <f t="shared" si="64"/>
        <v/>
      </c>
      <c r="J279" s="39" t="str">
        <f t="shared" si="65"/>
        <v/>
      </c>
      <c r="K279" s="73"/>
      <c r="L279" s="73"/>
      <c r="M279" s="73"/>
      <c r="N279" s="242"/>
      <c r="O279" t="str">
        <f>IF(C279="","",'OPĆI DIO'!$C$1)</f>
        <v/>
      </c>
      <c r="P279" t="str">
        <f t="shared" si="68"/>
        <v/>
      </c>
      <c r="Q279" t="str">
        <f t="shared" si="69"/>
        <v/>
      </c>
      <c r="R279" t="str">
        <f t="shared" si="70"/>
        <v/>
      </c>
      <c r="S279" t="str">
        <f t="shared" si="71"/>
        <v/>
      </c>
      <c r="T279" t="str">
        <f t="shared" si="72"/>
        <v/>
      </c>
      <c r="U279" t="str">
        <f t="shared" si="73"/>
        <v/>
      </c>
    </row>
    <row r="280" spans="1:36">
      <c r="A280" s="39" t="str">
        <f>IF(C280="","",VLOOKUP('OPĆI DIO'!$C$1,'OPĆI DIO'!$N$4:$W$137,10,FALSE))</f>
        <v/>
      </c>
      <c r="B280" s="39" t="str">
        <f>IF(C280="","",VLOOKUP('OPĆI DIO'!$C$1,'OPĆI DIO'!$N$4:$W$137,9,FALSE))</f>
        <v/>
      </c>
      <c r="C280" s="269" t="str">
        <f t="shared" si="66"/>
        <v/>
      </c>
      <c r="D280" s="43"/>
      <c r="E280" s="39" t="str">
        <f t="shared" si="67"/>
        <v/>
      </c>
      <c r="F280" s="43"/>
      <c r="G280" s="39" t="str">
        <f t="shared" si="63"/>
        <v/>
      </c>
      <c r="H280" s="74"/>
      <c r="I280" s="39" t="str">
        <f t="shared" si="64"/>
        <v/>
      </c>
      <c r="J280" s="39" t="str">
        <f t="shared" si="65"/>
        <v/>
      </c>
      <c r="K280" s="73"/>
      <c r="L280" s="73"/>
      <c r="M280" s="73"/>
      <c r="N280" s="242"/>
      <c r="O280" t="str">
        <f>IF(C280="","",'OPĆI DIO'!$C$1)</f>
        <v/>
      </c>
      <c r="P280" t="str">
        <f t="shared" si="68"/>
        <v/>
      </c>
      <c r="Q280" t="str">
        <f t="shared" si="69"/>
        <v/>
      </c>
      <c r="R280" t="str">
        <f t="shared" si="70"/>
        <v/>
      </c>
      <c r="S280" t="str">
        <f t="shared" si="71"/>
        <v/>
      </c>
      <c r="T280" t="str">
        <f t="shared" si="72"/>
        <v/>
      </c>
      <c r="U280" t="str">
        <f t="shared" si="73"/>
        <v/>
      </c>
    </row>
    <row r="281" spans="1:36">
      <c r="A281" s="39" t="str">
        <f>IF(C281="","",VLOOKUP('OPĆI DIO'!$C$1,'OPĆI DIO'!$N$4:$W$137,10,FALSE))</f>
        <v/>
      </c>
      <c r="B281" s="39" t="str">
        <f>IF(C281="","",VLOOKUP('OPĆI DIO'!$C$1,'OPĆI DIO'!$N$4:$W$137,9,FALSE))</f>
        <v/>
      </c>
      <c r="C281" s="269" t="str">
        <f t="shared" si="66"/>
        <v/>
      </c>
      <c r="D281" s="43"/>
      <c r="E281" s="39" t="str">
        <f t="shared" si="67"/>
        <v/>
      </c>
      <c r="F281" s="43"/>
      <c r="G281" s="39" t="str">
        <f t="shared" si="63"/>
        <v/>
      </c>
      <c r="H281" s="74"/>
      <c r="I281" s="39" t="str">
        <f t="shared" si="64"/>
        <v/>
      </c>
      <c r="J281" s="39" t="str">
        <f t="shared" si="65"/>
        <v/>
      </c>
      <c r="K281" s="73"/>
      <c r="L281" s="73"/>
      <c r="M281" s="73"/>
      <c r="N281" s="242"/>
      <c r="O281" t="str">
        <f>IF(C281="","",'OPĆI DIO'!$C$1)</f>
        <v/>
      </c>
      <c r="P281" t="str">
        <f t="shared" si="68"/>
        <v/>
      </c>
      <c r="Q281" t="str">
        <f t="shared" si="69"/>
        <v/>
      </c>
      <c r="R281" t="str">
        <f t="shared" si="70"/>
        <v/>
      </c>
      <c r="S281" t="str">
        <f t="shared" si="71"/>
        <v/>
      </c>
      <c r="T281" t="str">
        <f t="shared" si="72"/>
        <v/>
      </c>
      <c r="U281" t="str">
        <f t="shared" si="73"/>
        <v/>
      </c>
    </row>
    <row r="282" spans="1:36">
      <c r="A282" s="39" t="str">
        <f>IF(C282="","",VLOOKUP('OPĆI DIO'!$C$1,'OPĆI DIO'!$N$4:$W$137,10,FALSE))</f>
        <v/>
      </c>
      <c r="B282" s="39" t="str">
        <f>IF(C282="","",VLOOKUP('OPĆI DIO'!$C$1,'OPĆI DIO'!$N$4:$W$137,9,FALSE))</f>
        <v/>
      </c>
      <c r="C282" s="269" t="str">
        <f t="shared" si="66"/>
        <v/>
      </c>
      <c r="D282" s="43"/>
      <c r="E282" s="39" t="str">
        <f t="shared" si="67"/>
        <v/>
      </c>
      <c r="F282" s="43"/>
      <c r="G282" s="39" t="str">
        <f t="shared" si="63"/>
        <v/>
      </c>
      <c r="H282" s="74"/>
      <c r="I282" s="39" t="str">
        <f t="shared" si="64"/>
        <v/>
      </c>
      <c r="J282" s="39" t="str">
        <f t="shared" si="65"/>
        <v/>
      </c>
      <c r="K282" s="73"/>
      <c r="L282" s="73"/>
      <c r="M282" s="73"/>
      <c r="N282" s="242"/>
      <c r="O282" t="str">
        <f>IF(C282="","",'OPĆI DIO'!$C$1)</f>
        <v/>
      </c>
      <c r="P282" t="str">
        <f t="shared" si="68"/>
        <v/>
      </c>
      <c r="Q282" t="str">
        <f t="shared" si="69"/>
        <v/>
      </c>
      <c r="R282" t="str">
        <f t="shared" si="70"/>
        <v/>
      </c>
      <c r="S282" t="str">
        <f t="shared" si="71"/>
        <v/>
      </c>
      <c r="T282" t="str">
        <f t="shared" si="72"/>
        <v/>
      </c>
      <c r="U282" t="str">
        <f t="shared" si="73"/>
        <v/>
      </c>
    </row>
    <row r="283" spans="1:36">
      <c r="A283" s="39" t="str">
        <f>IF(C283="","",VLOOKUP('OPĆI DIO'!$C$1,'OPĆI DIO'!$N$4:$W$137,10,FALSE))</f>
        <v/>
      </c>
      <c r="B283" s="39" t="str">
        <f>IF(C283="","",VLOOKUP('OPĆI DIO'!$C$1,'OPĆI DIO'!$N$4:$W$137,9,FALSE))</f>
        <v/>
      </c>
      <c r="C283" s="269" t="str">
        <f t="shared" si="66"/>
        <v/>
      </c>
      <c r="D283" s="43"/>
      <c r="E283" s="39" t="str">
        <f t="shared" si="67"/>
        <v/>
      </c>
      <c r="F283" s="43"/>
      <c r="G283" s="39" t="str">
        <f t="shared" si="63"/>
        <v/>
      </c>
      <c r="H283" s="74"/>
      <c r="I283" s="39" t="str">
        <f t="shared" si="64"/>
        <v/>
      </c>
      <c r="J283" s="39" t="str">
        <f t="shared" si="65"/>
        <v/>
      </c>
      <c r="K283" s="73"/>
      <c r="L283" s="73"/>
      <c r="M283" s="73"/>
      <c r="N283" s="242"/>
      <c r="O283" t="str">
        <f>IF(C283="","",'OPĆI DIO'!$C$1)</f>
        <v/>
      </c>
      <c r="P283" t="str">
        <f t="shared" si="68"/>
        <v/>
      </c>
      <c r="Q283" t="str">
        <f t="shared" si="69"/>
        <v/>
      </c>
      <c r="R283" t="str">
        <f t="shared" si="70"/>
        <v/>
      </c>
      <c r="S283" t="str">
        <f t="shared" si="71"/>
        <v/>
      </c>
      <c r="T283" t="str">
        <f t="shared" si="72"/>
        <v/>
      </c>
      <c r="U283" t="str">
        <f t="shared" si="73"/>
        <v/>
      </c>
    </row>
    <row r="284" spans="1:36">
      <c r="A284" s="39" t="str">
        <f>IF(C284="","",VLOOKUP('OPĆI DIO'!$C$1,'OPĆI DIO'!$N$4:$W$137,10,FALSE))</f>
        <v/>
      </c>
      <c r="B284" s="39" t="str">
        <f>IF(C284="","",VLOOKUP('OPĆI DIO'!$C$1,'OPĆI DIO'!$N$4:$W$137,9,FALSE))</f>
        <v/>
      </c>
      <c r="C284" s="269" t="str">
        <f t="shared" si="66"/>
        <v/>
      </c>
      <c r="D284" s="43"/>
      <c r="E284" s="39" t="str">
        <f t="shared" si="67"/>
        <v/>
      </c>
      <c r="F284" s="43"/>
      <c r="G284" s="39" t="str">
        <f t="shared" si="63"/>
        <v/>
      </c>
      <c r="H284" s="74"/>
      <c r="I284" s="39" t="str">
        <f t="shared" si="64"/>
        <v/>
      </c>
      <c r="J284" s="39" t="str">
        <f t="shared" si="65"/>
        <v/>
      </c>
      <c r="K284" s="73"/>
      <c r="L284" s="73"/>
      <c r="M284" s="73"/>
      <c r="N284" s="242"/>
      <c r="O284" t="str">
        <f>IF(C284="","",'OPĆI DIO'!$C$1)</f>
        <v/>
      </c>
      <c r="P284" t="str">
        <f t="shared" si="68"/>
        <v/>
      </c>
      <c r="Q284" t="str">
        <f t="shared" si="69"/>
        <v/>
      </c>
      <c r="R284" t="str">
        <f t="shared" si="70"/>
        <v/>
      </c>
      <c r="S284" t="str">
        <f t="shared" si="71"/>
        <v/>
      </c>
      <c r="T284" t="str">
        <f t="shared" si="72"/>
        <v/>
      </c>
      <c r="U284" t="str">
        <f t="shared" si="73"/>
        <v/>
      </c>
    </row>
    <row r="285" spans="1:36">
      <c r="A285" s="39" t="str">
        <f>IF(C285="","",VLOOKUP('OPĆI DIO'!$C$1,'OPĆI DIO'!$N$4:$W$137,10,FALSE))</f>
        <v/>
      </c>
      <c r="B285" s="39" t="str">
        <f>IF(C285="","",VLOOKUP('OPĆI DIO'!$C$1,'OPĆI DIO'!$N$4:$W$137,9,FALSE))</f>
        <v/>
      </c>
      <c r="C285" s="269" t="str">
        <f t="shared" si="66"/>
        <v/>
      </c>
      <c r="D285" s="43"/>
      <c r="E285" s="39" t="str">
        <f t="shared" si="67"/>
        <v/>
      </c>
      <c r="F285" s="43"/>
      <c r="G285" s="39" t="str">
        <f t="shared" si="63"/>
        <v/>
      </c>
      <c r="H285" s="74"/>
      <c r="I285" s="39" t="str">
        <f t="shared" si="64"/>
        <v/>
      </c>
      <c r="J285" s="39" t="str">
        <f t="shared" si="65"/>
        <v/>
      </c>
      <c r="K285" s="73"/>
      <c r="L285" s="73"/>
      <c r="M285" s="73"/>
      <c r="N285" s="242"/>
      <c r="O285" t="str">
        <f>IF(C285="","",'OPĆI DIO'!$C$1)</f>
        <v/>
      </c>
      <c r="P285" t="str">
        <f t="shared" si="68"/>
        <v/>
      </c>
      <c r="Q285" t="str">
        <f t="shared" si="69"/>
        <v/>
      </c>
      <c r="R285" t="str">
        <f t="shared" si="70"/>
        <v/>
      </c>
      <c r="S285" t="str">
        <f t="shared" si="71"/>
        <v/>
      </c>
      <c r="T285" t="str">
        <f t="shared" si="72"/>
        <v/>
      </c>
      <c r="U285" t="str">
        <f t="shared" si="73"/>
        <v/>
      </c>
    </row>
    <row r="286" spans="1:36">
      <c r="A286" s="39" t="str">
        <f>IF(C286="","",VLOOKUP('OPĆI DIO'!$C$1,'OPĆI DIO'!$N$4:$W$137,10,FALSE))</f>
        <v/>
      </c>
      <c r="B286" s="39" t="str">
        <f>IF(C286="","",VLOOKUP('OPĆI DIO'!$C$1,'OPĆI DIO'!$N$4:$W$137,9,FALSE))</f>
        <v/>
      </c>
      <c r="C286" s="269" t="str">
        <f t="shared" si="66"/>
        <v/>
      </c>
      <c r="D286" s="43"/>
      <c r="E286" s="39" t="str">
        <f t="shared" si="67"/>
        <v/>
      </c>
      <c r="F286" s="43"/>
      <c r="G286" s="39" t="str">
        <f t="shared" si="63"/>
        <v/>
      </c>
      <c r="H286" s="74"/>
      <c r="I286" s="39" t="str">
        <f t="shared" si="64"/>
        <v/>
      </c>
      <c r="J286" s="39" t="str">
        <f t="shared" si="65"/>
        <v/>
      </c>
      <c r="K286" s="73"/>
      <c r="L286" s="73"/>
      <c r="M286" s="73"/>
      <c r="N286" s="242"/>
      <c r="O286" t="str">
        <f>IF(C286="","",'OPĆI DIO'!$C$1)</f>
        <v/>
      </c>
      <c r="P286" t="str">
        <f t="shared" si="68"/>
        <v/>
      </c>
      <c r="Q286" t="str">
        <f t="shared" si="69"/>
        <v/>
      </c>
      <c r="R286" t="str">
        <f t="shared" si="70"/>
        <v/>
      </c>
      <c r="S286" t="str">
        <f t="shared" si="71"/>
        <v/>
      </c>
      <c r="T286" t="str">
        <f t="shared" si="72"/>
        <v/>
      </c>
      <c r="U286" t="str">
        <f t="shared" si="73"/>
        <v/>
      </c>
    </row>
    <row r="287" spans="1:36">
      <c r="A287" s="39" t="str">
        <f>IF(C287="","",VLOOKUP('OPĆI DIO'!$C$1,'OPĆI DIO'!$N$4:$W$137,10,FALSE))</f>
        <v/>
      </c>
      <c r="B287" s="39" t="str">
        <f>IF(C287="","",VLOOKUP('OPĆI DIO'!$C$1,'OPĆI DIO'!$N$4:$W$137,9,FALSE))</f>
        <v/>
      </c>
      <c r="C287" s="269" t="str">
        <f t="shared" si="66"/>
        <v/>
      </c>
      <c r="D287" s="43"/>
      <c r="E287" s="39" t="str">
        <f t="shared" si="67"/>
        <v/>
      </c>
      <c r="F287" s="43"/>
      <c r="G287" s="39" t="str">
        <f t="shared" si="63"/>
        <v/>
      </c>
      <c r="H287" s="74"/>
      <c r="I287" s="39" t="str">
        <f t="shared" si="64"/>
        <v/>
      </c>
      <c r="J287" s="39" t="str">
        <f t="shared" si="65"/>
        <v/>
      </c>
      <c r="K287" s="73"/>
      <c r="L287" s="73"/>
      <c r="M287" s="73"/>
      <c r="N287" s="242"/>
      <c r="O287" t="str">
        <f>IF(C287="","",'OPĆI DIO'!$C$1)</f>
        <v/>
      </c>
      <c r="P287" t="str">
        <f t="shared" si="68"/>
        <v/>
      </c>
      <c r="Q287" t="str">
        <f t="shared" si="69"/>
        <v/>
      </c>
      <c r="R287" t="str">
        <f t="shared" si="70"/>
        <v/>
      </c>
      <c r="S287" t="str">
        <f t="shared" si="71"/>
        <v/>
      </c>
      <c r="T287" t="str">
        <f t="shared" si="72"/>
        <v/>
      </c>
      <c r="U287" t="str">
        <f t="shared" si="73"/>
        <v/>
      </c>
    </row>
    <row r="288" spans="1:36">
      <c r="A288" s="39" t="str">
        <f>IF(C288="","",VLOOKUP('OPĆI DIO'!$C$1,'OPĆI DIO'!$N$4:$W$137,10,FALSE))</f>
        <v/>
      </c>
      <c r="B288" s="39" t="str">
        <f>IF(C288="","",VLOOKUP('OPĆI DIO'!$C$1,'OPĆI DIO'!$N$4:$W$137,9,FALSE))</f>
        <v/>
      </c>
      <c r="C288" s="269" t="str">
        <f t="shared" si="66"/>
        <v/>
      </c>
      <c r="D288" s="43"/>
      <c r="E288" s="39" t="str">
        <f t="shared" si="67"/>
        <v/>
      </c>
      <c r="F288" s="43"/>
      <c r="G288" s="39" t="str">
        <f t="shared" si="63"/>
        <v/>
      </c>
      <c r="H288" s="74"/>
      <c r="I288" s="39" t="str">
        <f t="shared" si="64"/>
        <v/>
      </c>
      <c r="J288" s="39" t="str">
        <f t="shared" si="65"/>
        <v/>
      </c>
      <c r="K288" s="73"/>
      <c r="L288" s="73"/>
      <c r="M288" s="73"/>
      <c r="N288" s="242"/>
      <c r="O288" t="str">
        <f>IF(C288="","",'OPĆI DIO'!$C$1)</f>
        <v/>
      </c>
      <c r="P288" t="str">
        <f t="shared" si="68"/>
        <v/>
      </c>
      <c r="Q288" t="str">
        <f t="shared" si="69"/>
        <v/>
      </c>
      <c r="R288" t="str">
        <f t="shared" si="70"/>
        <v/>
      </c>
      <c r="S288" t="str">
        <f t="shared" si="71"/>
        <v/>
      </c>
      <c r="T288" t="str">
        <f t="shared" si="72"/>
        <v/>
      </c>
      <c r="U288" t="str">
        <f t="shared" si="73"/>
        <v/>
      </c>
    </row>
    <row r="289" spans="1:21">
      <c r="A289" s="39" t="str">
        <f>IF(C289="","",VLOOKUP('OPĆI DIO'!$C$1,'OPĆI DIO'!$N$4:$W$137,10,FALSE))</f>
        <v/>
      </c>
      <c r="B289" s="39" t="str">
        <f>IF(C289="","",VLOOKUP('OPĆI DIO'!$C$1,'OPĆI DIO'!$N$4:$W$137,9,FALSE))</f>
        <v/>
      </c>
      <c r="C289" s="269" t="str">
        <f t="shared" si="66"/>
        <v/>
      </c>
      <c r="D289" s="43"/>
      <c r="E289" s="39" t="str">
        <f t="shared" si="67"/>
        <v/>
      </c>
      <c r="F289" s="43"/>
      <c r="G289" s="39" t="str">
        <f t="shared" si="63"/>
        <v/>
      </c>
      <c r="H289" s="74"/>
      <c r="I289" s="39" t="str">
        <f t="shared" si="64"/>
        <v/>
      </c>
      <c r="J289" s="39" t="str">
        <f t="shared" si="65"/>
        <v/>
      </c>
      <c r="K289" s="73"/>
      <c r="L289" s="73"/>
      <c r="M289" s="73"/>
      <c r="N289" s="242"/>
      <c r="O289" t="str">
        <f>IF(C289="","",'OPĆI DIO'!$C$1)</f>
        <v/>
      </c>
      <c r="P289" t="str">
        <f t="shared" si="68"/>
        <v/>
      </c>
      <c r="Q289" t="str">
        <f t="shared" si="69"/>
        <v/>
      </c>
      <c r="R289" t="str">
        <f t="shared" si="70"/>
        <v/>
      </c>
      <c r="S289" t="str">
        <f t="shared" si="71"/>
        <v/>
      </c>
      <c r="T289" t="str">
        <f t="shared" si="72"/>
        <v/>
      </c>
      <c r="U289" t="str">
        <f t="shared" si="73"/>
        <v/>
      </c>
    </row>
    <row r="290" spans="1:21">
      <c r="A290" s="39" t="str">
        <f>IF(C290="","",VLOOKUP('OPĆI DIO'!$C$1,'OPĆI DIO'!$N$4:$W$137,10,FALSE))</f>
        <v/>
      </c>
      <c r="B290" s="39" t="str">
        <f>IF(C290="","",VLOOKUP('OPĆI DIO'!$C$1,'OPĆI DIO'!$N$4:$W$137,9,FALSE))</f>
        <v/>
      </c>
      <c r="C290" s="269" t="str">
        <f t="shared" si="66"/>
        <v/>
      </c>
      <c r="D290" s="43"/>
      <c r="E290" s="39" t="str">
        <f t="shared" si="67"/>
        <v/>
      </c>
      <c r="F290" s="43"/>
      <c r="G290" s="39" t="str">
        <f t="shared" si="63"/>
        <v/>
      </c>
      <c r="H290" s="74"/>
      <c r="I290" s="39" t="str">
        <f t="shared" si="64"/>
        <v/>
      </c>
      <c r="J290" s="39" t="str">
        <f t="shared" si="65"/>
        <v/>
      </c>
      <c r="K290" s="73"/>
      <c r="L290" s="73"/>
      <c r="M290" s="73"/>
      <c r="N290" s="242"/>
      <c r="O290" t="str">
        <f>IF(C290="","",'OPĆI DIO'!$C$1)</f>
        <v/>
      </c>
      <c r="P290" t="str">
        <f t="shared" si="68"/>
        <v/>
      </c>
      <c r="Q290" t="str">
        <f t="shared" si="69"/>
        <v/>
      </c>
      <c r="R290" t="str">
        <f t="shared" si="70"/>
        <v/>
      </c>
      <c r="S290" t="str">
        <f t="shared" si="71"/>
        <v/>
      </c>
      <c r="T290" t="str">
        <f t="shared" si="72"/>
        <v/>
      </c>
      <c r="U290" t="str">
        <f t="shared" si="73"/>
        <v/>
      </c>
    </row>
    <row r="291" spans="1:21">
      <c r="A291" s="39" t="str">
        <f>IF(C291="","",VLOOKUP('OPĆI DIO'!$C$1,'OPĆI DIO'!$N$4:$W$137,10,FALSE))</f>
        <v/>
      </c>
      <c r="B291" s="39" t="str">
        <f>IF(C291="","",VLOOKUP('OPĆI DIO'!$C$1,'OPĆI DIO'!$N$4:$W$137,9,FALSE))</f>
        <v/>
      </c>
      <c r="C291" s="269" t="str">
        <f t="shared" si="66"/>
        <v/>
      </c>
      <c r="D291" s="43"/>
      <c r="E291" s="39" t="str">
        <f t="shared" si="67"/>
        <v/>
      </c>
      <c r="F291" s="43"/>
      <c r="G291" s="39" t="str">
        <f t="shared" si="63"/>
        <v/>
      </c>
      <c r="H291" s="74"/>
      <c r="I291" s="39" t="str">
        <f t="shared" si="64"/>
        <v/>
      </c>
      <c r="J291" s="39" t="str">
        <f t="shared" si="65"/>
        <v/>
      </c>
      <c r="K291" s="73"/>
      <c r="L291" s="73"/>
      <c r="M291" s="73"/>
      <c r="N291" s="242"/>
      <c r="O291" t="str">
        <f>IF(C291="","",'OPĆI DIO'!$C$1)</f>
        <v/>
      </c>
      <c r="P291" t="str">
        <f t="shared" si="68"/>
        <v/>
      </c>
      <c r="Q291" t="str">
        <f t="shared" si="69"/>
        <v/>
      </c>
      <c r="R291" t="str">
        <f t="shared" si="70"/>
        <v/>
      </c>
      <c r="S291" t="str">
        <f t="shared" si="71"/>
        <v/>
      </c>
      <c r="T291" t="str">
        <f t="shared" si="72"/>
        <v/>
      </c>
      <c r="U291" t="str">
        <f t="shared" si="73"/>
        <v/>
      </c>
    </row>
    <row r="292" spans="1:21">
      <c r="A292" s="39" t="str">
        <f>IF(C292="","",VLOOKUP('OPĆI DIO'!$C$1,'OPĆI DIO'!$N$4:$W$137,10,FALSE))</f>
        <v/>
      </c>
      <c r="B292" s="39" t="str">
        <f>IF(C292="","",VLOOKUP('OPĆI DIO'!$C$1,'OPĆI DIO'!$N$4:$W$137,9,FALSE))</f>
        <v/>
      </c>
      <c r="C292" s="269" t="str">
        <f t="shared" si="66"/>
        <v/>
      </c>
      <c r="D292" s="43"/>
      <c r="E292" s="39" t="str">
        <f t="shared" si="67"/>
        <v/>
      </c>
      <c r="F292" s="43"/>
      <c r="G292" s="39" t="str">
        <f t="shared" si="63"/>
        <v/>
      </c>
      <c r="H292" s="74"/>
      <c r="I292" s="39" t="str">
        <f t="shared" si="64"/>
        <v/>
      </c>
      <c r="J292" s="39" t="str">
        <f t="shared" si="65"/>
        <v/>
      </c>
      <c r="K292" s="73"/>
      <c r="L292" s="73"/>
      <c r="M292" s="73"/>
      <c r="N292" s="242"/>
      <c r="O292" t="str">
        <f>IF(C292="","",'OPĆI DIO'!$C$1)</f>
        <v/>
      </c>
      <c r="P292" t="str">
        <f t="shared" si="68"/>
        <v/>
      </c>
      <c r="Q292" t="str">
        <f t="shared" si="69"/>
        <v/>
      </c>
      <c r="R292" t="str">
        <f t="shared" si="70"/>
        <v/>
      </c>
      <c r="S292" t="str">
        <f t="shared" si="71"/>
        <v/>
      </c>
      <c r="T292" t="str">
        <f t="shared" si="72"/>
        <v/>
      </c>
      <c r="U292" t="str">
        <f t="shared" si="73"/>
        <v/>
      </c>
    </row>
    <row r="293" spans="1:21">
      <c r="A293" s="39" t="str">
        <f>IF(C293="","",VLOOKUP('OPĆI DIO'!$C$1,'OPĆI DIO'!$N$4:$W$137,10,FALSE))</f>
        <v/>
      </c>
      <c r="B293" s="39" t="str">
        <f>IF(C293="","",VLOOKUP('OPĆI DIO'!$C$1,'OPĆI DIO'!$N$4:$W$137,9,FALSE))</f>
        <v/>
      </c>
      <c r="C293" s="269" t="str">
        <f t="shared" si="66"/>
        <v/>
      </c>
      <c r="D293" s="43"/>
      <c r="E293" s="39" t="str">
        <f t="shared" si="67"/>
        <v/>
      </c>
      <c r="F293" s="43"/>
      <c r="G293" s="39" t="str">
        <f t="shared" si="63"/>
        <v/>
      </c>
      <c r="H293" s="74"/>
      <c r="I293" s="39" t="str">
        <f t="shared" si="64"/>
        <v/>
      </c>
      <c r="J293" s="39" t="str">
        <f t="shared" si="65"/>
        <v/>
      </c>
      <c r="K293" s="73"/>
      <c r="L293" s="73"/>
      <c r="M293" s="73"/>
      <c r="N293" s="242"/>
      <c r="O293" t="str">
        <f>IF(C293="","",'OPĆI DIO'!$C$1)</f>
        <v/>
      </c>
      <c r="P293" t="str">
        <f t="shared" si="68"/>
        <v/>
      </c>
      <c r="Q293" t="str">
        <f t="shared" si="69"/>
        <v/>
      </c>
      <c r="R293" t="str">
        <f t="shared" si="70"/>
        <v/>
      </c>
      <c r="S293" t="str">
        <f t="shared" si="71"/>
        <v/>
      </c>
      <c r="T293" t="str">
        <f t="shared" si="72"/>
        <v/>
      </c>
      <c r="U293" t="str">
        <f t="shared" si="73"/>
        <v/>
      </c>
    </row>
    <row r="294" spans="1:21">
      <c r="A294" s="39" t="str">
        <f>IF(C294="","",VLOOKUP('OPĆI DIO'!$C$1,'OPĆI DIO'!$N$4:$W$137,10,FALSE))</f>
        <v/>
      </c>
      <c r="B294" s="39" t="str">
        <f>IF(C294="","",VLOOKUP('OPĆI DIO'!$C$1,'OPĆI DIO'!$N$4:$W$137,9,FALSE))</f>
        <v/>
      </c>
      <c r="C294" s="269" t="str">
        <f t="shared" si="66"/>
        <v/>
      </c>
      <c r="D294" s="43"/>
      <c r="E294" s="39" t="str">
        <f t="shared" si="67"/>
        <v/>
      </c>
      <c r="F294" s="43"/>
      <c r="G294" s="39" t="str">
        <f t="shared" si="63"/>
        <v/>
      </c>
      <c r="H294" s="74"/>
      <c r="I294" s="39" t="str">
        <f t="shared" si="64"/>
        <v/>
      </c>
      <c r="J294" s="39" t="str">
        <f t="shared" si="65"/>
        <v/>
      </c>
      <c r="K294" s="73"/>
      <c r="L294" s="73"/>
      <c r="M294" s="73"/>
      <c r="N294" s="242"/>
      <c r="O294" t="str">
        <f>IF(C294="","",'OPĆI DIO'!$C$1)</f>
        <v/>
      </c>
      <c r="P294" t="str">
        <f t="shared" si="68"/>
        <v/>
      </c>
      <c r="Q294" t="str">
        <f t="shared" si="69"/>
        <v/>
      </c>
      <c r="R294" t="str">
        <f t="shared" si="70"/>
        <v/>
      </c>
      <c r="S294" t="str">
        <f t="shared" si="71"/>
        <v/>
      </c>
      <c r="T294" t="str">
        <f t="shared" si="72"/>
        <v/>
      </c>
      <c r="U294" t="str">
        <f t="shared" si="73"/>
        <v/>
      </c>
    </row>
    <row r="295" spans="1:21">
      <c r="A295" s="39" t="str">
        <f>IF(C295="","",VLOOKUP('OPĆI DIO'!$C$1,'OPĆI DIO'!$N$4:$W$137,10,FALSE))</f>
        <v/>
      </c>
      <c r="B295" s="39" t="str">
        <f>IF(C295="","",VLOOKUP('OPĆI DIO'!$C$1,'OPĆI DIO'!$N$4:$W$137,9,FALSE))</f>
        <v/>
      </c>
      <c r="C295" s="269" t="str">
        <f t="shared" si="66"/>
        <v/>
      </c>
      <c r="D295" s="43"/>
      <c r="E295" s="39" t="str">
        <f t="shared" si="67"/>
        <v/>
      </c>
      <c r="F295" s="43"/>
      <c r="G295" s="39" t="str">
        <f t="shared" si="63"/>
        <v/>
      </c>
      <c r="H295" s="74"/>
      <c r="I295" s="39" t="str">
        <f t="shared" si="64"/>
        <v/>
      </c>
      <c r="J295" s="39" t="str">
        <f t="shared" si="65"/>
        <v/>
      </c>
      <c r="K295" s="73"/>
      <c r="L295" s="73"/>
      <c r="M295" s="73"/>
      <c r="N295" s="242"/>
      <c r="O295" t="str">
        <f>IF(C295="","",'OPĆI DIO'!$C$1)</f>
        <v/>
      </c>
      <c r="P295" t="str">
        <f t="shared" si="68"/>
        <v/>
      </c>
      <c r="Q295" t="str">
        <f t="shared" si="69"/>
        <v/>
      </c>
      <c r="R295" t="str">
        <f t="shared" si="70"/>
        <v/>
      </c>
      <c r="S295" t="str">
        <f t="shared" si="71"/>
        <v/>
      </c>
      <c r="T295" t="str">
        <f t="shared" si="72"/>
        <v/>
      </c>
      <c r="U295" t="str">
        <f t="shared" si="73"/>
        <v/>
      </c>
    </row>
    <row r="296" spans="1:21">
      <c r="A296" s="39" t="str">
        <f>IF(C296="","",VLOOKUP('OPĆI DIO'!$C$1,'OPĆI DIO'!$N$4:$W$137,10,FALSE))</f>
        <v/>
      </c>
      <c r="B296" s="39" t="str">
        <f>IF(C296="","",VLOOKUP('OPĆI DIO'!$C$1,'OPĆI DIO'!$N$4:$W$137,9,FALSE))</f>
        <v/>
      </c>
      <c r="C296" s="269" t="str">
        <f t="shared" si="66"/>
        <v/>
      </c>
      <c r="D296" s="43"/>
      <c r="E296" s="39" t="str">
        <f t="shared" si="67"/>
        <v/>
      </c>
      <c r="F296" s="43"/>
      <c r="G296" s="39" t="str">
        <f t="shared" si="63"/>
        <v/>
      </c>
      <c r="H296" s="74"/>
      <c r="I296" s="39" t="str">
        <f t="shared" si="64"/>
        <v/>
      </c>
      <c r="J296" s="39" t="str">
        <f t="shared" si="65"/>
        <v/>
      </c>
      <c r="K296" s="73"/>
      <c r="L296" s="73"/>
      <c r="M296" s="73"/>
      <c r="N296" s="242"/>
      <c r="O296" t="str">
        <f>IF(C296="","",'OPĆI DIO'!$C$1)</f>
        <v/>
      </c>
      <c r="P296" t="str">
        <f t="shared" si="68"/>
        <v/>
      </c>
      <c r="Q296" t="str">
        <f t="shared" si="69"/>
        <v/>
      </c>
      <c r="R296" t="str">
        <f t="shared" si="70"/>
        <v/>
      </c>
      <c r="S296" t="str">
        <f t="shared" si="71"/>
        <v/>
      </c>
      <c r="T296" t="str">
        <f t="shared" si="72"/>
        <v/>
      </c>
      <c r="U296" t="str">
        <f t="shared" si="73"/>
        <v/>
      </c>
    </row>
    <row r="297" spans="1:21">
      <c r="A297" s="39" t="str">
        <f>IF(C297="","",VLOOKUP('OPĆI DIO'!$C$1,'OPĆI DIO'!$N$4:$W$137,10,FALSE))</f>
        <v/>
      </c>
      <c r="B297" s="39" t="str">
        <f>IF(C297="","",VLOOKUP('OPĆI DIO'!$C$1,'OPĆI DIO'!$N$4:$W$137,9,FALSE))</f>
        <v/>
      </c>
      <c r="C297" s="269" t="str">
        <f t="shared" si="66"/>
        <v/>
      </c>
      <c r="D297" s="43"/>
      <c r="E297" s="39" t="str">
        <f t="shared" si="67"/>
        <v/>
      </c>
      <c r="F297" s="43"/>
      <c r="G297" s="39" t="str">
        <f t="shared" si="63"/>
        <v/>
      </c>
      <c r="H297" s="74"/>
      <c r="I297" s="39" t="str">
        <f t="shared" si="64"/>
        <v/>
      </c>
      <c r="J297" s="39" t="str">
        <f t="shared" si="65"/>
        <v/>
      </c>
      <c r="K297" s="73"/>
      <c r="L297" s="73"/>
      <c r="M297" s="73"/>
      <c r="N297" s="242"/>
      <c r="O297" t="str">
        <f>IF(C297="","",'OPĆI DIO'!$C$1)</f>
        <v/>
      </c>
      <c r="P297" t="str">
        <f t="shared" si="68"/>
        <v/>
      </c>
      <c r="Q297" t="str">
        <f t="shared" si="69"/>
        <v/>
      </c>
      <c r="R297" t="str">
        <f t="shared" si="70"/>
        <v/>
      </c>
      <c r="S297" t="str">
        <f t="shared" si="71"/>
        <v/>
      </c>
      <c r="T297" t="str">
        <f t="shared" si="72"/>
        <v/>
      </c>
      <c r="U297" t="str">
        <f t="shared" si="73"/>
        <v/>
      </c>
    </row>
    <row r="298" spans="1:21">
      <c r="A298" s="39" t="str">
        <f>IF(C298="","",VLOOKUP('OPĆI DIO'!$C$1,'OPĆI DIO'!$N$4:$W$137,10,FALSE))</f>
        <v/>
      </c>
      <c r="B298" s="39" t="str">
        <f>IF(C298="","",VLOOKUP('OPĆI DIO'!$C$1,'OPĆI DIO'!$N$4:$W$137,9,FALSE))</f>
        <v/>
      </c>
      <c r="C298" s="269" t="str">
        <f t="shared" si="66"/>
        <v/>
      </c>
      <c r="D298" s="43"/>
      <c r="E298" s="39" t="str">
        <f t="shared" si="67"/>
        <v/>
      </c>
      <c r="F298" s="43"/>
      <c r="G298" s="39" t="str">
        <f t="shared" si="63"/>
        <v/>
      </c>
      <c r="H298" s="74"/>
      <c r="I298" s="39" t="str">
        <f t="shared" si="64"/>
        <v/>
      </c>
      <c r="J298" s="39" t="str">
        <f t="shared" si="65"/>
        <v/>
      </c>
      <c r="K298" s="73"/>
      <c r="L298" s="73"/>
      <c r="M298" s="73"/>
      <c r="N298" s="242"/>
      <c r="O298" t="str">
        <f>IF(C298="","",'OPĆI DIO'!$C$1)</f>
        <v/>
      </c>
      <c r="P298" t="str">
        <f t="shared" si="68"/>
        <v/>
      </c>
      <c r="Q298" t="str">
        <f t="shared" si="69"/>
        <v/>
      </c>
      <c r="R298" t="str">
        <f t="shared" si="70"/>
        <v/>
      </c>
      <c r="S298" t="str">
        <f t="shared" si="71"/>
        <v/>
      </c>
      <c r="T298" t="str">
        <f t="shared" si="72"/>
        <v/>
      </c>
      <c r="U298" t="str">
        <f t="shared" si="73"/>
        <v/>
      </c>
    </row>
    <row r="299" spans="1:21">
      <c r="A299" s="39" t="str">
        <f>IF(C299="","",VLOOKUP('OPĆI DIO'!$C$1,'OPĆI DIO'!$N$4:$W$137,10,FALSE))</f>
        <v/>
      </c>
      <c r="B299" s="39" t="str">
        <f>IF(C299="","",VLOOKUP('OPĆI DIO'!$C$1,'OPĆI DIO'!$N$4:$W$137,9,FALSE))</f>
        <v/>
      </c>
      <c r="C299" s="269" t="str">
        <f t="shared" si="66"/>
        <v/>
      </c>
      <c r="D299" s="43"/>
      <c r="E299" s="39" t="str">
        <f t="shared" si="67"/>
        <v/>
      </c>
      <c r="F299" s="43"/>
      <c r="G299" s="39" t="str">
        <f t="shared" si="63"/>
        <v/>
      </c>
      <c r="H299" s="74"/>
      <c r="I299" s="39" t="str">
        <f t="shared" si="64"/>
        <v/>
      </c>
      <c r="J299" s="39" t="str">
        <f t="shared" si="65"/>
        <v/>
      </c>
      <c r="K299" s="73"/>
      <c r="L299" s="73"/>
      <c r="M299" s="73"/>
      <c r="N299" s="242"/>
      <c r="O299" t="str">
        <f>IF(C299="","",'OPĆI DIO'!$C$1)</f>
        <v/>
      </c>
      <c r="P299" t="str">
        <f t="shared" si="68"/>
        <v/>
      </c>
      <c r="Q299" t="str">
        <f t="shared" si="69"/>
        <v/>
      </c>
      <c r="R299" t="str">
        <f t="shared" si="70"/>
        <v/>
      </c>
      <c r="S299" t="str">
        <f t="shared" si="71"/>
        <v/>
      </c>
      <c r="T299" t="str">
        <f t="shared" si="72"/>
        <v/>
      </c>
      <c r="U299" t="str">
        <f t="shared" si="73"/>
        <v/>
      </c>
    </row>
    <row r="300" spans="1:21">
      <c r="A300" s="39" t="str">
        <f>IF(C300="","",VLOOKUP('OPĆI DIO'!$C$1,'OPĆI DIO'!$N$4:$W$137,10,FALSE))</f>
        <v/>
      </c>
      <c r="B300" s="39" t="str">
        <f>IF(C300="","",VLOOKUP('OPĆI DIO'!$C$1,'OPĆI DIO'!$N$4:$W$137,9,FALSE))</f>
        <v/>
      </c>
      <c r="C300" s="269" t="str">
        <f t="shared" si="66"/>
        <v/>
      </c>
      <c r="D300" s="43"/>
      <c r="E300" s="39" t="str">
        <f t="shared" si="67"/>
        <v/>
      </c>
      <c r="F300" s="43"/>
      <c r="G300" s="39" t="str">
        <f t="shared" si="63"/>
        <v/>
      </c>
      <c r="H300" s="74"/>
      <c r="I300" s="39" t="str">
        <f t="shared" si="64"/>
        <v/>
      </c>
      <c r="J300" s="39" t="str">
        <f t="shared" si="65"/>
        <v/>
      </c>
      <c r="K300" s="73"/>
      <c r="L300" s="73"/>
      <c r="M300" s="73"/>
      <c r="N300" s="242"/>
      <c r="O300" t="str">
        <f>IF(C300="","",'OPĆI DIO'!$C$1)</f>
        <v/>
      </c>
      <c r="P300" t="str">
        <f t="shared" si="68"/>
        <v/>
      </c>
      <c r="Q300" t="str">
        <f t="shared" si="69"/>
        <v/>
      </c>
      <c r="R300" t="str">
        <f t="shared" si="70"/>
        <v/>
      </c>
      <c r="S300" t="str">
        <f t="shared" si="71"/>
        <v/>
      </c>
      <c r="T300" t="str">
        <f t="shared" si="72"/>
        <v/>
      </c>
      <c r="U300" t="str">
        <f t="shared" si="73"/>
        <v/>
      </c>
    </row>
    <row r="301" spans="1:21">
      <c r="A301" s="39" t="str">
        <f>IF(C301="","",VLOOKUP('OPĆI DIO'!$C$1,'OPĆI DIO'!$N$4:$W$137,10,FALSE))</f>
        <v/>
      </c>
      <c r="B301" s="39" t="str">
        <f>IF(C301="","",VLOOKUP('OPĆI DIO'!$C$1,'OPĆI DIO'!$N$4:$W$137,9,FALSE))</f>
        <v/>
      </c>
      <c r="C301" s="269" t="str">
        <f t="shared" si="66"/>
        <v/>
      </c>
      <c r="D301" s="43"/>
      <c r="E301" s="39" t="str">
        <f t="shared" si="67"/>
        <v/>
      </c>
      <c r="F301" s="43"/>
      <c r="G301" s="39" t="str">
        <f t="shared" si="63"/>
        <v/>
      </c>
      <c r="H301" s="74"/>
      <c r="I301" s="39" t="str">
        <f t="shared" si="64"/>
        <v/>
      </c>
      <c r="J301" s="39" t="str">
        <f t="shared" si="65"/>
        <v/>
      </c>
      <c r="K301" s="73"/>
      <c r="L301" s="73"/>
      <c r="M301" s="73"/>
      <c r="N301" s="242"/>
      <c r="O301" t="str">
        <f>IF(C301="","",'OPĆI DIO'!$C$1)</f>
        <v/>
      </c>
      <c r="P301" t="str">
        <f t="shared" si="68"/>
        <v/>
      </c>
      <c r="Q301" t="str">
        <f t="shared" si="69"/>
        <v/>
      </c>
      <c r="R301" t="str">
        <f t="shared" si="70"/>
        <v/>
      </c>
      <c r="S301" t="str">
        <f t="shared" si="71"/>
        <v/>
      </c>
      <c r="T301" t="str">
        <f t="shared" si="72"/>
        <v/>
      </c>
      <c r="U301" t="str">
        <f t="shared" si="73"/>
        <v/>
      </c>
    </row>
    <row r="302" spans="1:21">
      <c r="A302" s="39" t="str">
        <f>IF(C302="","",VLOOKUP('OPĆI DIO'!$C$1,'OPĆI DIO'!$N$4:$W$137,10,FALSE))</f>
        <v/>
      </c>
      <c r="B302" s="39" t="str">
        <f>IF(C302="","",VLOOKUP('OPĆI DIO'!$C$1,'OPĆI DIO'!$N$4:$W$137,9,FALSE))</f>
        <v/>
      </c>
      <c r="C302" s="269" t="str">
        <f t="shared" si="66"/>
        <v/>
      </c>
      <c r="D302" s="43"/>
      <c r="E302" s="39" t="str">
        <f t="shared" si="67"/>
        <v/>
      </c>
      <c r="F302" s="43"/>
      <c r="G302" s="39" t="str">
        <f t="shared" si="63"/>
        <v/>
      </c>
      <c r="H302" s="74"/>
      <c r="I302" s="39" t="str">
        <f t="shared" si="64"/>
        <v/>
      </c>
      <c r="J302" s="39" t="str">
        <f t="shared" si="65"/>
        <v/>
      </c>
      <c r="K302" s="73"/>
      <c r="L302" s="73"/>
      <c r="M302" s="73"/>
      <c r="N302" s="242"/>
      <c r="O302" t="str">
        <f>IF(C302="","",'OPĆI DIO'!$C$1)</f>
        <v/>
      </c>
      <c r="P302" t="str">
        <f t="shared" si="68"/>
        <v/>
      </c>
      <c r="Q302" t="str">
        <f t="shared" si="69"/>
        <v/>
      </c>
      <c r="R302" t="str">
        <f t="shared" si="70"/>
        <v/>
      </c>
      <c r="S302" t="str">
        <f t="shared" si="71"/>
        <v/>
      </c>
      <c r="T302" t="str">
        <f t="shared" si="72"/>
        <v/>
      </c>
      <c r="U302" t="str">
        <f t="shared" si="73"/>
        <v/>
      </c>
    </row>
    <row r="303" spans="1:21">
      <c r="A303" s="39" t="str">
        <f>IF(C303="","",VLOOKUP('OPĆI DIO'!$C$1,'OPĆI DIO'!$N$4:$W$137,10,FALSE))</f>
        <v/>
      </c>
      <c r="B303" s="39" t="str">
        <f>IF(C303="","",VLOOKUP('OPĆI DIO'!$C$1,'OPĆI DIO'!$N$4:$W$137,9,FALSE))</f>
        <v/>
      </c>
      <c r="C303" s="269" t="str">
        <f t="shared" si="66"/>
        <v/>
      </c>
      <c r="D303" s="43"/>
      <c r="E303" s="39" t="str">
        <f t="shared" si="67"/>
        <v/>
      </c>
      <c r="F303" s="43"/>
      <c r="G303" s="39" t="str">
        <f t="shared" si="63"/>
        <v/>
      </c>
      <c r="H303" s="74"/>
      <c r="I303" s="39" t="str">
        <f t="shared" si="64"/>
        <v/>
      </c>
      <c r="J303" s="39" t="str">
        <f t="shared" si="65"/>
        <v/>
      </c>
      <c r="K303" s="73"/>
      <c r="L303" s="73"/>
      <c r="M303" s="73"/>
      <c r="N303" s="242"/>
      <c r="O303" t="str">
        <f>IF(C303="","",'OPĆI DIO'!$C$1)</f>
        <v/>
      </c>
      <c r="P303" t="str">
        <f t="shared" si="68"/>
        <v/>
      </c>
      <c r="Q303" t="str">
        <f t="shared" si="69"/>
        <v/>
      </c>
      <c r="R303" t="str">
        <f t="shared" si="70"/>
        <v/>
      </c>
      <c r="S303" t="str">
        <f t="shared" si="71"/>
        <v/>
      </c>
      <c r="T303" t="str">
        <f t="shared" si="72"/>
        <v/>
      </c>
      <c r="U303" t="str">
        <f t="shared" si="73"/>
        <v/>
      </c>
    </row>
    <row r="304" spans="1:21">
      <c r="A304" s="39" t="str">
        <f>IF(C304="","",VLOOKUP('OPĆI DIO'!$C$1,'OPĆI DIO'!$N$4:$W$137,10,FALSE))</f>
        <v/>
      </c>
      <c r="B304" s="39" t="str">
        <f>IF(C304="","",VLOOKUP('OPĆI DIO'!$C$1,'OPĆI DIO'!$N$4:$W$137,9,FALSE))</f>
        <v/>
      </c>
      <c r="C304" s="269" t="str">
        <f t="shared" si="66"/>
        <v/>
      </c>
      <c r="D304" s="43"/>
      <c r="E304" s="39" t="str">
        <f t="shared" si="67"/>
        <v/>
      </c>
      <c r="F304" s="43"/>
      <c r="G304" s="39" t="str">
        <f t="shared" si="63"/>
        <v/>
      </c>
      <c r="H304" s="74"/>
      <c r="I304" s="39" t="str">
        <f t="shared" si="64"/>
        <v/>
      </c>
      <c r="J304" s="39" t="str">
        <f t="shared" si="65"/>
        <v/>
      </c>
      <c r="K304" s="73"/>
      <c r="L304" s="73"/>
      <c r="M304" s="73"/>
      <c r="N304" s="242"/>
      <c r="O304" t="str">
        <f>IF(C304="","",'OPĆI DIO'!$C$1)</f>
        <v/>
      </c>
      <c r="P304" t="str">
        <f t="shared" si="68"/>
        <v/>
      </c>
      <c r="Q304" t="str">
        <f t="shared" si="69"/>
        <v/>
      </c>
      <c r="R304" t="str">
        <f t="shared" si="70"/>
        <v/>
      </c>
      <c r="S304" t="str">
        <f t="shared" si="71"/>
        <v/>
      </c>
      <c r="T304" t="str">
        <f t="shared" si="72"/>
        <v/>
      </c>
      <c r="U304" t="str">
        <f t="shared" si="73"/>
        <v/>
      </c>
    </row>
    <row r="305" spans="1:21">
      <c r="A305" s="39" t="str">
        <f>IF(C305="","",VLOOKUP('OPĆI DIO'!$C$1,'OPĆI DIO'!$N$4:$W$137,10,FALSE))</f>
        <v/>
      </c>
      <c r="B305" s="39" t="str">
        <f>IF(C305="","",VLOOKUP('OPĆI DIO'!$C$1,'OPĆI DIO'!$N$4:$W$137,9,FALSE))</f>
        <v/>
      </c>
      <c r="C305" s="269" t="str">
        <f t="shared" si="66"/>
        <v/>
      </c>
      <c r="D305" s="43"/>
      <c r="E305" s="39" t="str">
        <f t="shared" si="67"/>
        <v/>
      </c>
      <c r="F305" s="43"/>
      <c r="G305" s="39" t="str">
        <f t="shared" si="63"/>
        <v/>
      </c>
      <c r="H305" s="74"/>
      <c r="I305" s="39" t="str">
        <f t="shared" si="64"/>
        <v/>
      </c>
      <c r="J305" s="39" t="str">
        <f t="shared" si="65"/>
        <v/>
      </c>
      <c r="K305" s="73"/>
      <c r="L305" s="73"/>
      <c r="M305" s="73"/>
      <c r="N305" s="242"/>
      <c r="O305" t="str">
        <f>IF(C305="","",'OPĆI DIO'!$C$1)</f>
        <v/>
      </c>
      <c r="P305" t="str">
        <f t="shared" si="68"/>
        <v/>
      </c>
      <c r="Q305" t="str">
        <f t="shared" si="69"/>
        <v/>
      </c>
      <c r="R305" t="str">
        <f t="shared" si="70"/>
        <v/>
      </c>
      <c r="S305" t="str">
        <f t="shared" si="71"/>
        <v/>
      </c>
      <c r="T305" t="str">
        <f t="shared" si="72"/>
        <v/>
      </c>
      <c r="U305" t="str">
        <f t="shared" si="73"/>
        <v/>
      </c>
    </row>
    <row r="306" spans="1:21">
      <c r="A306" s="39" t="str">
        <f>IF(C306="","",VLOOKUP('OPĆI DIO'!$C$1,'OPĆI DIO'!$N$4:$W$137,10,FALSE))</f>
        <v/>
      </c>
      <c r="B306" s="39" t="str">
        <f>IF(C306="","",VLOOKUP('OPĆI DIO'!$C$1,'OPĆI DIO'!$N$4:$W$137,9,FALSE))</f>
        <v/>
      </c>
      <c r="C306" s="269" t="str">
        <f t="shared" si="66"/>
        <v/>
      </c>
      <c r="D306" s="43"/>
      <c r="E306" s="39" t="str">
        <f t="shared" si="67"/>
        <v/>
      </c>
      <c r="F306" s="43"/>
      <c r="G306" s="39" t="str">
        <f t="shared" si="63"/>
        <v/>
      </c>
      <c r="H306" s="74"/>
      <c r="I306" s="39" t="str">
        <f t="shared" si="64"/>
        <v/>
      </c>
      <c r="J306" s="39" t="str">
        <f t="shared" si="65"/>
        <v/>
      </c>
      <c r="K306" s="73"/>
      <c r="L306" s="73"/>
      <c r="M306" s="73"/>
      <c r="N306" s="242"/>
      <c r="O306" t="str">
        <f>IF(C306="","",'OPĆI DIO'!$C$1)</f>
        <v/>
      </c>
      <c r="P306" t="str">
        <f t="shared" si="68"/>
        <v/>
      </c>
      <c r="Q306" t="str">
        <f t="shared" si="69"/>
        <v/>
      </c>
      <c r="R306" t="str">
        <f t="shared" si="70"/>
        <v/>
      </c>
      <c r="S306" t="str">
        <f t="shared" si="71"/>
        <v/>
      </c>
      <c r="T306" t="str">
        <f t="shared" si="72"/>
        <v/>
      </c>
      <c r="U306" t="str">
        <f t="shared" si="73"/>
        <v/>
      </c>
    </row>
    <row r="307" spans="1:21">
      <c r="A307" s="39" t="str">
        <f>IF(C307="","",VLOOKUP('OPĆI DIO'!$C$1,'OPĆI DIO'!$N$4:$W$137,10,FALSE))</f>
        <v/>
      </c>
      <c r="B307" s="39" t="str">
        <f>IF(C307="","",VLOOKUP('OPĆI DIO'!$C$1,'OPĆI DIO'!$N$4:$W$137,9,FALSE))</f>
        <v/>
      </c>
      <c r="C307" s="269" t="str">
        <f t="shared" si="66"/>
        <v/>
      </c>
      <c r="D307" s="43"/>
      <c r="E307" s="39" t="str">
        <f t="shared" si="67"/>
        <v/>
      </c>
      <c r="F307" s="43"/>
      <c r="G307" s="39" t="str">
        <f t="shared" si="63"/>
        <v/>
      </c>
      <c r="H307" s="74"/>
      <c r="I307" s="39" t="str">
        <f t="shared" si="64"/>
        <v/>
      </c>
      <c r="J307" s="39" t="str">
        <f t="shared" si="65"/>
        <v/>
      </c>
      <c r="K307" s="73"/>
      <c r="L307" s="73"/>
      <c r="M307" s="73"/>
      <c r="N307" s="242"/>
      <c r="O307" t="str">
        <f>IF(C307="","",'OPĆI DIO'!$C$1)</f>
        <v/>
      </c>
      <c r="P307" t="str">
        <f t="shared" si="68"/>
        <v/>
      </c>
      <c r="Q307" t="str">
        <f t="shared" si="69"/>
        <v/>
      </c>
      <c r="R307" t="str">
        <f t="shared" si="70"/>
        <v/>
      </c>
      <c r="S307" t="str">
        <f t="shared" si="71"/>
        <v/>
      </c>
      <c r="T307" t="str">
        <f t="shared" si="72"/>
        <v/>
      </c>
      <c r="U307" t="str">
        <f t="shared" si="73"/>
        <v/>
      </c>
    </row>
    <row r="308" spans="1:21">
      <c r="A308" s="39" t="str">
        <f>IF(C308="","",VLOOKUP('OPĆI DIO'!$C$1,'OPĆI DIO'!$N$4:$W$137,10,FALSE))</f>
        <v/>
      </c>
      <c r="B308" s="39" t="str">
        <f>IF(C308="","",VLOOKUP('OPĆI DIO'!$C$1,'OPĆI DIO'!$N$4:$W$137,9,FALSE))</f>
        <v/>
      </c>
      <c r="C308" s="269" t="str">
        <f t="shared" si="66"/>
        <v/>
      </c>
      <c r="D308" s="43"/>
      <c r="E308" s="39" t="str">
        <f t="shared" si="67"/>
        <v/>
      </c>
      <c r="F308" s="43"/>
      <c r="G308" s="39" t="str">
        <f t="shared" si="63"/>
        <v/>
      </c>
      <c r="H308" s="74"/>
      <c r="I308" s="39" t="str">
        <f t="shared" si="64"/>
        <v/>
      </c>
      <c r="J308" s="39" t="str">
        <f t="shared" si="65"/>
        <v/>
      </c>
      <c r="K308" s="73"/>
      <c r="L308" s="73"/>
      <c r="M308" s="73"/>
      <c r="N308" s="242"/>
      <c r="O308" t="str">
        <f>IF(C308="","",'OPĆI DIO'!$C$1)</f>
        <v/>
      </c>
      <c r="P308" t="str">
        <f t="shared" si="68"/>
        <v/>
      </c>
      <c r="Q308" t="str">
        <f t="shared" si="69"/>
        <v/>
      </c>
      <c r="R308" t="str">
        <f t="shared" si="70"/>
        <v/>
      </c>
      <c r="S308" t="str">
        <f t="shared" si="71"/>
        <v/>
      </c>
      <c r="T308" t="str">
        <f t="shared" si="72"/>
        <v/>
      </c>
      <c r="U308" t="str">
        <f t="shared" si="73"/>
        <v/>
      </c>
    </row>
    <row r="309" spans="1:21">
      <c r="A309" s="39" t="str">
        <f>IF(C309="","",VLOOKUP('OPĆI DIO'!$C$1,'OPĆI DIO'!$N$4:$W$137,10,FALSE))</f>
        <v/>
      </c>
      <c r="B309" s="39" t="str">
        <f>IF(C309="","",VLOOKUP('OPĆI DIO'!$C$1,'OPĆI DIO'!$N$4:$W$137,9,FALSE))</f>
        <v/>
      </c>
      <c r="C309" s="269" t="str">
        <f t="shared" si="66"/>
        <v/>
      </c>
      <c r="D309" s="43"/>
      <c r="E309" s="39" t="str">
        <f t="shared" si="67"/>
        <v/>
      </c>
      <c r="F309" s="43"/>
      <c r="G309" s="39" t="str">
        <f t="shared" si="63"/>
        <v/>
      </c>
      <c r="H309" s="74"/>
      <c r="I309" s="39" t="str">
        <f t="shared" si="64"/>
        <v/>
      </c>
      <c r="J309" s="39" t="str">
        <f t="shared" si="65"/>
        <v/>
      </c>
      <c r="K309" s="73"/>
      <c r="L309" s="73"/>
      <c r="M309" s="73"/>
      <c r="N309" s="242"/>
      <c r="O309" t="str">
        <f>IF(C309="","",'OPĆI DIO'!$C$1)</f>
        <v/>
      </c>
      <c r="P309" t="str">
        <f t="shared" si="68"/>
        <v/>
      </c>
      <c r="Q309" t="str">
        <f t="shared" si="69"/>
        <v/>
      </c>
      <c r="R309" t="str">
        <f t="shared" si="70"/>
        <v/>
      </c>
      <c r="S309" t="str">
        <f t="shared" si="71"/>
        <v/>
      </c>
      <c r="T309" t="str">
        <f t="shared" si="72"/>
        <v/>
      </c>
      <c r="U309" t="str">
        <f t="shared" si="73"/>
        <v/>
      </c>
    </row>
    <row r="310" spans="1:21">
      <c r="A310" s="39" t="str">
        <f>IF(C310="","",VLOOKUP('OPĆI DIO'!$C$1,'OPĆI DIO'!$N$4:$W$137,10,FALSE))</f>
        <v/>
      </c>
      <c r="B310" s="39" t="str">
        <f>IF(C310="","",VLOOKUP('OPĆI DIO'!$C$1,'OPĆI DIO'!$N$4:$W$137,9,FALSE))</f>
        <v/>
      </c>
      <c r="C310" s="269" t="str">
        <f t="shared" si="66"/>
        <v/>
      </c>
      <c r="D310" s="43"/>
      <c r="E310" s="39" t="str">
        <f t="shared" si="67"/>
        <v/>
      </c>
      <c r="F310" s="43"/>
      <c r="G310" s="39" t="str">
        <f t="shared" si="63"/>
        <v/>
      </c>
      <c r="H310" s="74"/>
      <c r="I310" s="39" t="str">
        <f t="shared" si="64"/>
        <v/>
      </c>
      <c r="J310" s="39" t="str">
        <f t="shared" si="65"/>
        <v/>
      </c>
      <c r="K310" s="73"/>
      <c r="L310" s="73"/>
      <c r="M310" s="73"/>
      <c r="N310" s="242"/>
      <c r="O310" t="str">
        <f>IF(C310="","",'OPĆI DIO'!$C$1)</f>
        <v/>
      </c>
      <c r="P310" t="str">
        <f t="shared" si="68"/>
        <v/>
      </c>
      <c r="Q310" t="str">
        <f t="shared" si="69"/>
        <v/>
      </c>
      <c r="R310" t="str">
        <f t="shared" si="70"/>
        <v/>
      </c>
      <c r="S310" t="str">
        <f t="shared" si="71"/>
        <v/>
      </c>
      <c r="T310" t="str">
        <f t="shared" si="72"/>
        <v/>
      </c>
      <c r="U310" t="str">
        <f t="shared" si="73"/>
        <v/>
      </c>
    </row>
    <row r="311" spans="1:21">
      <c r="A311" s="39" t="str">
        <f>IF(C311="","",VLOOKUP('OPĆI DIO'!$C$1,'OPĆI DIO'!$N$4:$W$137,10,FALSE))</f>
        <v/>
      </c>
      <c r="B311" s="39" t="str">
        <f>IF(C311="","",VLOOKUP('OPĆI DIO'!$C$1,'OPĆI DIO'!$N$4:$W$137,9,FALSE))</f>
        <v/>
      </c>
      <c r="C311" s="269" t="str">
        <f t="shared" si="66"/>
        <v/>
      </c>
      <c r="D311" s="43"/>
      <c r="E311" s="39" t="str">
        <f t="shared" si="67"/>
        <v/>
      </c>
      <c r="F311" s="43"/>
      <c r="G311" s="39" t="str">
        <f t="shared" si="63"/>
        <v/>
      </c>
      <c r="H311" s="74"/>
      <c r="I311" s="39" t="str">
        <f t="shared" si="64"/>
        <v/>
      </c>
      <c r="J311" s="39" t="str">
        <f t="shared" si="65"/>
        <v/>
      </c>
      <c r="K311" s="73"/>
      <c r="L311" s="73"/>
      <c r="M311" s="73"/>
      <c r="N311" s="242"/>
      <c r="O311" t="str">
        <f>IF(C311="","",'OPĆI DIO'!$C$1)</f>
        <v/>
      </c>
      <c r="P311" t="str">
        <f t="shared" si="68"/>
        <v/>
      </c>
      <c r="Q311" t="str">
        <f t="shared" si="69"/>
        <v/>
      </c>
      <c r="R311" t="str">
        <f t="shared" si="70"/>
        <v/>
      </c>
      <c r="S311" t="str">
        <f t="shared" si="71"/>
        <v/>
      </c>
      <c r="T311" t="str">
        <f t="shared" si="72"/>
        <v/>
      </c>
      <c r="U311" t="str">
        <f t="shared" si="73"/>
        <v/>
      </c>
    </row>
    <row r="312" spans="1:21">
      <c r="A312" s="39" t="str">
        <f>IF(C312="","",VLOOKUP('OPĆI DIO'!$C$1,'OPĆI DIO'!$N$4:$W$137,10,FALSE))</f>
        <v/>
      </c>
      <c r="B312" s="39" t="str">
        <f>IF(C312="","",VLOOKUP('OPĆI DIO'!$C$1,'OPĆI DIO'!$N$4:$W$137,9,FALSE))</f>
        <v/>
      </c>
      <c r="C312" s="269" t="str">
        <f t="shared" si="66"/>
        <v/>
      </c>
      <c r="D312" s="43"/>
      <c r="E312" s="39" t="str">
        <f t="shared" si="67"/>
        <v/>
      </c>
      <c r="F312" s="43"/>
      <c r="G312" s="39" t="str">
        <f t="shared" si="63"/>
        <v/>
      </c>
      <c r="H312" s="74"/>
      <c r="I312" s="39" t="str">
        <f t="shared" si="64"/>
        <v/>
      </c>
      <c r="J312" s="39" t="str">
        <f t="shared" si="65"/>
        <v/>
      </c>
      <c r="K312" s="73"/>
      <c r="L312" s="73"/>
      <c r="M312" s="73"/>
      <c r="N312" s="242"/>
      <c r="O312" t="str">
        <f>IF(C312="","",'OPĆI DIO'!$C$1)</f>
        <v/>
      </c>
      <c r="P312" t="str">
        <f t="shared" si="68"/>
        <v/>
      </c>
      <c r="Q312" t="str">
        <f t="shared" si="69"/>
        <v/>
      </c>
      <c r="R312" t="str">
        <f t="shared" si="70"/>
        <v/>
      </c>
      <c r="S312" t="str">
        <f t="shared" si="71"/>
        <v/>
      </c>
      <c r="T312" t="str">
        <f t="shared" si="72"/>
        <v/>
      </c>
      <c r="U312" t="str">
        <f t="shared" si="73"/>
        <v/>
      </c>
    </row>
    <row r="313" spans="1:21">
      <c r="A313" s="39" t="str">
        <f>IF(C313="","",VLOOKUP('OPĆI DIO'!$C$1,'OPĆI DIO'!$N$4:$W$137,10,FALSE))</f>
        <v/>
      </c>
      <c r="B313" s="39" t="str">
        <f>IF(C313="","",VLOOKUP('OPĆI DIO'!$C$1,'OPĆI DIO'!$N$4:$W$137,9,FALSE))</f>
        <v/>
      </c>
      <c r="C313" s="269" t="str">
        <f t="shared" si="66"/>
        <v/>
      </c>
      <c r="D313" s="43"/>
      <c r="E313" s="39" t="str">
        <f t="shared" si="67"/>
        <v/>
      </c>
      <c r="F313" s="43"/>
      <c r="G313" s="39" t="str">
        <f t="shared" si="63"/>
        <v/>
      </c>
      <c r="H313" s="74"/>
      <c r="I313" s="39" t="str">
        <f t="shared" si="64"/>
        <v/>
      </c>
      <c r="J313" s="39" t="str">
        <f t="shared" si="65"/>
        <v/>
      </c>
      <c r="K313" s="73"/>
      <c r="L313" s="73"/>
      <c r="M313" s="73"/>
      <c r="N313" s="242"/>
      <c r="O313" t="str">
        <f>IF(C313="","",'OPĆI DIO'!$C$1)</f>
        <v/>
      </c>
      <c r="P313" t="str">
        <f t="shared" si="68"/>
        <v/>
      </c>
      <c r="Q313" t="str">
        <f t="shared" si="69"/>
        <v/>
      </c>
      <c r="R313" t="str">
        <f t="shared" si="70"/>
        <v/>
      </c>
      <c r="S313" t="str">
        <f t="shared" si="71"/>
        <v/>
      </c>
      <c r="T313" t="str">
        <f t="shared" si="72"/>
        <v/>
      </c>
      <c r="U313" t="str">
        <f t="shared" si="73"/>
        <v/>
      </c>
    </row>
    <row r="314" spans="1:21">
      <c r="A314" s="39" t="str">
        <f>IF(C314="","",VLOOKUP('OPĆI DIO'!$C$1,'OPĆI DIO'!$N$4:$W$137,10,FALSE))</f>
        <v/>
      </c>
      <c r="B314" s="39" t="str">
        <f>IF(C314="","",VLOOKUP('OPĆI DIO'!$C$1,'OPĆI DIO'!$N$4:$W$137,9,FALSE))</f>
        <v/>
      </c>
      <c r="C314" s="269" t="str">
        <f t="shared" si="66"/>
        <v/>
      </c>
      <c r="D314" s="43"/>
      <c r="E314" s="39" t="str">
        <f t="shared" si="67"/>
        <v/>
      </c>
      <c r="F314" s="43"/>
      <c r="G314" s="39" t="str">
        <f t="shared" si="63"/>
        <v/>
      </c>
      <c r="H314" s="74"/>
      <c r="I314" s="39" t="str">
        <f t="shared" si="64"/>
        <v/>
      </c>
      <c r="J314" s="39" t="str">
        <f t="shared" si="65"/>
        <v/>
      </c>
      <c r="K314" s="73"/>
      <c r="L314" s="73"/>
      <c r="M314" s="73"/>
      <c r="N314" s="242"/>
      <c r="O314" t="str">
        <f>IF(C314="","",'OPĆI DIO'!$C$1)</f>
        <v/>
      </c>
      <c r="P314" t="str">
        <f t="shared" si="68"/>
        <v/>
      </c>
      <c r="Q314" t="str">
        <f t="shared" si="69"/>
        <v/>
      </c>
      <c r="R314" t="str">
        <f t="shared" si="70"/>
        <v/>
      </c>
      <c r="S314" t="str">
        <f t="shared" si="71"/>
        <v/>
      </c>
      <c r="T314" t="str">
        <f t="shared" si="72"/>
        <v/>
      </c>
      <c r="U314" t="str">
        <f t="shared" si="73"/>
        <v/>
      </c>
    </row>
    <row r="315" spans="1:21">
      <c r="A315" s="39" t="str">
        <f>IF(C315="","",VLOOKUP('OPĆI DIO'!$C$1,'OPĆI DIO'!$N$4:$W$137,10,FALSE))</f>
        <v/>
      </c>
      <c r="B315" s="39" t="str">
        <f>IF(C315="","",VLOOKUP('OPĆI DIO'!$C$1,'OPĆI DIO'!$N$4:$W$137,9,FALSE))</f>
        <v/>
      </c>
      <c r="C315" s="269" t="str">
        <f t="shared" si="66"/>
        <v/>
      </c>
      <c r="D315" s="43"/>
      <c r="E315" s="39" t="str">
        <f t="shared" si="67"/>
        <v/>
      </c>
      <c r="F315" s="43"/>
      <c r="G315" s="39" t="str">
        <f t="shared" si="63"/>
        <v/>
      </c>
      <c r="H315" s="74"/>
      <c r="I315" s="39" t="str">
        <f t="shared" si="64"/>
        <v/>
      </c>
      <c r="J315" s="39" t="str">
        <f t="shared" si="65"/>
        <v/>
      </c>
      <c r="K315" s="73"/>
      <c r="L315" s="73"/>
      <c r="M315" s="73"/>
      <c r="N315" s="242"/>
      <c r="O315" t="str">
        <f>IF(C315="","",'OPĆI DIO'!$C$1)</f>
        <v/>
      </c>
      <c r="P315" t="str">
        <f t="shared" si="68"/>
        <v/>
      </c>
      <c r="Q315" t="str">
        <f t="shared" si="69"/>
        <v/>
      </c>
      <c r="R315" t="str">
        <f t="shared" si="70"/>
        <v/>
      </c>
      <c r="S315" t="str">
        <f t="shared" si="71"/>
        <v/>
      </c>
      <c r="T315" t="str">
        <f t="shared" si="72"/>
        <v/>
      </c>
      <c r="U315" t="str">
        <f t="shared" si="73"/>
        <v/>
      </c>
    </row>
    <row r="316" spans="1:21">
      <c r="A316" s="39" t="str">
        <f>IF(C316="","",VLOOKUP('OPĆI DIO'!$C$1,'OPĆI DIO'!$N$4:$W$137,10,FALSE))</f>
        <v/>
      </c>
      <c r="B316" s="39" t="str">
        <f>IF(C316="","",VLOOKUP('OPĆI DIO'!$C$1,'OPĆI DIO'!$N$4:$W$137,9,FALSE))</f>
        <v/>
      </c>
      <c r="C316" s="269" t="str">
        <f t="shared" si="66"/>
        <v/>
      </c>
      <c r="D316" s="43"/>
      <c r="E316" s="39" t="str">
        <f t="shared" si="67"/>
        <v/>
      </c>
      <c r="F316" s="43"/>
      <c r="G316" s="39" t="str">
        <f t="shared" si="63"/>
        <v/>
      </c>
      <c r="H316" s="74"/>
      <c r="I316" s="39" t="str">
        <f t="shared" si="64"/>
        <v/>
      </c>
      <c r="J316" s="39" t="str">
        <f t="shared" si="65"/>
        <v/>
      </c>
      <c r="K316" s="73"/>
      <c r="L316" s="73"/>
      <c r="M316" s="73"/>
      <c r="N316" s="242"/>
      <c r="O316" t="str">
        <f>IF(C316="","",'OPĆI DIO'!$C$1)</f>
        <v/>
      </c>
      <c r="P316" t="str">
        <f t="shared" si="68"/>
        <v/>
      </c>
      <c r="Q316" t="str">
        <f t="shared" si="69"/>
        <v/>
      </c>
      <c r="R316" t="str">
        <f t="shared" si="70"/>
        <v/>
      </c>
      <c r="S316" t="str">
        <f t="shared" si="71"/>
        <v/>
      </c>
      <c r="T316" t="str">
        <f t="shared" si="72"/>
        <v/>
      </c>
      <c r="U316" t="str">
        <f t="shared" si="73"/>
        <v/>
      </c>
    </row>
    <row r="317" spans="1:21">
      <c r="A317" s="39" t="str">
        <f>IF(C317="","",VLOOKUP('OPĆI DIO'!$C$1,'OPĆI DIO'!$N$4:$W$137,10,FALSE))</f>
        <v/>
      </c>
      <c r="B317" s="39" t="str">
        <f>IF(C317="","",VLOOKUP('OPĆI DIO'!$C$1,'OPĆI DIO'!$N$4:$W$137,9,FALSE))</f>
        <v/>
      </c>
      <c r="C317" s="269" t="str">
        <f t="shared" si="66"/>
        <v/>
      </c>
      <c r="D317" s="43"/>
      <c r="E317" s="39" t="str">
        <f t="shared" si="67"/>
        <v/>
      </c>
      <c r="F317" s="43"/>
      <c r="G317" s="39" t="str">
        <f t="shared" si="63"/>
        <v/>
      </c>
      <c r="H317" s="74"/>
      <c r="I317" s="39" t="str">
        <f t="shared" si="64"/>
        <v/>
      </c>
      <c r="J317" s="39" t="str">
        <f t="shared" si="65"/>
        <v/>
      </c>
      <c r="K317" s="73"/>
      <c r="L317" s="73"/>
      <c r="M317" s="73"/>
      <c r="N317" s="242"/>
      <c r="O317" t="str">
        <f>IF(C317="","",'OPĆI DIO'!$C$1)</f>
        <v/>
      </c>
      <c r="P317" t="str">
        <f t="shared" si="68"/>
        <v/>
      </c>
      <c r="Q317" t="str">
        <f t="shared" si="69"/>
        <v/>
      </c>
      <c r="R317" t="str">
        <f t="shared" si="70"/>
        <v/>
      </c>
      <c r="S317" t="str">
        <f t="shared" si="71"/>
        <v/>
      </c>
      <c r="T317" t="str">
        <f t="shared" si="72"/>
        <v/>
      </c>
      <c r="U317" t="str">
        <f t="shared" si="73"/>
        <v/>
      </c>
    </row>
    <row r="318" spans="1:21">
      <c r="A318" s="39" t="str">
        <f>IF(C318="","",VLOOKUP('OPĆI DIO'!$C$1,'OPĆI DIO'!$N$4:$W$137,10,FALSE))</f>
        <v/>
      </c>
      <c r="B318" s="39" t="str">
        <f>IF(C318="","",VLOOKUP('OPĆI DIO'!$C$1,'OPĆI DIO'!$N$4:$W$137,9,FALSE))</f>
        <v/>
      </c>
      <c r="C318" s="269" t="str">
        <f t="shared" si="66"/>
        <v/>
      </c>
      <c r="D318" s="43"/>
      <c r="E318" s="39" t="str">
        <f t="shared" si="67"/>
        <v/>
      </c>
      <c r="F318" s="43"/>
      <c r="G318" s="39" t="str">
        <f t="shared" si="63"/>
        <v/>
      </c>
      <c r="H318" s="74"/>
      <c r="I318" s="39" t="str">
        <f t="shared" si="64"/>
        <v/>
      </c>
      <c r="J318" s="39" t="str">
        <f t="shared" si="65"/>
        <v/>
      </c>
      <c r="K318" s="73"/>
      <c r="L318" s="73"/>
      <c r="M318" s="73"/>
      <c r="N318" s="242"/>
      <c r="O318" t="str">
        <f>IF(C318="","",'OPĆI DIO'!$C$1)</f>
        <v/>
      </c>
      <c r="P318" t="str">
        <f t="shared" si="68"/>
        <v/>
      </c>
      <c r="Q318" t="str">
        <f t="shared" si="69"/>
        <v/>
      </c>
      <c r="R318" t="str">
        <f t="shared" si="70"/>
        <v/>
      </c>
      <c r="S318" t="str">
        <f t="shared" si="71"/>
        <v/>
      </c>
      <c r="T318" t="str">
        <f t="shared" si="72"/>
        <v/>
      </c>
      <c r="U318" t="str">
        <f t="shared" si="73"/>
        <v/>
      </c>
    </row>
    <row r="319" spans="1:21">
      <c r="A319" s="39" t="str">
        <f>IF(C319="","",VLOOKUP('OPĆI DIO'!$C$1,'OPĆI DIO'!$N$4:$W$137,10,FALSE))</f>
        <v/>
      </c>
      <c r="B319" s="39" t="str">
        <f>IF(C319="","",VLOOKUP('OPĆI DIO'!$C$1,'OPĆI DIO'!$N$4:$W$137,9,FALSE))</f>
        <v/>
      </c>
      <c r="C319" s="269" t="str">
        <f t="shared" si="66"/>
        <v/>
      </c>
      <c r="D319" s="43"/>
      <c r="E319" s="39" t="str">
        <f t="shared" si="67"/>
        <v/>
      </c>
      <c r="F319" s="43"/>
      <c r="G319" s="39" t="str">
        <f t="shared" si="63"/>
        <v/>
      </c>
      <c r="H319" s="74"/>
      <c r="I319" s="39" t="str">
        <f t="shared" si="64"/>
        <v/>
      </c>
      <c r="J319" s="39" t="str">
        <f t="shared" si="65"/>
        <v/>
      </c>
      <c r="K319" s="73"/>
      <c r="L319" s="73"/>
      <c r="M319" s="73"/>
      <c r="N319" s="242"/>
      <c r="O319" t="str">
        <f>IF(C319="","",'OPĆI DIO'!$C$1)</f>
        <v/>
      </c>
      <c r="P319" t="str">
        <f t="shared" si="68"/>
        <v/>
      </c>
      <c r="Q319" t="str">
        <f t="shared" si="69"/>
        <v/>
      </c>
      <c r="R319" t="str">
        <f t="shared" si="70"/>
        <v/>
      </c>
      <c r="S319" t="str">
        <f t="shared" si="71"/>
        <v/>
      </c>
      <c r="T319" t="str">
        <f t="shared" si="72"/>
        <v/>
      </c>
      <c r="U319" t="str">
        <f t="shared" si="73"/>
        <v/>
      </c>
    </row>
    <row r="320" spans="1:21">
      <c r="A320" s="39" t="str">
        <f>IF(C320="","",VLOOKUP('OPĆI DIO'!$C$1,'OPĆI DIO'!$N$4:$W$137,10,FALSE))</f>
        <v/>
      </c>
      <c r="B320" s="39" t="str">
        <f>IF(C320="","",VLOOKUP('OPĆI DIO'!$C$1,'OPĆI DIO'!$N$4:$W$137,9,FALSE))</f>
        <v/>
      </c>
      <c r="C320" s="269" t="str">
        <f t="shared" si="66"/>
        <v/>
      </c>
      <c r="D320" s="43"/>
      <c r="E320" s="39" t="str">
        <f t="shared" si="67"/>
        <v/>
      </c>
      <c r="F320" s="43"/>
      <c r="G320" s="39" t="str">
        <f t="shared" si="63"/>
        <v/>
      </c>
      <c r="H320" s="74"/>
      <c r="I320" s="39" t="str">
        <f t="shared" si="64"/>
        <v/>
      </c>
      <c r="J320" s="39" t="str">
        <f t="shared" si="65"/>
        <v/>
      </c>
      <c r="K320" s="73"/>
      <c r="L320" s="73"/>
      <c r="M320" s="73"/>
      <c r="N320" s="242"/>
      <c r="O320" t="str">
        <f>IF(C320="","",'OPĆI DIO'!$C$1)</f>
        <v/>
      </c>
      <c r="P320" t="str">
        <f t="shared" si="68"/>
        <v/>
      </c>
      <c r="Q320" t="str">
        <f t="shared" si="69"/>
        <v/>
      </c>
      <c r="R320" t="str">
        <f t="shared" si="70"/>
        <v/>
      </c>
      <c r="S320" t="str">
        <f t="shared" si="71"/>
        <v/>
      </c>
      <c r="T320" t="str">
        <f t="shared" si="72"/>
        <v/>
      </c>
      <c r="U320" t="str">
        <f t="shared" si="73"/>
        <v/>
      </c>
    </row>
    <row r="321" spans="1:21">
      <c r="A321" s="39" t="str">
        <f>IF(C321="","",VLOOKUP('OPĆI DIO'!$C$1,'OPĆI DIO'!$N$4:$W$137,10,FALSE))</f>
        <v/>
      </c>
      <c r="B321" s="39" t="str">
        <f>IF(C321="","",VLOOKUP('OPĆI DIO'!$C$1,'OPĆI DIO'!$N$4:$W$137,9,FALSE))</f>
        <v/>
      </c>
      <c r="C321" s="269" t="str">
        <f t="shared" si="66"/>
        <v/>
      </c>
      <c r="D321" s="43"/>
      <c r="E321" s="39" t="str">
        <f t="shared" si="67"/>
        <v/>
      </c>
      <c r="F321" s="43"/>
      <c r="G321" s="39" t="str">
        <f t="shared" si="63"/>
        <v/>
      </c>
      <c r="H321" s="74"/>
      <c r="I321" s="39" t="str">
        <f t="shared" si="64"/>
        <v/>
      </c>
      <c r="J321" s="39" t="str">
        <f t="shared" si="65"/>
        <v/>
      </c>
      <c r="K321" s="73"/>
      <c r="L321" s="73"/>
      <c r="M321" s="73"/>
      <c r="N321" s="242"/>
      <c r="O321" t="str">
        <f>IF(C321="","",'OPĆI DIO'!$C$1)</f>
        <v/>
      </c>
      <c r="P321" t="str">
        <f t="shared" si="68"/>
        <v/>
      </c>
      <c r="Q321" t="str">
        <f t="shared" si="69"/>
        <v/>
      </c>
      <c r="R321" t="str">
        <f t="shared" si="70"/>
        <v/>
      </c>
      <c r="S321" t="str">
        <f t="shared" si="71"/>
        <v/>
      </c>
      <c r="T321" t="str">
        <f t="shared" si="72"/>
        <v/>
      </c>
      <c r="U321" t="str">
        <f t="shared" si="73"/>
        <v/>
      </c>
    </row>
    <row r="322" spans="1:21">
      <c r="A322" s="39" t="str">
        <f>IF(C322="","",VLOOKUP('OPĆI DIO'!$C$1,'OPĆI DIO'!$N$4:$W$137,10,FALSE))</f>
        <v/>
      </c>
      <c r="B322" s="39" t="str">
        <f>IF(C322="","",VLOOKUP('OPĆI DIO'!$C$1,'OPĆI DIO'!$N$4:$W$137,9,FALSE))</f>
        <v/>
      </c>
      <c r="C322" s="269" t="str">
        <f t="shared" si="66"/>
        <v/>
      </c>
      <c r="D322" s="43"/>
      <c r="E322" s="39" t="str">
        <f t="shared" si="67"/>
        <v/>
      </c>
      <c r="F322" s="43"/>
      <c r="G322" s="39" t="str">
        <f t="shared" si="63"/>
        <v/>
      </c>
      <c r="H322" s="74"/>
      <c r="I322" s="39" t="str">
        <f t="shared" si="64"/>
        <v/>
      </c>
      <c r="J322" s="39" t="str">
        <f t="shared" si="65"/>
        <v/>
      </c>
      <c r="K322" s="73"/>
      <c r="L322" s="73"/>
      <c r="M322" s="73"/>
      <c r="N322" s="242"/>
      <c r="O322" t="str">
        <f>IF(C322="","",'OPĆI DIO'!$C$1)</f>
        <v/>
      </c>
      <c r="P322" t="str">
        <f t="shared" si="68"/>
        <v/>
      </c>
      <c r="Q322" t="str">
        <f t="shared" si="69"/>
        <v/>
      </c>
      <c r="R322" t="str">
        <f t="shared" si="70"/>
        <v/>
      </c>
      <c r="S322" t="str">
        <f t="shared" si="71"/>
        <v/>
      </c>
      <c r="T322" t="str">
        <f t="shared" si="72"/>
        <v/>
      </c>
      <c r="U322" t="str">
        <f t="shared" si="73"/>
        <v/>
      </c>
    </row>
    <row r="323" spans="1:21">
      <c r="A323" s="39" t="str">
        <f>IF(C323="","",VLOOKUP('OPĆI DIO'!$C$1,'OPĆI DIO'!$N$4:$W$137,10,FALSE))</f>
        <v/>
      </c>
      <c r="B323" s="39" t="str">
        <f>IF(C323="","",VLOOKUP('OPĆI DIO'!$C$1,'OPĆI DIO'!$N$4:$W$137,9,FALSE))</f>
        <v/>
      </c>
      <c r="C323" s="269" t="str">
        <f t="shared" si="66"/>
        <v/>
      </c>
      <c r="D323" s="43"/>
      <c r="E323" s="39" t="str">
        <f t="shared" si="67"/>
        <v/>
      </c>
      <c r="F323" s="43"/>
      <c r="G323" s="39" t="str">
        <f t="shared" ref="G323:G386" si="76">IFERROR(VLOOKUP(F323,$Y$5:$AA$129,2,FALSE),"")</f>
        <v/>
      </c>
      <c r="H323" s="74"/>
      <c r="I323" s="39" t="str">
        <f t="shared" ref="I323:I344" si="77">IFERROR(VLOOKUP(H323,$AE$6:$AF$353,2,FALSE),"")</f>
        <v/>
      </c>
      <c r="J323" s="39" t="str">
        <f t="shared" ref="J323:J344" si="78">IFERROR(VLOOKUP(H323,$AE$6:$AI$353,3,FALSE),"")</f>
        <v/>
      </c>
      <c r="K323" s="73"/>
      <c r="L323" s="73"/>
      <c r="M323" s="73"/>
      <c r="N323" s="242"/>
      <c r="O323" t="str">
        <f>IF(C323="","",'OPĆI DIO'!$C$1)</f>
        <v/>
      </c>
      <c r="P323" t="str">
        <f t="shared" si="68"/>
        <v/>
      </c>
      <c r="Q323" t="str">
        <f t="shared" si="69"/>
        <v/>
      </c>
      <c r="R323" t="str">
        <f t="shared" si="70"/>
        <v/>
      </c>
      <c r="S323" t="str">
        <f t="shared" si="71"/>
        <v/>
      </c>
      <c r="T323" t="str">
        <f t="shared" si="72"/>
        <v/>
      </c>
      <c r="U323" t="str">
        <f t="shared" si="73"/>
        <v/>
      </c>
    </row>
    <row r="324" spans="1:21">
      <c r="A324" s="39" t="str">
        <f>IF(C324="","",VLOOKUP('OPĆI DIO'!$C$1,'OPĆI DIO'!$N$4:$W$137,10,FALSE))</f>
        <v/>
      </c>
      <c r="B324" s="39" t="str">
        <f>IF(C324="","",VLOOKUP('OPĆI DIO'!$C$1,'OPĆI DIO'!$N$4:$W$137,9,FALSE))</f>
        <v/>
      </c>
      <c r="C324" s="269" t="str">
        <f t="shared" ref="C324:C387" si="79">IFERROR(VLOOKUP(D324,$V$6:$X$34,3,FALSE),"")</f>
        <v/>
      </c>
      <c r="D324" s="43"/>
      <c r="E324" s="39" t="str">
        <f t="shared" ref="E324:E387" si="80">IFERROR(VLOOKUP(D324,$V$6:$W$34,2,FALSE),"")</f>
        <v/>
      </c>
      <c r="F324" s="43"/>
      <c r="G324" s="39" t="str">
        <f t="shared" si="76"/>
        <v/>
      </c>
      <c r="H324" s="74"/>
      <c r="I324" s="39" t="str">
        <f t="shared" si="77"/>
        <v/>
      </c>
      <c r="J324" s="39" t="str">
        <f t="shared" si="78"/>
        <v/>
      </c>
      <c r="K324" s="73"/>
      <c r="L324" s="73"/>
      <c r="M324" s="73"/>
      <c r="N324" s="242"/>
      <c r="O324" t="str">
        <f>IF(C324="","",'OPĆI DIO'!$C$1)</f>
        <v/>
      </c>
      <c r="P324" t="str">
        <f t="shared" ref="P324:P387" si="81">LEFT(F324,3)</f>
        <v/>
      </c>
      <c r="Q324" t="str">
        <f t="shared" ref="Q324:Q387" si="82">LEFT(F324,2)</f>
        <v/>
      </c>
      <c r="R324" t="str">
        <f t="shared" ref="R324:R387" si="83">LEFT(C324,3)</f>
        <v/>
      </c>
      <c r="S324" t="str">
        <f t="shared" ref="S324:S387" si="84">MID(J324,2,2)</f>
        <v/>
      </c>
      <c r="T324" t="str">
        <f t="shared" ref="T324:T387" si="85">LEFT(F324,1)</f>
        <v/>
      </c>
      <c r="U324" t="str">
        <f t="shared" ref="U324:U387" si="86">IFERROR(VLOOKUP(C324,$V$6:$X$34,3,FALSE),"")</f>
        <v/>
      </c>
    </row>
    <row r="325" spans="1:21">
      <c r="A325" s="39" t="str">
        <f>IF(C325="","",VLOOKUP('OPĆI DIO'!$C$1,'OPĆI DIO'!$N$4:$W$137,10,FALSE))</f>
        <v/>
      </c>
      <c r="B325" s="39" t="str">
        <f>IF(C325="","",VLOOKUP('OPĆI DIO'!$C$1,'OPĆI DIO'!$N$4:$W$137,9,FALSE))</f>
        <v/>
      </c>
      <c r="C325" s="269" t="str">
        <f t="shared" si="79"/>
        <v/>
      </c>
      <c r="D325" s="43"/>
      <c r="E325" s="39" t="str">
        <f t="shared" si="80"/>
        <v/>
      </c>
      <c r="F325" s="43"/>
      <c r="G325" s="39" t="str">
        <f t="shared" si="76"/>
        <v/>
      </c>
      <c r="H325" s="74"/>
      <c r="I325" s="39" t="str">
        <f t="shared" si="77"/>
        <v/>
      </c>
      <c r="J325" s="39" t="str">
        <f t="shared" si="78"/>
        <v/>
      </c>
      <c r="K325" s="73"/>
      <c r="L325" s="73"/>
      <c r="M325" s="73"/>
      <c r="N325" s="242"/>
      <c r="O325" t="str">
        <f>IF(C325="","",'OPĆI DIO'!$C$1)</f>
        <v/>
      </c>
      <c r="P325" t="str">
        <f t="shared" si="81"/>
        <v/>
      </c>
      <c r="Q325" t="str">
        <f t="shared" si="82"/>
        <v/>
      </c>
      <c r="R325" t="str">
        <f t="shared" si="83"/>
        <v/>
      </c>
      <c r="S325" t="str">
        <f t="shared" si="84"/>
        <v/>
      </c>
      <c r="T325" t="str">
        <f t="shared" si="85"/>
        <v/>
      </c>
      <c r="U325" t="str">
        <f t="shared" si="86"/>
        <v/>
      </c>
    </row>
    <row r="326" spans="1:21">
      <c r="A326" s="39" t="str">
        <f>IF(C326="","",VLOOKUP('OPĆI DIO'!$C$1,'OPĆI DIO'!$N$4:$W$137,10,FALSE))</f>
        <v/>
      </c>
      <c r="B326" s="39" t="str">
        <f>IF(C326="","",VLOOKUP('OPĆI DIO'!$C$1,'OPĆI DIO'!$N$4:$W$137,9,FALSE))</f>
        <v/>
      </c>
      <c r="C326" s="269" t="str">
        <f t="shared" si="79"/>
        <v/>
      </c>
      <c r="D326" s="43"/>
      <c r="E326" s="39" t="str">
        <f t="shared" si="80"/>
        <v/>
      </c>
      <c r="F326" s="43"/>
      <c r="G326" s="39" t="str">
        <f t="shared" si="76"/>
        <v/>
      </c>
      <c r="H326" s="74"/>
      <c r="I326" s="39" t="str">
        <f t="shared" si="77"/>
        <v/>
      </c>
      <c r="J326" s="39" t="str">
        <f t="shared" si="78"/>
        <v/>
      </c>
      <c r="K326" s="73"/>
      <c r="L326" s="73"/>
      <c r="M326" s="73"/>
      <c r="N326" s="242"/>
      <c r="O326" t="str">
        <f>IF(C326="","",'OPĆI DIO'!$C$1)</f>
        <v/>
      </c>
      <c r="P326" t="str">
        <f t="shared" si="81"/>
        <v/>
      </c>
      <c r="Q326" t="str">
        <f t="shared" si="82"/>
        <v/>
      </c>
      <c r="R326" t="str">
        <f t="shared" si="83"/>
        <v/>
      </c>
      <c r="S326" t="str">
        <f t="shared" si="84"/>
        <v/>
      </c>
      <c r="T326" t="str">
        <f t="shared" si="85"/>
        <v/>
      </c>
      <c r="U326" t="str">
        <f t="shared" si="86"/>
        <v/>
      </c>
    </row>
    <row r="327" spans="1:21">
      <c r="A327" s="39" t="str">
        <f>IF(C327="","",VLOOKUP('OPĆI DIO'!$C$1,'OPĆI DIO'!$N$4:$W$137,10,FALSE))</f>
        <v/>
      </c>
      <c r="B327" s="39" t="str">
        <f>IF(C327="","",VLOOKUP('OPĆI DIO'!$C$1,'OPĆI DIO'!$N$4:$W$137,9,FALSE))</f>
        <v/>
      </c>
      <c r="C327" s="269" t="str">
        <f t="shared" si="79"/>
        <v/>
      </c>
      <c r="D327" s="43"/>
      <c r="E327" s="39" t="str">
        <f t="shared" si="80"/>
        <v/>
      </c>
      <c r="F327" s="43"/>
      <c r="G327" s="39" t="str">
        <f t="shared" si="76"/>
        <v/>
      </c>
      <c r="H327" s="74"/>
      <c r="I327" s="39" t="str">
        <f t="shared" si="77"/>
        <v/>
      </c>
      <c r="J327" s="39" t="str">
        <f t="shared" si="78"/>
        <v/>
      </c>
      <c r="K327" s="73"/>
      <c r="L327" s="73"/>
      <c r="M327" s="73"/>
      <c r="N327" s="242"/>
      <c r="O327" t="str">
        <f>IF(C327="","",'OPĆI DIO'!$C$1)</f>
        <v/>
      </c>
      <c r="P327" t="str">
        <f t="shared" si="81"/>
        <v/>
      </c>
      <c r="Q327" t="str">
        <f t="shared" si="82"/>
        <v/>
      </c>
      <c r="R327" t="str">
        <f t="shared" si="83"/>
        <v/>
      </c>
      <c r="S327" t="str">
        <f t="shared" si="84"/>
        <v/>
      </c>
      <c r="T327" t="str">
        <f t="shared" si="85"/>
        <v/>
      </c>
      <c r="U327" t="str">
        <f t="shared" si="86"/>
        <v/>
      </c>
    </row>
    <row r="328" spans="1:21">
      <c r="A328" s="39" t="str">
        <f>IF(C328="","",VLOOKUP('OPĆI DIO'!$C$1,'OPĆI DIO'!$N$4:$W$137,10,FALSE))</f>
        <v/>
      </c>
      <c r="B328" s="39" t="str">
        <f>IF(C328="","",VLOOKUP('OPĆI DIO'!$C$1,'OPĆI DIO'!$N$4:$W$137,9,FALSE))</f>
        <v/>
      </c>
      <c r="C328" s="269" t="str">
        <f t="shared" si="79"/>
        <v/>
      </c>
      <c r="D328" s="43"/>
      <c r="E328" s="39" t="str">
        <f t="shared" si="80"/>
        <v/>
      </c>
      <c r="F328" s="43"/>
      <c r="G328" s="39" t="str">
        <f t="shared" si="76"/>
        <v/>
      </c>
      <c r="H328" s="74"/>
      <c r="I328" s="39" t="str">
        <f t="shared" si="77"/>
        <v/>
      </c>
      <c r="J328" s="39" t="str">
        <f t="shared" si="78"/>
        <v/>
      </c>
      <c r="K328" s="73"/>
      <c r="L328" s="73"/>
      <c r="M328" s="73"/>
      <c r="N328" s="242"/>
      <c r="O328" t="str">
        <f>IF(C328="","",'OPĆI DIO'!$C$1)</f>
        <v/>
      </c>
      <c r="P328" t="str">
        <f t="shared" si="81"/>
        <v/>
      </c>
      <c r="Q328" t="str">
        <f t="shared" si="82"/>
        <v/>
      </c>
      <c r="R328" t="str">
        <f t="shared" si="83"/>
        <v/>
      </c>
      <c r="S328" t="str">
        <f t="shared" si="84"/>
        <v/>
      </c>
      <c r="T328" t="str">
        <f t="shared" si="85"/>
        <v/>
      </c>
      <c r="U328" t="str">
        <f t="shared" si="86"/>
        <v/>
      </c>
    </row>
    <row r="329" spans="1:21">
      <c r="A329" s="39" t="str">
        <f>IF(C329="","",VLOOKUP('OPĆI DIO'!$C$1,'OPĆI DIO'!$N$4:$W$137,10,FALSE))</f>
        <v/>
      </c>
      <c r="B329" s="39" t="str">
        <f>IF(C329="","",VLOOKUP('OPĆI DIO'!$C$1,'OPĆI DIO'!$N$4:$W$137,9,FALSE))</f>
        <v/>
      </c>
      <c r="C329" s="269" t="str">
        <f t="shared" si="79"/>
        <v/>
      </c>
      <c r="D329" s="43"/>
      <c r="E329" s="39" t="str">
        <f t="shared" si="80"/>
        <v/>
      </c>
      <c r="F329" s="43"/>
      <c r="G329" s="39" t="str">
        <f t="shared" si="76"/>
        <v/>
      </c>
      <c r="H329" s="74"/>
      <c r="I329" s="39" t="str">
        <f t="shared" si="77"/>
        <v/>
      </c>
      <c r="J329" s="39" t="str">
        <f t="shared" si="78"/>
        <v/>
      </c>
      <c r="K329" s="73"/>
      <c r="L329" s="73"/>
      <c r="M329" s="73"/>
      <c r="N329" s="242"/>
      <c r="O329" t="str">
        <f>IF(C329="","",'OPĆI DIO'!$C$1)</f>
        <v/>
      </c>
      <c r="P329" t="str">
        <f t="shared" si="81"/>
        <v/>
      </c>
      <c r="Q329" t="str">
        <f t="shared" si="82"/>
        <v/>
      </c>
      <c r="R329" t="str">
        <f t="shared" si="83"/>
        <v/>
      </c>
      <c r="S329" t="str">
        <f t="shared" si="84"/>
        <v/>
      </c>
      <c r="T329" t="str">
        <f t="shared" si="85"/>
        <v/>
      </c>
      <c r="U329" t="str">
        <f t="shared" si="86"/>
        <v/>
      </c>
    </row>
    <row r="330" spans="1:21">
      <c r="A330" s="39" t="str">
        <f>IF(C330="","",VLOOKUP('OPĆI DIO'!$C$1,'OPĆI DIO'!$N$4:$W$137,10,FALSE))</f>
        <v/>
      </c>
      <c r="B330" s="39" t="str">
        <f>IF(C330="","",VLOOKUP('OPĆI DIO'!$C$1,'OPĆI DIO'!$N$4:$W$137,9,FALSE))</f>
        <v/>
      </c>
      <c r="C330" s="269" t="str">
        <f t="shared" si="79"/>
        <v/>
      </c>
      <c r="D330" s="43"/>
      <c r="E330" s="39" t="str">
        <f t="shared" si="80"/>
        <v/>
      </c>
      <c r="F330" s="43"/>
      <c r="G330" s="39" t="str">
        <f t="shared" si="76"/>
        <v/>
      </c>
      <c r="H330" s="74"/>
      <c r="I330" s="39" t="str">
        <f t="shared" si="77"/>
        <v/>
      </c>
      <c r="J330" s="39" t="str">
        <f t="shared" si="78"/>
        <v/>
      </c>
      <c r="K330" s="73"/>
      <c r="L330" s="73"/>
      <c r="M330" s="73"/>
      <c r="N330" s="242"/>
      <c r="O330" t="str">
        <f>IF(C330="","",'OPĆI DIO'!$C$1)</f>
        <v/>
      </c>
      <c r="P330" t="str">
        <f t="shared" si="81"/>
        <v/>
      </c>
      <c r="Q330" t="str">
        <f t="shared" si="82"/>
        <v/>
      </c>
      <c r="R330" t="str">
        <f t="shared" si="83"/>
        <v/>
      </c>
      <c r="S330" t="str">
        <f t="shared" si="84"/>
        <v/>
      </c>
      <c r="T330" t="str">
        <f t="shared" si="85"/>
        <v/>
      </c>
      <c r="U330" t="str">
        <f t="shared" si="86"/>
        <v/>
      </c>
    </row>
    <row r="331" spans="1:21">
      <c r="A331" s="39" t="str">
        <f>IF(C331="","",VLOOKUP('OPĆI DIO'!$C$1,'OPĆI DIO'!$N$4:$W$137,10,FALSE))</f>
        <v/>
      </c>
      <c r="B331" s="39" t="str">
        <f>IF(C331="","",VLOOKUP('OPĆI DIO'!$C$1,'OPĆI DIO'!$N$4:$W$137,9,FALSE))</f>
        <v/>
      </c>
      <c r="C331" s="269" t="str">
        <f t="shared" si="79"/>
        <v/>
      </c>
      <c r="D331" s="43"/>
      <c r="E331" s="39" t="str">
        <f t="shared" si="80"/>
        <v/>
      </c>
      <c r="F331" s="43"/>
      <c r="G331" s="39" t="str">
        <f t="shared" si="76"/>
        <v/>
      </c>
      <c r="H331" s="74"/>
      <c r="I331" s="39" t="str">
        <f t="shared" si="77"/>
        <v/>
      </c>
      <c r="J331" s="39" t="str">
        <f t="shared" si="78"/>
        <v/>
      </c>
      <c r="K331" s="73"/>
      <c r="L331" s="73"/>
      <c r="M331" s="73"/>
      <c r="N331" s="242"/>
      <c r="O331" t="str">
        <f>IF(C331="","",'OPĆI DIO'!$C$1)</f>
        <v/>
      </c>
      <c r="P331" t="str">
        <f t="shared" si="81"/>
        <v/>
      </c>
      <c r="Q331" t="str">
        <f t="shared" si="82"/>
        <v/>
      </c>
      <c r="R331" t="str">
        <f t="shared" si="83"/>
        <v/>
      </c>
      <c r="S331" t="str">
        <f t="shared" si="84"/>
        <v/>
      </c>
      <c r="T331" t="str">
        <f t="shared" si="85"/>
        <v/>
      </c>
      <c r="U331" t="str">
        <f t="shared" si="86"/>
        <v/>
      </c>
    </row>
    <row r="332" spans="1:21">
      <c r="A332" s="39" t="str">
        <f>IF(C332="","",VLOOKUP('OPĆI DIO'!$C$1,'OPĆI DIO'!$N$4:$W$137,10,FALSE))</f>
        <v/>
      </c>
      <c r="B332" s="39" t="str">
        <f>IF(C332="","",VLOOKUP('OPĆI DIO'!$C$1,'OPĆI DIO'!$N$4:$W$137,9,FALSE))</f>
        <v/>
      </c>
      <c r="C332" s="269" t="str">
        <f t="shared" si="79"/>
        <v/>
      </c>
      <c r="D332" s="43"/>
      <c r="E332" s="39" t="str">
        <f t="shared" si="80"/>
        <v/>
      </c>
      <c r="F332" s="43"/>
      <c r="G332" s="39" t="str">
        <f t="shared" si="76"/>
        <v/>
      </c>
      <c r="H332" s="74"/>
      <c r="I332" s="39" t="str">
        <f t="shared" si="77"/>
        <v/>
      </c>
      <c r="J332" s="39" t="str">
        <f t="shared" si="78"/>
        <v/>
      </c>
      <c r="K332" s="73"/>
      <c r="L332" s="73"/>
      <c r="M332" s="73"/>
      <c r="N332" s="242"/>
      <c r="O332" t="str">
        <f>IF(C332="","",'OPĆI DIO'!$C$1)</f>
        <v/>
      </c>
      <c r="P332" t="str">
        <f t="shared" si="81"/>
        <v/>
      </c>
      <c r="Q332" t="str">
        <f t="shared" si="82"/>
        <v/>
      </c>
      <c r="R332" t="str">
        <f t="shared" si="83"/>
        <v/>
      </c>
      <c r="S332" t="str">
        <f t="shared" si="84"/>
        <v/>
      </c>
      <c r="T332" t="str">
        <f t="shared" si="85"/>
        <v/>
      </c>
      <c r="U332" t="str">
        <f t="shared" si="86"/>
        <v/>
      </c>
    </row>
    <row r="333" spans="1:21">
      <c r="A333" s="39" t="str">
        <f>IF(C333="","",VLOOKUP('OPĆI DIO'!$C$1,'OPĆI DIO'!$N$4:$W$137,10,FALSE))</f>
        <v/>
      </c>
      <c r="B333" s="39" t="str">
        <f>IF(C333="","",VLOOKUP('OPĆI DIO'!$C$1,'OPĆI DIO'!$N$4:$W$137,9,FALSE))</f>
        <v/>
      </c>
      <c r="C333" s="269" t="str">
        <f t="shared" si="79"/>
        <v/>
      </c>
      <c r="D333" s="43"/>
      <c r="E333" s="39" t="str">
        <f t="shared" si="80"/>
        <v/>
      </c>
      <c r="F333" s="43"/>
      <c r="G333" s="39" t="str">
        <f t="shared" si="76"/>
        <v/>
      </c>
      <c r="H333" s="74"/>
      <c r="I333" s="39" t="str">
        <f t="shared" si="77"/>
        <v/>
      </c>
      <c r="J333" s="39" t="str">
        <f t="shared" si="78"/>
        <v/>
      </c>
      <c r="K333" s="73"/>
      <c r="L333" s="73"/>
      <c r="M333" s="73"/>
      <c r="N333" s="242"/>
      <c r="O333" t="str">
        <f>IF(C333="","",'OPĆI DIO'!$C$1)</f>
        <v/>
      </c>
      <c r="P333" t="str">
        <f t="shared" si="81"/>
        <v/>
      </c>
      <c r="Q333" t="str">
        <f t="shared" si="82"/>
        <v/>
      </c>
      <c r="R333" t="str">
        <f t="shared" si="83"/>
        <v/>
      </c>
      <c r="S333" t="str">
        <f t="shared" si="84"/>
        <v/>
      </c>
      <c r="T333" t="str">
        <f t="shared" si="85"/>
        <v/>
      </c>
      <c r="U333" t="str">
        <f t="shared" si="86"/>
        <v/>
      </c>
    </row>
    <row r="334" spans="1:21">
      <c r="A334" s="39" t="str">
        <f>IF(C334="","",VLOOKUP('OPĆI DIO'!$C$1,'OPĆI DIO'!$N$4:$W$137,10,FALSE))</f>
        <v/>
      </c>
      <c r="B334" s="39" t="str">
        <f>IF(C334="","",VLOOKUP('OPĆI DIO'!$C$1,'OPĆI DIO'!$N$4:$W$137,9,FALSE))</f>
        <v/>
      </c>
      <c r="C334" s="269" t="str">
        <f t="shared" si="79"/>
        <v/>
      </c>
      <c r="D334" s="43"/>
      <c r="E334" s="39" t="str">
        <f t="shared" si="80"/>
        <v/>
      </c>
      <c r="F334" s="43"/>
      <c r="G334" s="39" t="str">
        <f t="shared" si="76"/>
        <v/>
      </c>
      <c r="H334" s="74"/>
      <c r="I334" s="39" t="str">
        <f t="shared" si="77"/>
        <v/>
      </c>
      <c r="J334" s="39" t="str">
        <f t="shared" si="78"/>
        <v/>
      </c>
      <c r="K334" s="73"/>
      <c r="L334" s="73"/>
      <c r="M334" s="73"/>
      <c r="N334" s="242"/>
      <c r="O334" t="str">
        <f>IF(C334="","",'OPĆI DIO'!$C$1)</f>
        <v/>
      </c>
      <c r="P334" t="str">
        <f t="shared" si="81"/>
        <v/>
      </c>
      <c r="Q334" t="str">
        <f t="shared" si="82"/>
        <v/>
      </c>
      <c r="R334" t="str">
        <f t="shared" si="83"/>
        <v/>
      </c>
      <c r="S334" t="str">
        <f t="shared" si="84"/>
        <v/>
      </c>
      <c r="T334" t="str">
        <f t="shared" si="85"/>
        <v/>
      </c>
      <c r="U334" t="str">
        <f t="shared" si="86"/>
        <v/>
      </c>
    </row>
    <row r="335" spans="1:21">
      <c r="A335" s="39" t="str">
        <f>IF(C335="","",VLOOKUP('OPĆI DIO'!$C$1,'OPĆI DIO'!$N$4:$W$137,10,FALSE))</f>
        <v/>
      </c>
      <c r="B335" s="39" t="str">
        <f>IF(C335="","",VLOOKUP('OPĆI DIO'!$C$1,'OPĆI DIO'!$N$4:$W$137,9,FALSE))</f>
        <v/>
      </c>
      <c r="C335" s="269" t="str">
        <f t="shared" si="79"/>
        <v/>
      </c>
      <c r="D335" s="43"/>
      <c r="E335" s="39" t="str">
        <f t="shared" si="80"/>
        <v/>
      </c>
      <c r="F335" s="43"/>
      <c r="G335" s="39" t="str">
        <f t="shared" si="76"/>
        <v/>
      </c>
      <c r="H335" s="74"/>
      <c r="I335" s="39" t="str">
        <f t="shared" si="77"/>
        <v/>
      </c>
      <c r="J335" s="39" t="str">
        <f t="shared" si="78"/>
        <v/>
      </c>
      <c r="K335" s="73"/>
      <c r="L335" s="73"/>
      <c r="M335" s="73"/>
      <c r="N335" s="242"/>
      <c r="O335" t="str">
        <f>IF(C335="","",'OPĆI DIO'!$C$1)</f>
        <v/>
      </c>
      <c r="P335" t="str">
        <f t="shared" si="81"/>
        <v/>
      </c>
      <c r="Q335" t="str">
        <f t="shared" si="82"/>
        <v/>
      </c>
      <c r="R335" t="str">
        <f t="shared" si="83"/>
        <v/>
      </c>
      <c r="S335" t="str">
        <f t="shared" si="84"/>
        <v/>
      </c>
      <c r="T335" t="str">
        <f t="shared" si="85"/>
        <v/>
      </c>
      <c r="U335" t="str">
        <f t="shared" si="86"/>
        <v/>
      </c>
    </row>
    <row r="336" spans="1:21">
      <c r="A336" s="39" t="str">
        <f>IF(C336="","",VLOOKUP('OPĆI DIO'!$C$1,'OPĆI DIO'!$N$4:$W$137,10,FALSE))</f>
        <v/>
      </c>
      <c r="B336" s="39" t="str">
        <f>IF(C336="","",VLOOKUP('OPĆI DIO'!$C$1,'OPĆI DIO'!$N$4:$W$137,9,FALSE))</f>
        <v/>
      </c>
      <c r="C336" s="269" t="str">
        <f t="shared" si="79"/>
        <v/>
      </c>
      <c r="D336" s="43"/>
      <c r="E336" s="39" t="str">
        <f t="shared" si="80"/>
        <v/>
      </c>
      <c r="F336" s="43"/>
      <c r="G336" s="39" t="str">
        <f t="shared" si="76"/>
        <v/>
      </c>
      <c r="H336" s="74"/>
      <c r="I336" s="39" t="str">
        <f t="shared" si="77"/>
        <v/>
      </c>
      <c r="J336" s="39" t="str">
        <f t="shared" si="78"/>
        <v/>
      </c>
      <c r="K336" s="73"/>
      <c r="L336" s="73"/>
      <c r="M336" s="73"/>
      <c r="N336" s="242"/>
      <c r="O336" t="str">
        <f>IF(C336="","",'OPĆI DIO'!$C$1)</f>
        <v/>
      </c>
      <c r="P336" t="str">
        <f t="shared" si="81"/>
        <v/>
      </c>
      <c r="Q336" t="str">
        <f t="shared" si="82"/>
        <v/>
      </c>
      <c r="R336" t="str">
        <f t="shared" si="83"/>
        <v/>
      </c>
      <c r="S336" t="str">
        <f t="shared" si="84"/>
        <v/>
      </c>
      <c r="T336" t="str">
        <f t="shared" si="85"/>
        <v/>
      </c>
      <c r="U336" t="str">
        <f t="shared" si="86"/>
        <v/>
      </c>
    </row>
    <row r="337" spans="1:21">
      <c r="A337" s="39" t="str">
        <f>IF(C337="","",VLOOKUP('OPĆI DIO'!$C$1,'OPĆI DIO'!$N$4:$W$137,10,FALSE))</f>
        <v/>
      </c>
      <c r="B337" s="39" t="str">
        <f>IF(C337="","",VLOOKUP('OPĆI DIO'!$C$1,'OPĆI DIO'!$N$4:$W$137,9,FALSE))</f>
        <v/>
      </c>
      <c r="C337" s="269" t="str">
        <f t="shared" si="79"/>
        <v/>
      </c>
      <c r="D337" s="43"/>
      <c r="E337" s="39" t="str">
        <f t="shared" si="80"/>
        <v/>
      </c>
      <c r="F337" s="43"/>
      <c r="G337" s="39" t="str">
        <f t="shared" si="76"/>
        <v/>
      </c>
      <c r="H337" s="74"/>
      <c r="I337" s="39" t="str">
        <f t="shared" si="77"/>
        <v/>
      </c>
      <c r="J337" s="39" t="str">
        <f t="shared" si="78"/>
        <v/>
      </c>
      <c r="K337" s="73"/>
      <c r="L337" s="73"/>
      <c r="M337" s="73"/>
      <c r="N337" s="242"/>
      <c r="O337" t="str">
        <f>IF(C337="","",'OPĆI DIO'!$C$1)</f>
        <v/>
      </c>
      <c r="P337" t="str">
        <f t="shared" si="81"/>
        <v/>
      </c>
      <c r="Q337" t="str">
        <f t="shared" si="82"/>
        <v/>
      </c>
      <c r="R337" t="str">
        <f t="shared" si="83"/>
        <v/>
      </c>
      <c r="S337" t="str">
        <f t="shared" si="84"/>
        <v/>
      </c>
      <c r="T337" t="str">
        <f t="shared" si="85"/>
        <v/>
      </c>
      <c r="U337" t="str">
        <f t="shared" si="86"/>
        <v/>
      </c>
    </row>
    <row r="338" spans="1:21">
      <c r="A338" s="39" t="str">
        <f>IF(C338="","",VLOOKUP('OPĆI DIO'!$C$1,'OPĆI DIO'!$N$4:$W$137,10,FALSE))</f>
        <v/>
      </c>
      <c r="B338" s="39" t="str">
        <f>IF(C338="","",VLOOKUP('OPĆI DIO'!$C$1,'OPĆI DIO'!$N$4:$W$137,9,FALSE))</f>
        <v/>
      </c>
      <c r="C338" s="269" t="str">
        <f t="shared" si="79"/>
        <v/>
      </c>
      <c r="D338" s="43"/>
      <c r="E338" s="39" t="str">
        <f t="shared" si="80"/>
        <v/>
      </c>
      <c r="F338" s="43"/>
      <c r="G338" s="39" t="str">
        <f t="shared" si="76"/>
        <v/>
      </c>
      <c r="H338" s="74"/>
      <c r="I338" s="39" t="str">
        <f t="shared" si="77"/>
        <v/>
      </c>
      <c r="J338" s="39" t="str">
        <f t="shared" si="78"/>
        <v/>
      </c>
      <c r="K338" s="73"/>
      <c r="L338" s="73"/>
      <c r="M338" s="73"/>
      <c r="N338" s="242"/>
      <c r="O338" t="str">
        <f>IF(C338="","",'OPĆI DIO'!$C$1)</f>
        <v/>
      </c>
      <c r="P338" t="str">
        <f t="shared" si="81"/>
        <v/>
      </c>
      <c r="Q338" t="str">
        <f t="shared" si="82"/>
        <v/>
      </c>
      <c r="R338" t="str">
        <f t="shared" si="83"/>
        <v/>
      </c>
      <c r="S338" t="str">
        <f t="shared" si="84"/>
        <v/>
      </c>
      <c r="T338" t="str">
        <f t="shared" si="85"/>
        <v/>
      </c>
      <c r="U338" t="str">
        <f t="shared" si="86"/>
        <v/>
      </c>
    </row>
    <row r="339" spans="1:21">
      <c r="A339" s="39" t="str">
        <f>IF(C339="","",VLOOKUP('OPĆI DIO'!$C$1,'OPĆI DIO'!$N$4:$W$137,10,FALSE))</f>
        <v/>
      </c>
      <c r="B339" s="39" t="str">
        <f>IF(C339="","",VLOOKUP('OPĆI DIO'!$C$1,'OPĆI DIO'!$N$4:$W$137,9,FALSE))</f>
        <v/>
      </c>
      <c r="C339" s="269" t="str">
        <f t="shared" si="79"/>
        <v/>
      </c>
      <c r="D339" s="43"/>
      <c r="E339" s="39" t="str">
        <f t="shared" si="80"/>
        <v/>
      </c>
      <c r="F339" s="43"/>
      <c r="G339" s="39" t="str">
        <f t="shared" si="76"/>
        <v/>
      </c>
      <c r="H339" s="74"/>
      <c r="I339" s="39" t="str">
        <f t="shared" si="77"/>
        <v/>
      </c>
      <c r="J339" s="39" t="str">
        <f t="shared" si="78"/>
        <v/>
      </c>
      <c r="K339" s="73"/>
      <c r="L339" s="73"/>
      <c r="M339" s="73"/>
      <c r="N339" s="242"/>
      <c r="O339" t="str">
        <f>IF(C339="","",'OPĆI DIO'!$C$1)</f>
        <v/>
      </c>
      <c r="P339" t="str">
        <f t="shared" si="81"/>
        <v/>
      </c>
      <c r="Q339" t="str">
        <f t="shared" si="82"/>
        <v/>
      </c>
      <c r="R339" t="str">
        <f t="shared" si="83"/>
        <v/>
      </c>
      <c r="S339" t="str">
        <f t="shared" si="84"/>
        <v/>
      </c>
      <c r="T339" t="str">
        <f t="shared" si="85"/>
        <v/>
      </c>
      <c r="U339" t="str">
        <f t="shared" si="86"/>
        <v/>
      </c>
    </row>
    <row r="340" spans="1:21">
      <c r="A340" s="39" t="str">
        <f>IF(C340="","",VLOOKUP('OPĆI DIO'!$C$1,'OPĆI DIO'!$N$4:$W$137,10,FALSE))</f>
        <v/>
      </c>
      <c r="B340" s="39" t="str">
        <f>IF(C340="","",VLOOKUP('OPĆI DIO'!$C$1,'OPĆI DIO'!$N$4:$W$137,9,FALSE))</f>
        <v/>
      </c>
      <c r="C340" s="269" t="str">
        <f t="shared" si="79"/>
        <v/>
      </c>
      <c r="D340" s="43"/>
      <c r="E340" s="39" t="str">
        <f t="shared" si="80"/>
        <v/>
      </c>
      <c r="F340" s="43"/>
      <c r="G340" s="39" t="str">
        <f t="shared" si="76"/>
        <v/>
      </c>
      <c r="H340" s="74"/>
      <c r="I340" s="39" t="str">
        <f t="shared" si="77"/>
        <v/>
      </c>
      <c r="J340" s="39" t="str">
        <f t="shared" si="78"/>
        <v/>
      </c>
      <c r="K340" s="73"/>
      <c r="L340" s="73"/>
      <c r="M340" s="73"/>
      <c r="N340" s="242"/>
      <c r="O340" t="str">
        <f>IF(C340="","",'OPĆI DIO'!$C$1)</f>
        <v/>
      </c>
      <c r="P340" t="str">
        <f t="shared" si="81"/>
        <v/>
      </c>
      <c r="Q340" t="str">
        <f t="shared" si="82"/>
        <v/>
      </c>
      <c r="R340" t="str">
        <f t="shared" si="83"/>
        <v/>
      </c>
      <c r="S340" t="str">
        <f t="shared" si="84"/>
        <v/>
      </c>
      <c r="T340" t="str">
        <f t="shared" si="85"/>
        <v/>
      </c>
      <c r="U340" t="str">
        <f t="shared" si="86"/>
        <v/>
      </c>
    </row>
    <row r="341" spans="1:21">
      <c r="A341" s="39" t="str">
        <f>IF(C341="","",VLOOKUP('OPĆI DIO'!$C$1,'OPĆI DIO'!$N$4:$W$137,10,FALSE))</f>
        <v/>
      </c>
      <c r="B341" s="39" t="str">
        <f>IF(C341="","",VLOOKUP('OPĆI DIO'!$C$1,'OPĆI DIO'!$N$4:$W$137,9,FALSE))</f>
        <v/>
      </c>
      <c r="C341" s="269" t="str">
        <f t="shared" si="79"/>
        <v/>
      </c>
      <c r="D341" s="43"/>
      <c r="E341" s="39" t="str">
        <f t="shared" si="80"/>
        <v/>
      </c>
      <c r="F341" s="43"/>
      <c r="G341" s="39" t="str">
        <f t="shared" si="76"/>
        <v/>
      </c>
      <c r="H341" s="74"/>
      <c r="I341" s="39" t="str">
        <f t="shared" si="77"/>
        <v/>
      </c>
      <c r="J341" s="39" t="str">
        <f t="shared" si="78"/>
        <v/>
      </c>
      <c r="K341" s="73"/>
      <c r="L341" s="73"/>
      <c r="M341" s="73"/>
      <c r="N341" s="242"/>
      <c r="O341" t="str">
        <f>IF(C341="","",'OPĆI DIO'!$C$1)</f>
        <v/>
      </c>
      <c r="P341" t="str">
        <f t="shared" si="81"/>
        <v/>
      </c>
      <c r="Q341" t="str">
        <f t="shared" si="82"/>
        <v/>
      </c>
      <c r="R341" t="str">
        <f t="shared" si="83"/>
        <v/>
      </c>
      <c r="S341" t="str">
        <f t="shared" si="84"/>
        <v/>
      </c>
      <c r="T341" t="str">
        <f t="shared" si="85"/>
        <v/>
      </c>
      <c r="U341" t="str">
        <f t="shared" si="86"/>
        <v/>
      </c>
    </row>
    <row r="342" spans="1:21">
      <c r="A342" s="39" t="str">
        <f>IF(C342="","",VLOOKUP('OPĆI DIO'!$C$1,'OPĆI DIO'!$N$4:$W$137,10,FALSE))</f>
        <v/>
      </c>
      <c r="B342" s="39" t="str">
        <f>IF(C342="","",VLOOKUP('OPĆI DIO'!$C$1,'OPĆI DIO'!$N$4:$W$137,9,FALSE))</f>
        <v/>
      </c>
      <c r="C342" s="269" t="str">
        <f t="shared" si="79"/>
        <v/>
      </c>
      <c r="D342" s="43"/>
      <c r="E342" s="39" t="str">
        <f t="shared" si="80"/>
        <v/>
      </c>
      <c r="F342" s="43"/>
      <c r="G342" s="39" t="str">
        <f t="shared" si="76"/>
        <v/>
      </c>
      <c r="H342" s="74"/>
      <c r="I342" s="39" t="str">
        <f t="shared" si="77"/>
        <v/>
      </c>
      <c r="J342" s="39" t="str">
        <f t="shared" si="78"/>
        <v/>
      </c>
      <c r="K342" s="73"/>
      <c r="L342" s="73"/>
      <c r="M342" s="73"/>
      <c r="N342" s="242"/>
      <c r="O342" t="str">
        <f>IF(C342="","",'OPĆI DIO'!$C$1)</f>
        <v/>
      </c>
      <c r="P342" t="str">
        <f t="shared" si="81"/>
        <v/>
      </c>
      <c r="Q342" t="str">
        <f t="shared" si="82"/>
        <v/>
      </c>
      <c r="R342" t="str">
        <f t="shared" si="83"/>
        <v/>
      </c>
      <c r="S342" t="str">
        <f t="shared" si="84"/>
        <v/>
      </c>
      <c r="T342" t="str">
        <f t="shared" si="85"/>
        <v/>
      </c>
      <c r="U342" t="str">
        <f t="shared" si="86"/>
        <v/>
      </c>
    </row>
    <row r="343" spans="1:21">
      <c r="A343" s="39" t="str">
        <f>IF(C343="","",VLOOKUP('OPĆI DIO'!$C$1,'OPĆI DIO'!$N$4:$W$137,10,FALSE))</f>
        <v/>
      </c>
      <c r="B343" s="39" t="str">
        <f>IF(C343="","",VLOOKUP('OPĆI DIO'!$C$1,'OPĆI DIO'!$N$4:$W$137,9,FALSE))</f>
        <v/>
      </c>
      <c r="C343" s="269" t="str">
        <f t="shared" si="79"/>
        <v/>
      </c>
      <c r="D343" s="43"/>
      <c r="E343" s="39" t="str">
        <f t="shared" si="80"/>
        <v/>
      </c>
      <c r="F343" s="43"/>
      <c r="G343" s="39" t="str">
        <f t="shared" si="76"/>
        <v/>
      </c>
      <c r="H343" s="74"/>
      <c r="I343" s="39" t="str">
        <f t="shared" si="77"/>
        <v/>
      </c>
      <c r="J343" s="39" t="str">
        <f t="shared" si="78"/>
        <v/>
      </c>
      <c r="K343" s="73"/>
      <c r="L343" s="73"/>
      <c r="M343" s="73"/>
      <c r="N343" s="242"/>
      <c r="O343" t="str">
        <f>IF(C343="","",'OPĆI DIO'!$C$1)</f>
        <v/>
      </c>
      <c r="P343" t="str">
        <f t="shared" si="81"/>
        <v/>
      </c>
      <c r="Q343" t="str">
        <f t="shared" si="82"/>
        <v/>
      </c>
      <c r="R343" t="str">
        <f t="shared" si="83"/>
        <v/>
      </c>
      <c r="S343" t="str">
        <f t="shared" si="84"/>
        <v/>
      </c>
      <c r="T343" t="str">
        <f t="shared" si="85"/>
        <v/>
      </c>
      <c r="U343" t="str">
        <f t="shared" si="86"/>
        <v/>
      </c>
    </row>
    <row r="344" spans="1:21">
      <c r="A344" s="39" t="str">
        <f>IF(C344="","",VLOOKUP('OPĆI DIO'!$C$1,'OPĆI DIO'!$N$4:$W$137,10,FALSE))</f>
        <v/>
      </c>
      <c r="B344" s="39" t="str">
        <f>IF(C344="","",VLOOKUP('OPĆI DIO'!$C$1,'OPĆI DIO'!$N$4:$W$137,9,FALSE))</f>
        <v/>
      </c>
      <c r="C344" s="269" t="str">
        <f t="shared" si="79"/>
        <v/>
      </c>
      <c r="D344" s="43"/>
      <c r="E344" s="39" t="str">
        <f t="shared" si="80"/>
        <v/>
      </c>
      <c r="F344" s="43"/>
      <c r="G344" s="39" t="str">
        <f t="shared" si="76"/>
        <v/>
      </c>
      <c r="H344" s="74"/>
      <c r="I344" s="39" t="str">
        <f t="shared" si="77"/>
        <v/>
      </c>
      <c r="J344" s="39" t="str">
        <f t="shared" si="78"/>
        <v/>
      </c>
      <c r="K344" s="73"/>
      <c r="L344" s="73"/>
      <c r="M344" s="73"/>
      <c r="N344" s="242"/>
      <c r="O344" t="str">
        <f>IF(C344="","",'OPĆI DIO'!$C$1)</f>
        <v/>
      </c>
      <c r="P344" t="str">
        <f t="shared" si="81"/>
        <v/>
      </c>
      <c r="Q344" t="str">
        <f t="shared" si="82"/>
        <v/>
      </c>
      <c r="R344" t="str">
        <f t="shared" si="83"/>
        <v/>
      </c>
      <c r="S344" t="str">
        <f t="shared" si="84"/>
        <v/>
      </c>
      <c r="T344" t="str">
        <f t="shared" si="85"/>
        <v/>
      </c>
      <c r="U344" t="str">
        <f t="shared" si="86"/>
        <v/>
      </c>
    </row>
    <row r="345" spans="1:21">
      <c r="A345" s="39" t="str">
        <f>IF(C345="","",VLOOKUP('OPĆI DIO'!$C$1,'OPĆI DIO'!$N$4:$W$137,10,FALSE))</f>
        <v/>
      </c>
      <c r="B345" s="39" t="str">
        <f>IF(C345="","",VLOOKUP('OPĆI DIO'!$C$1,'OPĆI DIO'!$N$4:$W$137,9,FALSE))</f>
        <v/>
      </c>
      <c r="C345" s="269" t="str">
        <f t="shared" si="79"/>
        <v/>
      </c>
      <c r="D345" s="43"/>
      <c r="E345" s="39" t="str">
        <f t="shared" si="80"/>
        <v/>
      </c>
      <c r="F345" s="43"/>
      <c r="G345" s="39" t="str">
        <f t="shared" si="76"/>
        <v/>
      </c>
      <c r="H345" s="74"/>
      <c r="I345" s="39" t="str">
        <f t="shared" ref="I345:I353" si="87">IFERROR(VLOOKUP(H345,$AE$6:$AF$353,2,FALSE),"")</f>
        <v/>
      </c>
      <c r="J345" s="39" t="str">
        <f t="shared" ref="J345:J353" si="88">IFERROR(VLOOKUP(H345,$AE$6:$AI$353,3,FALSE),"")</f>
        <v/>
      </c>
      <c r="K345" s="73"/>
      <c r="L345" s="73"/>
      <c r="M345" s="73"/>
      <c r="N345" s="242"/>
      <c r="O345" t="str">
        <f>IF(C345="","",'OPĆI DIO'!$C$1)</f>
        <v/>
      </c>
      <c r="P345" t="str">
        <f t="shared" si="81"/>
        <v/>
      </c>
      <c r="Q345" t="str">
        <f t="shared" si="82"/>
        <v/>
      </c>
      <c r="R345" t="str">
        <f t="shared" si="83"/>
        <v/>
      </c>
      <c r="S345" t="str">
        <f t="shared" si="84"/>
        <v/>
      </c>
      <c r="T345" t="str">
        <f t="shared" si="85"/>
        <v/>
      </c>
      <c r="U345" t="str">
        <f t="shared" si="86"/>
        <v/>
      </c>
    </row>
    <row r="346" spans="1:21">
      <c r="A346" s="39" t="str">
        <f>IF(C346="","",VLOOKUP('OPĆI DIO'!$C$1,'OPĆI DIO'!$N$4:$W$137,10,FALSE))</f>
        <v/>
      </c>
      <c r="B346" s="39" t="str">
        <f>IF(C346="","",VLOOKUP('OPĆI DIO'!$C$1,'OPĆI DIO'!$N$4:$W$137,9,FALSE))</f>
        <v/>
      </c>
      <c r="C346" s="269" t="str">
        <f t="shared" si="79"/>
        <v/>
      </c>
      <c r="D346" s="43"/>
      <c r="E346" s="39" t="str">
        <f t="shared" si="80"/>
        <v/>
      </c>
      <c r="F346" s="43"/>
      <c r="G346" s="39" t="str">
        <f t="shared" si="76"/>
        <v/>
      </c>
      <c r="H346" s="74"/>
      <c r="I346" s="39" t="str">
        <f t="shared" si="87"/>
        <v/>
      </c>
      <c r="J346" s="39" t="str">
        <f t="shared" si="88"/>
        <v/>
      </c>
      <c r="K346" s="73"/>
      <c r="L346" s="73"/>
      <c r="M346" s="73"/>
      <c r="N346" s="242"/>
      <c r="O346" t="str">
        <f>IF(C346="","",'OPĆI DIO'!$C$1)</f>
        <v/>
      </c>
      <c r="P346" t="str">
        <f t="shared" si="81"/>
        <v/>
      </c>
      <c r="Q346" t="str">
        <f t="shared" si="82"/>
        <v/>
      </c>
      <c r="R346" t="str">
        <f t="shared" si="83"/>
        <v/>
      </c>
      <c r="S346" t="str">
        <f t="shared" si="84"/>
        <v/>
      </c>
      <c r="T346" t="str">
        <f t="shared" si="85"/>
        <v/>
      </c>
      <c r="U346" t="str">
        <f t="shared" si="86"/>
        <v/>
      </c>
    </row>
    <row r="347" spans="1:21">
      <c r="A347" s="39" t="str">
        <f>IF(C347="","",VLOOKUP('OPĆI DIO'!$C$1,'OPĆI DIO'!$N$4:$W$137,10,FALSE))</f>
        <v/>
      </c>
      <c r="B347" s="39" t="str">
        <f>IF(C347="","",VLOOKUP('OPĆI DIO'!$C$1,'OPĆI DIO'!$N$4:$W$137,9,FALSE))</f>
        <v/>
      </c>
      <c r="C347" s="269" t="str">
        <f t="shared" si="79"/>
        <v/>
      </c>
      <c r="D347" s="43"/>
      <c r="E347" s="39" t="str">
        <f t="shared" si="80"/>
        <v/>
      </c>
      <c r="F347" s="43"/>
      <c r="G347" s="39" t="str">
        <f t="shared" si="76"/>
        <v/>
      </c>
      <c r="H347" s="74"/>
      <c r="I347" s="39" t="str">
        <f t="shared" si="87"/>
        <v/>
      </c>
      <c r="J347" s="39" t="str">
        <f t="shared" si="88"/>
        <v/>
      </c>
      <c r="K347" s="73"/>
      <c r="L347" s="73"/>
      <c r="M347" s="73"/>
      <c r="N347" s="242"/>
      <c r="O347" t="str">
        <f>IF(C347="","",'OPĆI DIO'!$C$1)</f>
        <v/>
      </c>
      <c r="P347" t="str">
        <f t="shared" si="81"/>
        <v/>
      </c>
      <c r="Q347" t="str">
        <f t="shared" si="82"/>
        <v/>
      </c>
      <c r="R347" t="str">
        <f t="shared" si="83"/>
        <v/>
      </c>
      <c r="S347" t="str">
        <f t="shared" si="84"/>
        <v/>
      </c>
      <c r="T347" t="str">
        <f t="shared" si="85"/>
        <v/>
      </c>
      <c r="U347" t="str">
        <f t="shared" si="86"/>
        <v/>
      </c>
    </row>
    <row r="348" spans="1:21">
      <c r="A348" s="39" t="str">
        <f>IF(C348="","",VLOOKUP('OPĆI DIO'!$C$1,'OPĆI DIO'!$N$4:$W$137,10,FALSE))</f>
        <v/>
      </c>
      <c r="B348" s="39" t="str">
        <f>IF(C348="","",VLOOKUP('OPĆI DIO'!$C$1,'OPĆI DIO'!$N$4:$W$137,9,FALSE))</f>
        <v/>
      </c>
      <c r="C348" s="269" t="str">
        <f t="shared" si="79"/>
        <v/>
      </c>
      <c r="D348" s="43"/>
      <c r="E348" s="39" t="str">
        <f t="shared" si="80"/>
        <v/>
      </c>
      <c r="F348" s="43"/>
      <c r="G348" s="39" t="str">
        <f t="shared" si="76"/>
        <v/>
      </c>
      <c r="H348" s="74"/>
      <c r="I348" s="39" t="str">
        <f t="shared" si="87"/>
        <v/>
      </c>
      <c r="J348" s="39" t="str">
        <f t="shared" si="88"/>
        <v/>
      </c>
      <c r="K348" s="73"/>
      <c r="L348" s="73"/>
      <c r="M348" s="73"/>
      <c r="N348" s="242"/>
      <c r="O348" t="str">
        <f>IF(C348="","",'OPĆI DIO'!$C$1)</f>
        <v/>
      </c>
      <c r="P348" t="str">
        <f t="shared" si="81"/>
        <v/>
      </c>
      <c r="Q348" t="str">
        <f t="shared" si="82"/>
        <v/>
      </c>
      <c r="R348" t="str">
        <f t="shared" si="83"/>
        <v/>
      </c>
      <c r="S348" t="str">
        <f t="shared" si="84"/>
        <v/>
      </c>
      <c r="T348" t="str">
        <f t="shared" si="85"/>
        <v/>
      </c>
      <c r="U348" t="str">
        <f t="shared" si="86"/>
        <v/>
      </c>
    </row>
    <row r="349" spans="1:21">
      <c r="A349" s="39" t="str">
        <f>IF(C349="","",VLOOKUP('OPĆI DIO'!$C$1,'OPĆI DIO'!$N$4:$W$137,10,FALSE))</f>
        <v/>
      </c>
      <c r="B349" s="39" t="str">
        <f>IF(C349="","",VLOOKUP('OPĆI DIO'!$C$1,'OPĆI DIO'!$N$4:$W$137,9,FALSE))</f>
        <v/>
      </c>
      <c r="C349" s="269" t="str">
        <f t="shared" si="79"/>
        <v/>
      </c>
      <c r="D349" s="43"/>
      <c r="E349" s="39" t="str">
        <f t="shared" si="80"/>
        <v/>
      </c>
      <c r="F349" s="43"/>
      <c r="G349" s="39" t="str">
        <f t="shared" si="76"/>
        <v/>
      </c>
      <c r="H349" s="74"/>
      <c r="I349" s="39" t="str">
        <f t="shared" si="87"/>
        <v/>
      </c>
      <c r="J349" s="39" t="str">
        <f t="shared" si="88"/>
        <v/>
      </c>
      <c r="K349" s="73"/>
      <c r="L349" s="73"/>
      <c r="M349" s="73"/>
      <c r="N349" s="242"/>
      <c r="O349" t="str">
        <f>IF(C349="","",'OPĆI DIO'!$C$1)</f>
        <v/>
      </c>
      <c r="P349" t="str">
        <f t="shared" si="81"/>
        <v/>
      </c>
      <c r="Q349" t="str">
        <f t="shared" si="82"/>
        <v/>
      </c>
      <c r="R349" t="str">
        <f t="shared" si="83"/>
        <v/>
      </c>
      <c r="S349" t="str">
        <f t="shared" si="84"/>
        <v/>
      </c>
      <c r="T349" t="str">
        <f t="shared" si="85"/>
        <v/>
      </c>
      <c r="U349" t="str">
        <f t="shared" si="86"/>
        <v/>
      </c>
    </row>
    <row r="350" spans="1:21">
      <c r="A350" s="39" t="str">
        <f>IF(C350="","",VLOOKUP('OPĆI DIO'!$C$1,'OPĆI DIO'!$N$4:$W$137,10,FALSE))</f>
        <v/>
      </c>
      <c r="B350" s="39" t="str">
        <f>IF(C350="","",VLOOKUP('OPĆI DIO'!$C$1,'OPĆI DIO'!$N$4:$W$137,9,FALSE))</f>
        <v/>
      </c>
      <c r="C350" s="269" t="str">
        <f t="shared" si="79"/>
        <v/>
      </c>
      <c r="D350" s="43"/>
      <c r="E350" s="39" t="str">
        <f t="shared" si="80"/>
        <v/>
      </c>
      <c r="F350" s="43"/>
      <c r="G350" s="39" t="str">
        <f t="shared" si="76"/>
        <v/>
      </c>
      <c r="H350" s="74"/>
      <c r="I350" s="39" t="str">
        <f t="shared" si="87"/>
        <v/>
      </c>
      <c r="J350" s="39" t="str">
        <f t="shared" si="88"/>
        <v/>
      </c>
      <c r="K350" s="73"/>
      <c r="L350" s="73"/>
      <c r="M350" s="73"/>
      <c r="N350" s="242"/>
      <c r="O350" t="str">
        <f>IF(C350="","",'OPĆI DIO'!$C$1)</f>
        <v/>
      </c>
      <c r="P350" t="str">
        <f t="shared" si="81"/>
        <v/>
      </c>
      <c r="Q350" t="str">
        <f t="shared" si="82"/>
        <v/>
      </c>
      <c r="R350" t="str">
        <f t="shared" si="83"/>
        <v/>
      </c>
      <c r="S350" t="str">
        <f t="shared" si="84"/>
        <v/>
      </c>
      <c r="T350" t="str">
        <f t="shared" si="85"/>
        <v/>
      </c>
      <c r="U350" t="str">
        <f t="shared" si="86"/>
        <v/>
      </c>
    </row>
    <row r="351" spans="1:21">
      <c r="A351" s="39" t="str">
        <f>IF(C351="","",VLOOKUP('OPĆI DIO'!$C$1,'OPĆI DIO'!$N$4:$W$137,10,FALSE))</f>
        <v/>
      </c>
      <c r="B351" s="39" t="str">
        <f>IF(C351="","",VLOOKUP('OPĆI DIO'!$C$1,'OPĆI DIO'!$N$4:$W$137,9,FALSE))</f>
        <v/>
      </c>
      <c r="C351" s="269" t="str">
        <f t="shared" si="79"/>
        <v/>
      </c>
      <c r="D351" s="43"/>
      <c r="E351" s="39" t="str">
        <f t="shared" si="80"/>
        <v/>
      </c>
      <c r="F351" s="43"/>
      <c r="G351" s="39" t="str">
        <f t="shared" si="76"/>
        <v/>
      </c>
      <c r="H351" s="74"/>
      <c r="I351" s="39" t="str">
        <f t="shared" si="87"/>
        <v/>
      </c>
      <c r="J351" s="39" t="str">
        <f t="shared" si="88"/>
        <v/>
      </c>
      <c r="K351" s="73"/>
      <c r="L351" s="73"/>
      <c r="M351" s="73"/>
      <c r="N351" s="242"/>
      <c r="O351" t="str">
        <f>IF(C351="","",'OPĆI DIO'!$C$1)</f>
        <v/>
      </c>
      <c r="P351" t="str">
        <f t="shared" si="81"/>
        <v/>
      </c>
      <c r="Q351" t="str">
        <f t="shared" si="82"/>
        <v/>
      </c>
      <c r="R351" t="str">
        <f t="shared" si="83"/>
        <v/>
      </c>
      <c r="S351" t="str">
        <f t="shared" si="84"/>
        <v/>
      </c>
      <c r="T351" t="str">
        <f t="shared" si="85"/>
        <v/>
      </c>
      <c r="U351" t="str">
        <f t="shared" si="86"/>
        <v/>
      </c>
    </row>
    <row r="352" spans="1:21">
      <c r="A352" s="39" t="str">
        <f>IF(C352="","",VLOOKUP('OPĆI DIO'!$C$1,'OPĆI DIO'!$N$4:$W$137,10,FALSE))</f>
        <v/>
      </c>
      <c r="B352" s="39" t="str">
        <f>IF(C352="","",VLOOKUP('OPĆI DIO'!$C$1,'OPĆI DIO'!$N$4:$W$137,9,FALSE))</f>
        <v/>
      </c>
      <c r="C352" s="269" t="str">
        <f t="shared" si="79"/>
        <v/>
      </c>
      <c r="D352" s="43"/>
      <c r="E352" s="39" t="str">
        <f t="shared" si="80"/>
        <v/>
      </c>
      <c r="F352" s="43"/>
      <c r="G352" s="39" t="str">
        <f t="shared" si="76"/>
        <v/>
      </c>
      <c r="H352" s="74"/>
      <c r="I352" s="39" t="str">
        <f t="shared" si="87"/>
        <v/>
      </c>
      <c r="J352" s="39" t="str">
        <f t="shared" si="88"/>
        <v/>
      </c>
      <c r="K352" s="73"/>
      <c r="L352" s="73"/>
      <c r="M352" s="73"/>
      <c r="N352" s="242"/>
      <c r="O352" t="str">
        <f>IF(C352="","",'OPĆI DIO'!$C$1)</f>
        <v/>
      </c>
      <c r="P352" t="str">
        <f t="shared" si="81"/>
        <v/>
      </c>
      <c r="Q352" t="str">
        <f t="shared" si="82"/>
        <v/>
      </c>
      <c r="R352" t="str">
        <f t="shared" si="83"/>
        <v/>
      </c>
      <c r="S352" t="str">
        <f t="shared" si="84"/>
        <v/>
      </c>
      <c r="T352" t="str">
        <f t="shared" si="85"/>
        <v/>
      </c>
      <c r="U352" t="str">
        <f t="shared" si="86"/>
        <v/>
      </c>
    </row>
    <row r="353" spans="1:21">
      <c r="A353" s="39" t="str">
        <f>IF(C353="","",VLOOKUP('OPĆI DIO'!$C$1,'OPĆI DIO'!$N$4:$W$137,10,FALSE))</f>
        <v/>
      </c>
      <c r="B353" s="39" t="str">
        <f>IF(C353="","",VLOOKUP('OPĆI DIO'!$C$1,'OPĆI DIO'!$N$4:$W$137,9,FALSE))</f>
        <v/>
      </c>
      <c r="C353" s="269" t="str">
        <f t="shared" si="79"/>
        <v/>
      </c>
      <c r="D353" s="43"/>
      <c r="E353" s="39" t="str">
        <f t="shared" si="80"/>
        <v/>
      </c>
      <c r="F353" s="43"/>
      <c r="G353" s="39" t="str">
        <f t="shared" si="76"/>
        <v/>
      </c>
      <c r="H353" s="74"/>
      <c r="I353" s="39" t="str">
        <f t="shared" si="87"/>
        <v/>
      </c>
      <c r="J353" s="39" t="str">
        <f t="shared" si="88"/>
        <v/>
      </c>
      <c r="K353" s="73"/>
      <c r="L353" s="73"/>
      <c r="M353" s="73"/>
      <c r="N353" s="242"/>
      <c r="O353" t="str">
        <f>IF(C353="","",'OPĆI DIO'!$C$1)</f>
        <v/>
      </c>
      <c r="P353" t="str">
        <f t="shared" si="81"/>
        <v/>
      </c>
      <c r="Q353" t="str">
        <f t="shared" si="82"/>
        <v/>
      </c>
      <c r="R353" t="str">
        <f t="shared" si="83"/>
        <v/>
      </c>
      <c r="S353" t="str">
        <f t="shared" si="84"/>
        <v/>
      </c>
      <c r="T353" t="str">
        <f t="shared" si="85"/>
        <v/>
      </c>
      <c r="U353" t="str">
        <f t="shared" si="86"/>
        <v/>
      </c>
    </row>
    <row r="354" spans="1:21">
      <c r="A354" s="39" t="str">
        <f>IF(C354="","",VLOOKUP('OPĆI DIO'!$C$1,'OPĆI DIO'!$N$4:$W$137,10,FALSE))</f>
        <v/>
      </c>
      <c r="B354" s="39" t="str">
        <f>IF(C354="","",VLOOKUP('OPĆI DIO'!$C$1,'OPĆI DIO'!$N$4:$W$137,9,FALSE))</f>
        <v/>
      </c>
      <c r="C354" s="269" t="str">
        <f t="shared" si="79"/>
        <v/>
      </c>
      <c r="D354" s="43"/>
      <c r="E354" s="39" t="str">
        <f t="shared" si="80"/>
        <v/>
      </c>
      <c r="F354" s="43"/>
      <c r="G354" s="39" t="str">
        <f t="shared" si="76"/>
        <v/>
      </c>
      <c r="H354" s="74"/>
      <c r="I354" s="39" t="str">
        <f t="shared" ref="I354:I385" si="89">IFERROR(VLOOKUP(H354,$AE$6:$AF$353,2,FALSE),"")</f>
        <v/>
      </c>
      <c r="J354" s="39" t="str">
        <f t="shared" ref="J354:J385" si="90">IFERROR(VLOOKUP(H354,$AE$6:$AI$353,3,FALSE),"")</f>
        <v/>
      </c>
      <c r="K354" s="73"/>
      <c r="L354" s="73"/>
      <c r="M354" s="73"/>
      <c r="N354" s="242"/>
      <c r="O354" t="str">
        <f>IF(C354="","",'OPĆI DIO'!$C$1)</f>
        <v/>
      </c>
      <c r="P354" t="str">
        <f t="shared" si="81"/>
        <v/>
      </c>
      <c r="Q354" t="str">
        <f t="shared" si="82"/>
        <v/>
      </c>
      <c r="R354" t="str">
        <f t="shared" si="83"/>
        <v/>
      </c>
      <c r="S354" t="str">
        <f t="shared" si="84"/>
        <v/>
      </c>
      <c r="T354" t="str">
        <f t="shared" si="85"/>
        <v/>
      </c>
      <c r="U354" t="str">
        <f t="shared" si="86"/>
        <v/>
      </c>
    </row>
    <row r="355" spans="1:21">
      <c r="A355" s="39" t="str">
        <f>IF(C355="","",VLOOKUP('OPĆI DIO'!$C$1,'OPĆI DIO'!$N$4:$W$137,10,FALSE))</f>
        <v/>
      </c>
      <c r="B355" s="39" t="str">
        <f>IF(C355="","",VLOOKUP('OPĆI DIO'!$C$1,'OPĆI DIO'!$N$4:$W$137,9,FALSE))</f>
        <v/>
      </c>
      <c r="C355" s="269" t="str">
        <f t="shared" si="79"/>
        <v/>
      </c>
      <c r="D355" s="43"/>
      <c r="E355" s="39" t="str">
        <f t="shared" si="80"/>
        <v/>
      </c>
      <c r="F355" s="43"/>
      <c r="G355" s="39" t="str">
        <f t="shared" si="76"/>
        <v/>
      </c>
      <c r="H355" s="74"/>
      <c r="I355" s="39" t="str">
        <f t="shared" si="89"/>
        <v/>
      </c>
      <c r="J355" s="39" t="str">
        <f t="shared" si="90"/>
        <v/>
      </c>
      <c r="K355" s="73"/>
      <c r="L355" s="73"/>
      <c r="M355" s="73"/>
      <c r="N355" s="242"/>
      <c r="O355" t="str">
        <f>IF(C355="","",'OPĆI DIO'!$C$1)</f>
        <v/>
      </c>
      <c r="P355" t="str">
        <f t="shared" si="81"/>
        <v/>
      </c>
      <c r="Q355" t="str">
        <f t="shared" si="82"/>
        <v/>
      </c>
      <c r="R355" t="str">
        <f t="shared" si="83"/>
        <v/>
      </c>
      <c r="S355" t="str">
        <f t="shared" si="84"/>
        <v/>
      </c>
      <c r="T355" t="str">
        <f t="shared" si="85"/>
        <v/>
      </c>
      <c r="U355" t="str">
        <f t="shared" si="86"/>
        <v/>
      </c>
    </row>
    <row r="356" spans="1:21">
      <c r="A356" s="39" t="str">
        <f>IF(C356="","",VLOOKUP('OPĆI DIO'!$C$1,'OPĆI DIO'!$N$4:$W$137,10,FALSE))</f>
        <v/>
      </c>
      <c r="B356" s="39" t="str">
        <f>IF(C356="","",VLOOKUP('OPĆI DIO'!$C$1,'OPĆI DIO'!$N$4:$W$137,9,FALSE))</f>
        <v/>
      </c>
      <c r="C356" s="269" t="str">
        <f t="shared" si="79"/>
        <v/>
      </c>
      <c r="D356" s="43"/>
      <c r="E356" s="39" t="str">
        <f t="shared" si="80"/>
        <v/>
      </c>
      <c r="F356" s="43"/>
      <c r="G356" s="39" t="str">
        <f t="shared" si="76"/>
        <v/>
      </c>
      <c r="H356" s="74"/>
      <c r="I356" s="39" t="str">
        <f t="shared" si="89"/>
        <v/>
      </c>
      <c r="J356" s="39" t="str">
        <f t="shared" si="90"/>
        <v/>
      </c>
      <c r="K356" s="73"/>
      <c r="L356" s="73"/>
      <c r="M356" s="73"/>
      <c r="N356" s="242"/>
      <c r="O356" t="str">
        <f>IF(C356="","",'OPĆI DIO'!$C$1)</f>
        <v/>
      </c>
      <c r="P356" t="str">
        <f t="shared" si="81"/>
        <v/>
      </c>
      <c r="Q356" t="str">
        <f t="shared" si="82"/>
        <v/>
      </c>
      <c r="R356" t="str">
        <f t="shared" si="83"/>
        <v/>
      </c>
      <c r="S356" t="str">
        <f t="shared" si="84"/>
        <v/>
      </c>
      <c r="T356" t="str">
        <f t="shared" si="85"/>
        <v/>
      </c>
      <c r="U356" t="str">
        <f t="shared" si="86"/>
        <v/>
      </c>
    </row>
    <row r="357" spans="1:21">
      <c r="A357" s="39" t="str">
        <f>IF(C357="","",VLOOKUP('OPĆI DIO'!$C$1,'OPĆI DIO'!$N$4:$W$137,10,FALSE))</f>
        <v/>
      </c>
      <c r="B357" s="39" t="str">
        <f>IF(C357="","",VLOOKUP('OPĆI DIO'!$C$1,'OPĆI DIO'!$N$4:$W$137,9,FALSE))</f>
        <v/>
      </c>
      <c r="C357" s="269" t="str">
        <f t="shared" si="79"/>
        <v/>
      </c>
      <c r="D357" s="43"/>
      <c r="E357" s="39" t="str">
        <f t="shared" si="80"/>
        <v/>
      </c>
      <c r="F357" s="43"/>
      <c r="G357" s="39" t="str">
        <f t="shared" si="76"/>
        <v/>
      </c>
      <c r="H357" s="74"/>
      <c r="I357" s="39" t="str">
        <f t="shared" si="89"/>
        <v/>
      </c>
      <c r="J357" s="39" t="str">
        <f t="shared" si="90"/>
        <v/>
      </c>
      <c r="K357" s="73"/>
      <c r="L357" s="73"/>
      <c r="M357" s="73"/>
      <c r="N357" s="242"/>
      <c r="O357" t="str">
        <f>IF(C357="","",'OPĆI DIO'!$C$1)</f>
        <v/>
      </c>
      <c r="P357" t="str">
        <f t="shared" si="81"/>
        <v/>
      </c>
      <c r="Q357" t="str">
        <f t="shared" si="82"/>
        <v/>
      </c>
      <c r="R357" t="str">
        <f t="shared" si="83"/>
        <v/>
      </c>
      <c r="S357" t="str">
        <f t="shared" si="84"/>
        <v/>
      </c>
      <c r="T357" t="str">
        <f t="shared" si="85"/>
        <v/>
      </c>
      <c r="U357" t="str">
        <f t="shared" si="86"/>
        <v/>
      </c>
    </row>
    <row r="358" spans="1:21">
      <c r="A358" s="39" t="str">
        <f>IF(C358="","",VLOOKUP('OPĆI DIO'!$C$1,'OPĆI DIO'!$N$4:$W$137,10,FALSE))</f>
        <v/>
      </c>
      <c r="B358" s="39" t="str">
        <f>IF(C358="","",VLOOKUP('OPĆI DIO'!$C$1,'OPĆI DIO'!$N$4:$W$137,9,FALSE))</f>
        <v/>
      </c>
      <c r="C358" s="269" t="str">
        <f t="shared" si="79"/>
        <v/>
      </c>
      <c r="D358" s="43"/>
      <c r="E358" s="39" t="str">
        <f t="shared" si="80"/>
        <v/>
      </c>
      <c r="F358" s="43"/>
      <c r="G358" s="39" t="str">
        <f t="shared" si="76"/>
        <v/>
      </c>
      <c r="H358" s="74"/>
      <c r="I358" s="39" t="str">
        <f t="shared" si="89"/>
        <v/>
      </c>
      <c r="J358" s="39" t="str">
        <f t="shared" si="90"/>
        <v/>
      </c>
      <c r="K358" s="73"/>
      <c r="L358" s="73"/>
      <c r="M358" s="73"/>
      <c r="N358" s="242"/>
      <c r="O358" t="str">
        <f>IF(C358="","",'OPĆI DIO'!$C$1)</f>
        <v/>
      </c>
      <c r="P358" t="str">
        <f t="shared" si="81"/>
        <v/>
      </c>
      <c r="Q358" t="str">
        <f t="shared" si="82"/>
        <v/>
      </c>
      <c r="R358" t="str">
        <f t="shared" si="83"/>
        <v/>
      </c>
      <c r="S358" t="str">
        <f t="shared" si="84"/>
        <v/>
      </c>
      <c r="T358" t="str">
        <f t="shared" si="85"/>
        <v/>
      </c>
      <c r="U358" t="str">
        <f t="shared" si="86"/>
        <v/>
      </c>
    </row>
    <row r="359" spans="1:21">
      <c r="A359" s="39" t="str">
        <f>IF(C359="","",VLOOKUP('OPĆI DIO'!$C$1,'OPĆI DIO'!$N$4:$W$137,10,FALSE))</f>
        <v/>
      </c>
      <c r="B359" s="39" t="str">
        <f>IF(C359="","",VLOOKUP('OPĆI DIO'!$C$1,'OPĆI DIO'!$N$4:$W$137,9,FALSE))</f>
        <v/>
      </c>
      <c r="C359" s="269" t="str">
        <f t="shared" si="79"/>
        <v/>
      </c>
      <c r="D359" s="43"/>
      <c r="E359" s="39" t="str">
        <f t="shared" si="80"/>
        <v/>
      </c>
      <c r="F359" s="43"/>
      <c r="G359" s="39" t="str">
        <f t="shared" si="76"/>
        <v/>
      </c>
      <c r="H359" s="74"/>
      <c r="I359" s="39" t="str">
        <f t="shared" si="89"/>
        <v/>
      </c>
      <c r="J359" s="39" t="str">
        <f t="shared" si="90"/>
        <v/>
      </c>
      <c r="K359" s="73"/>
      <c r="L359" s="73"/>
      <c r="M359" s="73"/>
      <c r="N359" s="242"/>
      <c r="O359" t="str">
        <f>IF(C359="","",'OPĆI DIO'!$C$1)</f>
        <v/>
      </c>
      <c r="P359" t="str">
        <f t="shared" si="81"/>
        <v/>
      </c>
      <c r="Q359" t="str">
        <f t="shared" si="82"/>
        <v/>
      </c>
      <c r="R359" t="str">
        <f t="shared" si="83"/>
        <v/>
      </c>
      <c r="S359" t="str">
        <f t="shared" si="84"/>
        <v/>
      </c>
      <c r="T359" t="str">
        <f t="shared" si="85"/>
        <v/>
      </c>
      <c r="U359" t="str">
        <f t="shared" si="86"/>
        <v/>
      </c>
    </row>
    <row r="360" spans="1:21">
      <c r="A360" s="39" t="str">
        <f>IF(C360="","",VLOOKUP('OPĆI DIO'!$C$1,'OPĆI DIO'!$N$4:$W$137,10,FALSE))</f>
        <v/>
      </c>
      <c r="B360" s="39" t="str">
        <f>IF(C360="","",VLOOKUP('OPĆI DIO'!$C$1,'OPĆI DIO'!$N$4:$W$137,9,FALSE))</f>
        <v/>
      </c>
      <c r="C360" s="269" t="str">
        <f t="shared" si="79"/>
        <v/>
      </c>
      <c r="D360" s="43"/>
      <c r="E360" s="39" t="str">
        <f t="shared" si="80"/>
        <v/>
      </c>
      <c r="F360" s="43"/>
      <c r="G360" s="39" t="str">
        <f t="shared" si="76"/>
        <v/>
      </c>
      <c r="H360" s="74"/>
      <c r="I360" s="39" t="str">
        <f t="shared" si="89"/>
        <v/>
      </c>
      <c r="J360" s="39" t="str">
        <f t="shared" si="90"/>
        <v/>
      </c>
      <c r="K360" s="73"/>
      <c r="L360" s="73"/>
      <c r="M360" s="73"/>
      <c r="N360" s="242"/>
      <c r="O360" t="str">
        <f>IF(C360="","",'OPĆI DIO'!$C$1)</f>
        <v/>
      </c>
      <c r="P360" t="str">
        <f t="shared" si="81"/>
        <v/>
      </c>
      <c r="Q360" t="str">
        <f t="shared" si="82"/>
        <v/>
      </c>
      <c r="R360" t="str">
        <f t="shared" si="83"/>
        <v/>
      </c>
      <c r="S360" t="str">
        <f t="shared" si="84"/>
        <v/>
      </c>
      <c r="T360" t="str">
        <f t="shared" si="85"/>
        <v/>
      </c>
      <c r="U360" t="str">
        <f t="shared" si="86"/>
        <v/>
      </c>
    </row>
    <row r="361" spans="1:21">
      <c r="A361" s="39" t="str">
        <f>IF(C361="","",VLOOKUP('OPĆI DIO'!$C$1,'OPĆI DIO'!$N$4:$W$137,10,FALSE))</f>
        <v/>
      </c>
      <c r="B361" s="39" t="str">
        <f>IF(C361="","",VLOOKUP('OPĆI DIO'!$C$1,'OPĆI DIO'!$N$4:$W$137,9,FALSE))</f>
        <v/>
      </c>
      <c r="C361" s="269" t="str">
        <f t="shared" si="79"/>
        <v/>
      </c>
      <c r="D361" s="43"/>
      <c r="E361" s="39" t="str">
        <f t="shared" si="80"/>
        <v/>
      </c>
      <c r="F361" s="43"/>
      <c r="G361" s="39" t="str">
        <f t="shared" si="76"/>
        <v/>
      </c>
      <c r="H361" s="74"/>
      <c r="I361" s="39" t="str">
        <f t="shared" si="89"/>
        <v/>
      </c>
      <c r="J361" s="39" t="str">
        <f t="shared" si="90"/>
        <v/>
      </c>
      <c r="K361" s="73"/>
      <c r="L361" s="73"/>
      <c r="M361" s="73"/>
      <c r="N361" s="242"/>
      <c r="O361" t="str">
        <f>IF(C361="","",'OPĆI DIO'!$C$1)</f>
        <v/>
      </c>
      <c r="P361" t="str">
        <f t="shared" si="81"/>
        <v/>
      </c>
      <c r="Q361" t="str">
        <f t="shared" si="82"/>
        <v/>
      </c>
      <c r="R361" t="str">
        <f t="shared" si="83"/>
        <v/>
      </c>
      <c r="S361" t="str">
        <f t="shared" si="84"/>
        <v/>
      </c>
      <c r="T361" t="str">
        <f t="shared" si="85"/>
        <v/>
      </c>
      <c r="U361" t="str">
        <f t="shared" si="86"/>
        <v/>
      </c>
    </row>
    <row r="362" spans="1:21">
      <c r="A362" s="39" t="str">
        <f>IF(C362="","",VLOOKUP('OPĆI DIO'!$C$1,'OPĆI DIO'!$N$4:$W$137,10,FALSE))</f>
        <v/>
      </c>
      <c r="B362" s="39" t="str">
        <f>IF(C362="","",VLOOKUP('OPĆI DIO'!$C$1,'OPĆI DIO'!$N$4:$W$137,9,FALSE))</f>
        <v/>
      </c>
      <c r="C362" s="269" t="str">
        <f t="shared" si="79"/>
        <v/>
      </c>
      <c r="D362" s="43"/>
      <c r="E362" s="39" t="str">
        <f t="shared" si="80"/>
        <v/>
      </c>
      <c r="F362" s="43"/>
      <c r="G362" s="39" t="str">
        <f t="shared" si="76"/>
        <v/>
      </c>
      <c r="H362" s="74"/>
      <c r="I362" s="39" t="str">
        <f t="shared" si="89"/>
        <v/>
      </c>
      <c r="J362" s="39" t="str">
        <f t="shared" si="90"/>
        <v/>
      </c>
      <c r="K362" s="73"/>
      <c r="L362" s="73"/>
      <c r="M362" s="73"/>
      <c r="N362" s="242"/>
      <c r="O362" t="str">
        <f>IF(C362="","",'OPĆI DIO'!$C$1)</f>
        <v/>
      </c>
      <c r="P362" t="str">
        <f t="shared" si="81"/>
        <v/>
      </c>
      <c r="Q362" t="str">
        <f t="shared" si="82"/>
        <v/>
      </c>
      <c r="R362" t="str">
        <f t="shared" si="83"/>
        <v/>
      </c>
      <c r="S362" t="str">
        <f t="shared" si="84"/>
        <v/>
      </c>
      <c r="T362" t="str">
        <f t="shared" si="85"/>
        <v/>
      </c>
      <c r="U362" t="str">
        <f t="shared" si="86"/>
        <v/>
      </c>
    </row>
    <row r="363" spans="1:21">
      <c r="A363" s="39" t="str">
        <f>IF(C363="","",VLOOKUP('OPĆI DIO'!$C$1,'OPĆI DIO'!$N$4:$W$137,10,FALSE))</f>
        <v/>
      </c>
      <c r="B363" s="39" t="str">
        <f>IF(C363="","",VLOOKUP('OPĆI DIO'!$C$1,'OPĆI DIO'!$N$4:$W$137,9,FALSE))</f>
        <v/>
      </c>
      <c r="C363" s="269" t="str">
        <f t="shared" si="79"/>
        <v/>
      </c>
      <c r="D363" s="43"/>
      <c r="E363" s="39" t="str">
        <f t="shared" si="80"/>
        <v/>
      </c>
      <c r="F363" s="43"/>
      <c r="G363" s="39" t="str">
        <f t="shared" si="76"/>
        <v/>
      </c>
      <c r="H363" s="74"/>
      <c r="I363" s="39" t="str">
        <f t="shared" si="89"/>
        <v/>
      </c>
      <c r="J363" s="39" t="str">
        <f t="shared" si="90"/>
        <v/>
      </c>
      <c r="K363" s="73"/>
      <c r="L363" s="73"/>
      <c r="M363" s="73"/>
      <c r="N363" s="242"/>
      <c r="O363" t="str">
        <f>IF(C363="","",'OPĆI DIO'!$C$1)</f>
        <v/>
      </c>
      <c r="P363" t="str">
        <f t="shared" si="81"/>
        <v/>
      </c>
      <c r="Q363" t="str">
        <f t="shared" si="82"/>
        <v/>
      </c>
      <c r="R363" t="str">
        <f t="shared" si="83"/>
        <v/>
      </c>
      <c r="S363" t="str">
        <f t="shared" si="84"/>
        <v/>
      </c>
      <c r="T363" t="str">
        <f t="shared" si="85"/>
        <v/>
      </c>
      <c r="U363" t="str">
        <f t="shared" si="86"/>
        <v/>
      </c>
    </row>
    <row r="364" spans="1:21">
      <c r="A364" s="39" t="str">
        <f>IF(C364="","",VLOOKUP('OPĆI DIO'!$C$1,'OPĆI DIO'!$N$4:$W$137,10,FALSE))</f>
        <v/>
      </c>
      <c r="B364" s="39" t="str">
        <f>IF(C364="","",VLOOKUP('OPĆI DIO'!$C$1,'OPĆI DIO'!$N$4:$W$137,9,FALSE))</f>
        <v/>
      </c>
      <c r="C364" s="269" t="str">
        <f t="shared" si="79"/>
        <v/>
      </c>
      <c r="D364" s="43"/>
      <c r="E364" s="39" t="str">
        <f t="shared" si="80"/>
        <v/>
      </c>
      <c r="F364" s="43"/>
      <c r="G364" s="39" t="str">
        <f t="shared" si="76"/>
        <v/>
      </c>
      <c r="H364" s="74"/>
      <c r="I364" s="39" t="str">
        <f t="shared" si="89"/>
        <v/>
      </c>
      <c r="J364" s="39" t="str">
        <f t="shared" si="90"/>
        <v/>
      </c>
      <c r="K364" s="73"/>
      <c r="L364" s="73"/>
      <c r="M364" s="73"/>
      <c r="N364" s="242"/>
      <c r="O364" t="str">
        <f>IF(C364="","",'OPĆI DIO'!$C$1)</f>
        <v/>
      </c>
      <c r="P364" t="str">
        <f t="shared" si="81"/>
        <v/>
      </c>
      <c r="Q364" t="str">
        <f t="shared" si="82"/>
        <v/>
      </c>
      <c r="R364" t="str">
        <f t="shared" si="83"/>
        <v/>
      </c>
      <c r="S364" t="str">
        <f t="shared" si="84"/>
        <v/>
      </c>
      <c r="T364" t="str">
        <f t="shared" si="85"/>
        <v/>
      </c>
      <c r="U364" t="str">
        <f t="shared" si="86"/>
        <v/>
      </c>
    </row>
    <row r="365" spans="1:21">
      <c r="A365" s="39" t="str">
        <f>IF(C365="","",VLOOKUP('OPĆI DIO'!$C$1,'OPĆI DIO'!$N$4:$W$137,10,FALSE))</f>
        <v/>
      </c>
      <c r="B365" s="39" t="str">
        <f>IF(C365="","",VLOOKUP('OPĆI DIO'!$C$1,'OPĆI DIO'!$N$4:$W$137,9,FALSE))</f>
        <v/>
      </c>
      <c r="C365" s="269" t="str">
        <f t="shared" si="79"/>
        <v/>
      </c>
      <c r="D365" s="43"/>
      <c r="E365" s="39" t="str">
        <f t="shared" si="80"/>
        <v/>
      </c>
      <c r="F365" s="43"/>
      <c r="G365" s="39" t="str">
        <f t="shared" si="76"/>
        <v/>
      </c>
      <c r="H365" s="74"/>
      <c r="I365" s="39" t="str">
        <f t="shared" si="89"/>
        <v/>
      </c>
      <c r="J365" s="39" t="str">
        <f t="shared" si="90"/>
        <v/>
      </c>
      <c r="K365" s="73"/>
      <c r="L365" s="73"/>
      <c r="M365" s="73"/>
      <c r="N365" s="242"/>
      <c r="O365" t="str">
        <f>IF(C365="","",'OPĆI DIO'!$C$1)</f>
        <v/>
      </c>
      <c r="P365" t="str">
        <f t="shared" si="81"/>
        <v/>
      </c>
      <c r="Q365" t="str">
        <f t="shared" si="82"/>
        <v/>
      </c>
      <c r="R365" t="str">
        <f t="shared" si="83"/>
        <v/>
      </c>
      <c r="S365" t="str">
        <f t="shared" si="84"/>
        <v/>
      </c>
      <c r="T365" t="str">
        <f t="shared" si="85"/>
        <v/>
      </c>
      <c r="U365" t="str">
        <f t="shared" si="86"/>
        <v/>
      </c>
    </row>
    <row r="366" spans="1:21">
      <c r="A366" s="39" t="str">
        <f>IF(C366="","",VLOOKUP('OPĆI DIO'!$C$1,'OPĆI DIO'!$N$4:$W$137,10,FALSE))</f>
        <v/>
      </c>
      <c r="B366" s="39" t="str">
        <f>IF(C366="","",VLOOKUP('OPĆI DIO'!$C$1,'OPĆI DIO'!$N$4:$W$137,9,FALSE))</f>
        <v/>
      </c>
      <c r="C366" s="269" t="str">
        <f t="shared" si="79"/>
        <v/>
      </c>
      <c r="D366" s="43"/>
      <c r="E366" s="39" t="str">
        <f t="shared" si="80"/>
        <v/>
      </c>
      <c r="F366" s="43"/>
      <c r="G366" s="39" t="str">
        <f t="shared" si="76"/>
        <v/>
      </c>
      <c r="H366" s="74"/>
      <c r="I366" s="39" t="str">
        <f t="shared" si="89"/>
        <v/>
      </c>
      <c r="J366" s="39" t="str">
        <f t="shared" si="90"/>
        <v/>
      </c>
      <c r="K366" s="73"/>
      <c r="L366" s="73"/>
      <c r="M366" s="73"/>
      <c r="N366" s="242"/>
      <c r="O366" t="str">
        <f>IF(C366="","",'OPĆI DIO'!$C$1)</f>
        <v/>
      </c>
      <c r="P366" t="str">
        <f t="shared" si="81"/>
        <v/>
      </c>
      <c r="Q366" t="str">
        <f t="shared" si="82"/>
        <v/>
      </c>
      <c r="R366" t="str">
        <f t="shared" si="83"/>
        <v/>
      </c>
      <c r="S366" t="str">
        <f t="shared" si="84"/>
        <v/>
      </c>
      <c r="T366" t="str">
        <f t="shared" si="85"/>
        <v/>
      </c>
      <c r="U366" t="str">
        <f t="shared" si="86"/>
        <v/>
      </c>
    </row>
    <row r="367" spans="1:21">
      <c r="A367" s="39" t="str">
        <f>IF(C367="","",VLOOKUP('OPĆI DIO'!$C$1,'OPĆI DIO'!$N$4:$W$137,10,FALSE))</f>
        <v/>
      </c>
      <c r="B367" s="39" t="str">
        <f>IF(C367="","",VLOOKUP('OPĆI DIO'!$C$1,'OPĆI DIO'!$N$4:$W$137,9,FALSE))</f>
        <v/>
      </c>
      <c r="C367" s="269" t="str">
        <f t="shared" si="79"/>
        <v/>
      </c>
      <c r="D367" s="43"/>
      <c r="E367" s="39" t="str">
        <f t="shared" si="80"/>
        <v/>
      </c>
      <c r="F367" s="43"/>
      <c r="G367" s="39" t="str">
        <f t="shared" si="76"/>
        <v/>
      </c>
      <c r="H367" s="74"/>
      <c r="I367" s="39" t="str">
        <f t="shared" si="89"/>
        <v/>
      </c>
      <c r="J367" s="39" t="str">
        <f t="shared" si="90"/>
        <v/>
      </c>
      <c r="K367" s="73"/>
      <c r="L367" s="73"/>
      <c r="M367" s="73"/>
      <c r="N367" s="242"/>
      <c r="O367" t="str">
        <f>IF(C367="","",'OPĆI DIO'!$C$1)</f>
        <v/>
      </c>
      <c r="P367" t="str">
        <f t="shared" si="81"/>
        <v/>
      </c>
      <c r="Q367" t="str">
        <f t="shared" si="82"/>
        <v/>
      </c>
      <c r="R367" t="str">
        <f t="shared" si="83"/>
        <v/>
      </c>
      <c r="S367" t="str">
        <f t="shared" si="84"/>
        <v/>
      </c>
      <c r="T367" t="str">
        <f t="shared" si="85"/>
        <v/>
      </c>
      <c r="U367" t="str">
        <f t="shared" si="86"/>
        <v/>
      </c>
    </row>
    <row r="368" spans="1:21">
      <c r="A368" s="39" t="str">
        <f>IF(C368="","",VLOOKUP('OPĆI DIO'!$C$1,'OPĆI DIO'!$N$4:$W$137,10,FALSE))</f>
        <v/>
      </c>
      <c r="B368" s="39" t="str">
        <f>IF(C368="","",VLOOKUP('OPĆI DIO'!$C$1,'OPĆI DIO'!$N$4:$W$137,9,FALSE))</f>
        <v/>
      </c>
      <c r="C368" s="269" t="str">
        <f t="shared" si="79"/>
        <v/>
      </c>
      <c r="D368" s="43"/>
      <c r="E368" s="39" t="str">
        <f t="shared" si="80"/>
        <v/>
      </c>
      <c r="F368" s="43"/>
      <c r="G368" s="39" t="str">
        <f t="shared" si="76"/>
        <v/>
      </c>
      <c r="H368" s="74"/>
      <c r="I368" s="39" t="str">
        <f t="shared" si="89"/>
        <v/>
      </c>
      <c r="J368" s="39" t="str">
        <f t="shared" si="90"/>
        <v/>
      </c>
      <c r="K368" s="73"/>
      <c r="L368" s="73"/>
      <c r="M368" s="73"/>
      <c r="N368" s="242"/>
      <c r="O368" t="str">
        <f>IF(C368="","",'OPĆI DIO'!$C$1)</f>
        <v/>
      </c>
      <c r="P368" t="str">
        <f t="shared" si="81"/>
        <v/>
      </c>
      <c r="Q368" t="str">
        <f t="shared" si="82"/>
        <v/>
      </c>
      <c r="R368" t="str">
        <f t="shared" si="83"/>
        <v/>
      </c>
      <c r="S368" t="str">
        <f t="shared" si="84"/>
        <v/>
      </c>
      <c r="T368" t="str">
        <f t="shared" si="85"/>
        <v/>
      </c>
      <c r="U368" t="str">
        <f t="shared" si="86"/>
        <v/>
      </c>
    </row>
    <row r="369" spans="1:21">
      <c r="A369" s="39" t="str">
        <f>IF(C369="","",VLOOKUP('OPĆI DIO'!$C$1,'OPĆI DIO'!$N$4:$W$137,10,FALSE))</f>
        <v/>
      </c>
      <c r="B369" s="39" t="str">
        <f>IF(C369="","",VLOOKUP('OPĆI DIO'!$C$1,'OPĆI DIO'!$N$4:$W$137,9,FALSE))</f>
        <v/>
      </c>
      <c r="C369" s="269" t="str">
        <f t="shared" si="79"/>
        <v/>
      </c>
      <c r="D369" s="43"/>
      <c r="E369" s="39" t="str">
        <f t="shared" si="80"/>
        <v/>
      </c>
      <c r="F369" s="43"/>
      <c r="G369" s="39" t="str">
        <f t="shared" si="76"/>
        <v/>
      </c>
      <c r="H369" s="74"/>
      <c r="I369" s="39" t="str">
        <f t="shared" si="89"/>
        <v/>
      </c>
      <c r="J369" s="39" t="str">
        <f t="shared" si="90"/>
        <v/>
      </c>
      <c r="K369" s="73"/>
      <c r="L369" s="73"/>
      <c r="M369" s="73"/>
      <c r="N369" s="242"/>
      <c r="O369" t="str">
        <f>IF(C369="","",'OPĆI DIO'!$C$1)</f>
        <v/>
      </c>
      <c r="P369" t="str">
        <f t="shared" si="81"/>
        <v/>
      </c>
      <c r="Q369" t="str">
        <f t="shared" si="82"/>
        <v/>
      </c>
      <c r="R369" t="str">
        <f t="shared" si="83"/>
        <v/>
      </c>
      <c r="S369" t="str">
        <f t="shared" si="84"/>
        <v/>
      </c>
      <c r="T369" t="str">
        <f t="shared" si="85"/>
        <v/>
      </c>
      <c r="U369" t="str">
        <f t="shared" si="86"/>
        <v/>
      </c>
    </row>
    <row r="370" spans="1:21">
      <c r="A370" s="39" t="str">
        <f>IF(C370="","",VLOOKUP('OPĆI DIO'!$C$1,'OPĆI DIO'!$N$4:$W$137,10,FALSE))</f>
        <v/>
      </c>
      <c r="B370" s="39" t="str">
        <f>IF(C370="","",VLOOKUP('OPĆI DIO'!$C$1,'OPĆI DIO'!$N$4:$W$137,9,FALSE))</f>
        <v/>
      </c>
      <c r="C370" s="269" t="str">
        <f t="shared" si="79"/>
        <v/>
      </c>
      <c r="D370" s="43"/>
      <c r="E370" s="39" t="str">
        <f t="shared" si="80"/>
        <v/>
      </c>
      <c r="F370" s="43"/>
      <c r="G370" s="39" t="str">
        <f t="shared" si="76"/>
        <v/>
      </c>
      <c r="H370" s="74"/>
      <c r="I370" s="39" t="str">
        <f t="shared" si="89"/>
        <v/>
      </c>
      <c r="J370" s="39" t="str">
        <f t="shared" si="90"/>
        <v/>
      </c>
      <c r="K370" s="73"/>
      <c r="L370" s="73"/>
      <c r="M370" s="73"/>
      <c r="N370" s="242"/>
      <c r="O370" t="str">
        <f>IF(C370="","",'OPĆI DIO'!$C$1)</f>
        <v/>
      </c>
      <c r="P370" t="str">
        <f t="shared" si="81"/>
        <v/>
      </c>
      <c r="Q370" t="str">
        <f t="shared" si="82"/>
        <v/>
      </c>
      <c r="R370" t="str">
        <f t="shared" si="83"/>
        <v/>
      </c>
      <c r="S370" t="str">
        <f t="shared" si="84"/>
        <v/>
      </c>
      <c r="T370" t="str">
        <f t="shared" si="85"/>
        <v/>
      </c>
      <c r="U370" t="str">
        <f t="shared" si="86"/>
        <v/>
      </c>
    </row>
    <row r="371" spans="1:21">
      <c r="A371" s="39" t="str">
        <f>IF(C371="","",VLOOKUP('OPĆI DIO'!$C$1,'OPĆI DIO'!$N$4:$W$137,10,FALSE))</f>
        <v/>
      </c>
      <c r="B371" s="39" t="str">
        <f>IF(C371="","",VLOOKUP('OPĆI DIO'!$C$1,'OPĆI DIO'!$N$4:$W$137,9,FALSE))</f>
        <v/>
      </c>
      <c r="C371" s="269" t="str">
        <f t="shared" si="79"/>
        <v/>
      </c>
      <c r="D371" s="43"/>
      <c r="E371" s="39" t="str">
        <f t="shared" si="80"/>
        <v/>
      </c>
      <c r="F371" s="43"/>
      <c r="G371" s="39" t="str">
        <f t="shared" si="76"/>
        <v/>
      </c>
      <c r="H371" s="74"/>
      <c r="I371" s="39" t="str">
        <f t="shared" si="89"/>
        <v/>
      </c>
      <c r="J371" s="39" t="str">
        <f t="shared" si="90"/>
        <v/>
      </c>
      <c r="K371" s="73"/>
      <c r="L371" s="73"/>
      <c r="M371" s="73"/>
      <c r="N371" s="242"/>
      <c r="O371" t="str">
        <f>IF(C371="","",'OPĆI DIO'!$C$1)</f>
        <v/>
      </c>
      <c r="P371" t="str">
        <f t="shared" si="81"/>
        <v/>
      </c>
      <c r="Q371" t="str">
        <f t="shared" si="82"/>
        <v/>
      </c>
      <c r="R371" t="str">
        <f t="shared" si="83"/>
        <v/>
      </c>
      <c r="S371" t="str">
        <f t="shared" si="84"/>
        <v/>
      </c>
      <c r="T371" t="str">
        <f t="shared" si="85"/>
        <v/>
      </c>
      <c r="U371" t="str">
        <f t="shared" si="86"/>
        <v/>
      </c>
    </row>
    <row r="372" spans="1:21">
      <c r="A372" s="39" t="str">
        <f>IF(C372="","",VLOOKUP('OPĆI DIO'!$C$1,'OPĆI DIO'!$N$4:$W$137,10,FALSE))</f>
        <v/>
      </c>
      <c r="B372" s="39" t="str">
        <f>IF(C372="","",VLOOKUP('OPĆI DIO'!$C$1,'OPĆI DIO'!$N$4:$W$137,9,FALSE))</f>
        <v/>
      </c>
      <c r="C372" s="269" t="str">
        <f t="shared" si="79"/>
        <v/>
      </c>
      <c r="D372" s="43"/>
      <c r="E372" s="39" t="str">
        <f t="shared" si="80"/>
        <v/>
      </c>
      <c r="F372" s="43"/>
      <c r="G372" s="39" t="str">
        <f t="shared" si="76"/>
        <v/>
      </c>
      <c r="H372" s="74"/>
      <c r="I372" s="39" t="str">
        <f t="shared" si="89"/>
        <v/>
      </c>
      <c r="J372" s="39" t="str">
        <f t="shared" si="90"/>
        <v/>
      </c>
      <c r="K372" s="73"/>
      <c r="L372" s="73"/>
      <c r="M372" s="73"/>
      <c r="N372" s="242"/>
      <c r="O372" t="str">
        <f>IF(C372="","",'OPĆI DIO'!$C$1)</f>
        <v/>
      </c>
      <c r="P372" t="str">
        <f t="shared" si="81"/>
        <v/>
      </c>
      <c r="Q372" t="str">
        <f t="shared" si="82"/>
        <v/>
      </c>
      <c r="R372" t="str">
        <f t="shared" si="83"/>
        <v/>
      </c>
      <c r="S372" t="str">
        <f t="shared" si="84"/>
        <v/>
      </c>
      <c r="T372" t="str">
        <f t="shared" si="85"/>
        <v/>
      </c>
      <c r="U372" t="str">
        <f t="shared" si="86"/>
        <v/>
      </c>
    </row>
    <row r="373" spans="1:21">
      <c r="A373" s="39" t="str">
        <f>IF(C373="","",VLOOKUP('OPĆI DIO'!$C$1,'OPĆI DIO'!$N$4:$W$137,10,FALSE))</f>
        <v/>
      </c>
      <c r="B373" s="39" t="str">
        <f>IF(C373="","",VLOOKUP('OPĆI DIO'!$C$1,'OPĆI DIO'!$N$4:$W$137,9,FALSE))</f>
        <v/>
      </c>
      <c r="C373" s="269" t="str">
        <f t="shared" si="79"/>
        <v/>
      </c>
      <c r="D373" s="43"/>
      <c r="E373" s="39" t="str">
        <f t="shared" si="80"/>
        <v/>
      </c>
      <c r="F373" s="43"/>
      <c r="G373" s="39" t="str">
        <f t="shared" si="76"/>
        <v/>
      </c>
      <c r="H373" s="74"/>
      <c r="I373" s="39" t="str">
        <f t="shared" si="89"/>
        <v/>
      </c>
      <c r="J373" s="39" t="str">
        <f t="shared" si="90"/>
        <v/>
      </c>
      <c r="K373" s="73"/>
      <c r="L373" s="73"/>
      <c r="M373" s="73"/>
      <c r="N373" s="242"/>
      <c r="O373" t="str">
        <f>IF(C373="","",'OPĆI DIO'!$C$1)</f>
        <v/>
      </c>
      <c r="P373" t="str">
        <f t="shared" si="81"/>
        <v/>
      </c>
      <c r="Q373" t="str">
        <f t="shared" si="82"/>
        <v/>
      </c>
      <c r="R373" t="str">
        <f t="shared" si="83"/>
        <v/>
      </c>
      <c r="S373" t="str">
        <f t="shared" si="84"/>
        <v/>
      </c>
      <c r="T373" t="str">
        <f t="shared" si="85"/>
        <v/>
      </c>
      <c r="U373" t="str">
        <f t="shared" si="86"/>
        <v/>
      </c>
    </row>
    <row r="374" spans="1:21">
      <c r="A374" s="39" t="str">
        <f>IF(C374="","",VLOOKUP('OPĆI DIO'!$C$1,'OPĆI DIO'!$N$4:$W$137,10,FALSE))</f>
        <v/>
      </c>
      <c r="B374" s="39" t="str">
        <f>IF(C374="","",VLOOKUP('OPĆI DIO'!$C$1,'OPĆI DIO'!$N$4:$W$137,9,FALSE))</f>
        <v/>
      </c>
      <c r="C374" s="269" t="str">
        <f t="shared" si="79"/>
        <v/>
      </c>
      <c r="D374" s="43"/>
      <c r="E374" s="39" t="str">
        <f t="shared" si="80"/>
        <v/>
      </c>
      <c r="F374" s="43"/>
      <c r="G374" s="39" t="str">
        <f t="shared" si="76"/>
        <v/>
      </c>
      <c r="H374" s="74"/>
      <c r="I374" s="39" t="str">
        <f t="shared" si="89"/>
        <v/>
      </c>
      <c r="J374" s="39" t="str">
        <f t="shared" si="90"/>
        <v/>
      </c>
      <c r="K374" s="73"/>
      <c r="L374" s="73"/>
      <c r="M374" s="73"/>
      <c r="N374" s="242"/>
      <c r="O374" t="str">
        <f>IF(C374="","",'OPĆI DIO'!$C$1)</f>
        <v/>
      </c>
      <c r="P374" t="str">
        <f t="shared" si="81"/>
        <v/>
      </c>
      <c r="Q374" t="str">
        <f t="shared" si="82"/>
        <v/>
      </c>
      <c r="R374" t="str">
        <f t="shared" si="83"/>
        <v/>
      </c>
      <c r="S374" t="str">
        <f t="shared" si="84"/>
        <v/>
      </c>
      <c r="T374" t="str">
        <f t="shared" si="85"/>
        <v/>
      </c>
      <c r="U374" t="str">
        <f t="shared" si="86"/>
        <v/>
      </c>
    </row>
    <row r="375" spans="1:21">
      <c r="A375" s="39" t="str">
        <f>IF(C375="","",VLOOKUP('OPĆI DIO'!$C$1,'OPĆI DIO'!$N$4:$W$137,10,FALSE))</f>
        <v/>
      </c>
      <c r="B375" s="39" t="str">
        <f>IF(C375="","",VLOOKUP('OPĆI DIO'!$C$1,'OPĆI DIO'!$N$4:$W$137,9,FALSE))</f>
        <v/>
      </c>
      <c r="C375" s="269" t="str">
        <f t="shared" si="79"/>
        <v/>
      </c>
      <c r="D375" s="43"/>
      <c r="E375" s="39" t="str">
        <f t="shared" si="80"/>
        <v/>
      </c>
      <c r="F375" s="43"/>
      <c r="G375" s="39" t="str">
        <f t="shared" si="76"/>
        <v/>
      </c>
      <c r="H375" s="74"/>
      <c r="I375" s="39" t="str">
        <f t="shared" si="89"/>
        <v/>
      </c>
      <c r="J375" s="39" t="str">
        <f t="shared" si="90"/>
        <v/>
      </c>
      <c r="K375" s="73"/>
      <c r="L375" s="73"/>
      <c r="M375" s="73"/>
      <c r="N375" s="242"/>
      <c r="O375" t="str">
        <f>IF(C375="","",'OPĆI DIO'!$C$1)</f>
        <v/>
      </c>
      <c r="P375" t="str">
        <f t="shared" si="81"/>
        <v/>
      </c>
      <c r="Q375" t="str">
        <f t="shared" si="82"/>
        <v/>
      </c>
      <c r="R375" t="str">
        <f t="shared" si="83"/>
        <v/>
      </c>
      <c r="S375" t="str">
        <f t="shared" si="84"/>
        <v/>
      </c>
      <c r="T375" t="str">
        <f t="shared" si="85"/>
        <v/>
      </c>
      <c r="U375" t="str">
        <f t="shared" si="86"/>
        <v/>
      </c>
    </row>
    <row r="376" spans="1:21">
      <c r="A376" s="39" t="str">
        <f>IF(C376="","",VLOOKUP('OPĆI DIO'!$C$1,'OPĆI DIO'!$N$4:$W$137,10,FALSE))</f>
        <v/>
      </c>
      <c r="B376" s="39" t="str">
        <f>IF(C376="","",VLOOKUP('OPĆI DIO'!$C$1,'OPĆI DIO'!$N$4:$W$137,9,FALSE))</f>
        <v/>
      </c>
      <c r="C376" s="269" t="str">
        <f t="shared" si="79"/>
        <v/>
      </c>
      <c r="D376" s="43"/>
      <c r="E376" s="39" t="str">
        <f t="shared" si="80"/>
        <v/>
      </c>
      <c r="F376" s="43"/>
      <c r="G376" s="39" t="str">
        <f t="shared" si="76"/>
        <v/>
      </c>
      <c r="H376" s="74"/>
      <c r="I376" s="39" t="str">
        <f t="shared" si="89"/>
        <v/>
      </c>
      <c r="J376" s="39" t="str">
        <f t="shared" si="90"/>
        <v/>
      </c>
      <c r="K376" s="73"/>
      <c r="L376" s="73"/>
      <c r="M376" s="73"/>
      <c r="N376" s="242"/>
      <c r="O376" t="str">
        <f>IF(C376="","",'OPĆI DIO'!$C$1)</f>
        <v/>
      </c>
      <c r="P376" t="str">
        <f t="shared" si="81"/>
        <v/>
      </c>
      <c r="Q376" t="str">
        <f t="shared" si="82"/>
        <v/>
      </c>
      <c r="R376" t="str">
        <f t="shared" si="83"/>
        <v/>
      </c>
      <c r="S376" t="str">
        <f t="shared" si="84"/>
        <v/>
      </c>
      <c r="T376" t="str">
        <f t="shared" si="85"/>
        <v/>
      </c>
      <c r="U376" t="str">
        <f t="shared" si="86"/>
        <v/>
      </c>
    </row>
    <row r="377" spans="1:21">
      <c r="A377" s="39" t="str">
        <f>IF(C377="","",VLOOKUP('OPĆI DIO'!$C$1,'OPĆI DIO'!$N$4:$W$137,10,FALSE))</f>
        <v/>
      </c>
      <c r="B377" s="39" t="str">
        <f>IF(C377="","",VLOOKUP('OPĆI DIO'!$C$1,'OPĆI DIO'!$N$4:$W$137,9,FALSE))</f>
        <v/>
      </c>
      <c r="C377" s="269" t="str">
        <f t="shared" si="79"/>
        <v/>
      </c>
      <c r="D377" s="43"/>
      <c r="E377" s="39" t="str">
        <f t="shared" si="80"/>
        <v/>
      </c>
      <c r="F377" s="43"/>
      <c r="G377" s="39" t="str">
        <f t="shared" si="76"/>
        <v/>
      </c>
      <c r="H377" s="74"/>
      <c r="I377" s="39" t="str">
        <f t="shared" si="89"/>
        <v/>
      </c>
      <c r="J377" s="39" t="str">
        <f t="shared" si="90"/>
        <v/>
      </c>
      <c r="K377" s="73"/>
      <c r="L377" s="73"/>
      <c r="M377" s="73"/>
      <c r="N377" s="242"/>
      <c r="O377" t="str">
        <f>IF(C377="","",'OPĆI DIO'!$C$1)</f>
        <v/>
      </c>
      <c r="P377" t="str">
        <f t="shared" si="81"/>
        <v/>
      </c>
      <c r="Q377" t="str">
        <f t="shared" si="82"/>
        <v/>
      </c>
      <c r="R377" t="str">
        <f t="shared" si="83"/>
        <v/>
      </c>
      <c r="S377" t="str">
        <f t="shared" si="84"/>
        <v/>
      </c>
      <c r="T377" t="str">
        <f t="shared" si="85"/>
        <v/>
      </c>
      <c r="U377" t="str">
        <f t="shared" si="86"/>
        <v/>
      </c>
    </row>
    <row r="378" spans="1:21">
      <c r="A378" s="39" t="str">
        <f>IF(C378="","",VLOOKUP('OPĆI DIO'!$C$1,'OPĆI DIO'!$N$4:$W$137,10,FALSE))</f>
        <v/>
      </c>
      <c r="B378" s="39" t="str">
        <f>IF(C378="","",VLOOKUP('OPĆI DIO'!$C$1,'OPĆI DIO'!$N$4:$W$137,9,FALSE))</f>
        <v/>
      </c>
      <c r="C378" s="269" t="str">
        <f t="shared" si="79"/>
        <v/>
      </c>
      <c r="D378" s="43"/>
      <c r="E378" s="39" t="str">
        <f t="shared" si="80"/>
        <v/>
      </c>
      <c r="F378" s="43"/>
      <c r="G378" s="39" t="str">
        <f t="shared" si="76"/>
        <v/>
      </c>
      <c r="H378" s="74"/>
      <c r="I378" s="39" t="str">
        <f t="shared" si="89"/>
        <v/>
      </c>
      <c r="J378" s="39" t="str">
        <f t="shared" si="90"/>
        <v/>
      </c>
      <c r="K378" s="73"/>
      <c r="L378" s="73"/>
      <c r="M378" s="73"/>
      <c r="N378" s="242"/>
      <c r="O378" t="str">
        <f>IF(C378="","",'OPĆI DIO'!$C$1)</f>
        <v/>
      </c>
      <c r="P378" t="str">
        <f t="shared" si="81"/>
        <v/>
      </c>
      <c r="Q378" t="str">
        <f t="shared" si="82"/>
        <v/>
      </c>
      <c r="R378" t="str">
        <f t="shared" si="83"/>
        <v/>
      </c>
      <c r="S378" t="str">
        <f t="shared" si="84"/>
        <v/>
      </c>
      <c r="T378" t="str">
        <f t="shared" si="85"/>
        <v/>
      </c>
      <c r="U378" t="str">
        <f t="shared" si="86"/>
        <v/>
      </c>
    </row>
    <row r="379" spans="1:21">
      <c r="A379" s="39" t="str">
        <f>IF(C379="","",VLOOKUP('OPĆI DIO'!$C$1,'OPĆI DIO'!$N$4:$W$137,10,FALSE))</f>
        <v/>
      </c>
      <c r="B379" s="39" t="str">
        <f>IF(C379="","",VLOOKUP('OPĆI DIO'!$C$1,'OPĆI DIO'!$N$4:$W$137,9,FALSE))</f>
        <v/>
      </c>
      <c r="C379" s="269" t="str">
        <f t="shared" si="79"/>
        <v/>
      </c>
      <c r="D379" s="43"/>
      <c r="E379" s="39" t="str">
        <f t="shared" si="80"/>
        <v/>
      </c>
      <c r="F379" s="43"/>
      <c r="G379" s="39" t="str">
        <f t="shared" si="76"/>
        <v/>
      </c>
      <c r="H379" s="74"/>
      <c r="I379" s="39" t="str">
        <f t="shared" si="89"/>
        <v/>
      </c>
      <c r="J379" s="39" t="str">
        <f t="shared" si="90"/>
        <v/>
      </c>
      <c r="K379" s="73"/>
      <c r="L379" s="73"/>
      <c r="M379" s="73"/>
      <c r="N379" s="242"/>
      <c r="O379" t="str">
        <f>IF(C379="","",'OPĆI DIO'!$C$1)</f>
        <v/>
      </c>
      <c r="P379" t="str">
        <f t="shared" si="81"/>
        <v/>
      </c>
      <c r="Q379" t="str">
        <f t="shared" si="82"/>
        <v/>
      </c>
      <c r="R379" t="str">
        <f t="shared" si="83"/>
        <v/>
      </c>
      <c r="S379" t="str">
        <f t="shared" si="84"/>
        <v/>
      </c>
      <c r="T379" t="str">
        <f t="shared" si="85"/>
        <v/>
      </c>
      <c r="U379" t="str">
        <f t="shared" si="86"/>
        <v/>
      </c>
    </row>
    <row r="380" spans="1:21">
      <c r="A380" s="39" t="str">
        <f>IF(C380="","",VLOOKUP('OPĆI DIO'!$C$1,'OPĆI DIO'!$N$4:$W$137,10,FALSE))</f>
        <v/>
      </c>
      <c r="B380" s="39" t="str">
        <f>IF(C380="","",VLOOKUP('OPĆI DIO'!$C$1,'OPĆI DIO'!$N$4:$W$137,9,FALSE))</f>
        <v/>
      </c>
      <c r="C380" s="269" t="str">
        <f t="shared" si="79"/>
        <v/>
      </c>
      <c r="D380" s="43"/>
      <c r="E380" s="39" t="str">
        <f t="shared" si="80"/>
        <v/>
      </c>
      <c r="F380" s="43"/>
      <c r="G380" s="39" t="str">
        <f t="shared" si="76"/>
        <v/>
      </c>
      <c r="H380" s="74"/>
      <c r="I380" s="39" t="str">
        <f t="shared" si="89"/>
        <v/>
      </c>
      <c r="J380" s="39" t="str">
        <f t="shared" si="90"/>
        <v/>
      </c>
      <c r="K380" s="73"/>
      <c r="L380" s="73"/>
      <c r="M380" s="73"/>
      <c r="N380" s="242"/>
      <c r="O380" t="str">
        <f>IF(C380="","",'OPĆI DIO'!$C$1)</f>
        <v/>
      </c>
      <c r="P380" t="str">
        <f t="shared" si="81"/>
        <v/>
      </c>
      <c r="Q380" t="str">
        <f t="shared" si="82"/>
        <v/>
      </c>
      <c r="R380" t="str">
        <f t="shared" si="83"/>
        <v/>
      </c>
      <c r="S380" t="str">
        <f t="shared" si="84"/>
        <v/>
      </c>
      <c r="T380" t="str">
        <f t="shared" si="85"/>
        <v/>
      </c>
      <c r="U380" t="str">
        <f t="shared" si="86"/>
        <v/>
      </c>
    </row>
    <row r="381" spans="1:21">
      <c r="A381" s="39" t="str">
        <f>IF(C381="","",VLOOKUP('OPĆI DIO'!$C$1,'OPĆI DIO'!$N$4:$W$137,10,FALSE))</f>
        <v/>
      </c>
      <c r="B381" s="39" t="str">
        <f>IF(C381="","",VLOOKUP('OPĆI DIO'!$C$1,'OPĆI DIO'!$N$4:$W$137,9,FALSE))</f>
        <v/>
      </c>
      <c r="C381" s="269" t="str">
        <f t="shared" si="79"/>
        <v/>
      </c>
      <c r="D381" s="43"/>
      <c r="E381" s="39" t="str">
        <f t="shared" si="80"/>
        <v/>
      </c>
      <c r="F381" s="43"/>
      <c r="G381" s="39" t="str">
        <f t="shared" si="76"/>
        <v/>
      </c>
      <c r="H381" s="74"/>
      <c r="I381" s="39" t="str">
        <f t="shared" si="89"/>
        <v/>
      </c>
      <c r="J381" s="39" t="str">
        <f t="shared" si="90"/>
        <v/>
      </c>
      <c r="K381" s="73"/>
      <c r="L381" s="73"/>
      <c r="M381" s="73"/>
      <c r="N381" s="242"/>
      <c r="O381" t="str">
        <f>IF(C381="","",'OPĆI DIO'!$C$1)</f>
        <v/>
      </c>
      <c r="P381" t="str">
        <f t="shared" si="81"/>
        <v/>
      </c>
      <c r="Q381" t="str">
        <f t="shared" si="82"/>
        <v/>
      </c>
      <c r="R381" t="str">
        <f t="shared" si="83"/>
        <v/>
      </c>
      <c r="S381" t="str">
        <f t="shared" si="84"/>
        <v/>
      </c>
      <c r="T381" t="str">
        <f t="shared" si="85"/>
        <v/>
      </c>
      <c r="U381" t="str">
        <f t="shared" si="86"/>
        <v/>
      </c>
    </row>
    <row r="382" spans="1:21">
      <c r="A382" s="39" t="str">
        <f>IF(C382="","",VLOOKUP('OPĆI DIO'!$C$1,'OPĆI DIO'!$N$4:$W$137,10,FALSE))</f>
        <v/>
      </c>
      <c r="B382" s="39" t="str">
        <f>IF(C382="","",VLOOKUP('OPĆI DIO'!$C$1,'OPĆI DIO'!$N$4:$W$137,9,FALSE))</f>
        <v/>
      </c>
      <c r="C382" s="269" t="str">
        <f t="shared" si="79"/>
        <v/>
      </c>
      <c r="D382" s="43"/>
      <c r="E382" s="39" t="str">
        <f t="shared" si="80"/>
        <v/>
      </c>
      <c r="F382" s="43"/>
      <c r="G382" s="39" t="str">
        <f t="shared" si="76"/>
        <v/>
      </c>
      <c r="H382" s="74"/>
      <c r="I382" s="39" t="str">
        <f t="shared" si="89"/>
        <v/>
      </c>
      <c r="J382" s="39" t="str">
        <f t="shared" si="90"/>
        <v/>
      </c>
      <c r="K382" s="73"/>
      <c r="L382" s="73"/>
      <c r="M382" s="73"/>
      <c r="N382" s="242"/>
      <c r="O382" t="str">
        <f>IF(C382="","",'OPĆI DIO'!$C$1)</f>
        <v/>
      </c>
      <c r="P382" t="str">
        <f t="shared" si="81"/>
        <v/>
      </c>
      <c r="Q382" t="str">
        <f t="shared" si="82"/>
        <v/>
      </c>
      <c r="R382" t="str">
        <f t="shared" si="83"/>
        <v/>
      </c>
      <c r="S382" t="str">
        <f t="shared" si="84"/>
        <v/>
      </c>
      <c r="T382" t="str">
        <f t="shared" si="85"/>
        <v/>
      </c>
      <c r="U382" t="str">
        <f t="shared" si="86"/>
        <v/>
      </c>
    </row>
    <row r="383" spans="1:21">
      <c r="A383" s="39" t="str">
        <f>IF(C383="","",VLOOKUP('OPĆI DIO'!$C$1,'OPĆI DIO'!$N$4:$W$137,10,FALSE))</f>
        <v/>
      </c>
      <c r="B383" s="39" t="str">
        <f>IF(C383="","",VLOOKUP('OPĆI DIO'!$C$1,'OPĆI DIO'!$N$4:$W$137,9,FALSE))</f>
        <v/>
      </c>
      <c r="C383" s="269" t="str">
        <f t="shared" si="79"/>
        <v/>
      </c>
      <c r="D383" s="43"/>
      <c r="E383" s="39" t="str">
        <f t="shared" si="80"/>
        <v/>
      </c>
      <c r="F383" s="43"/>
      <c r="G383" s="39" t="str">
        <f t="shared" si="76"/>
        <v/>
      </c>
      <c r="H383" s="74"/>
      <c r="I383" s="39" t="str">
        <f t="shared" si="89"/>
        <v/>
      </c>
      <c r="J383" s="39" t="str">
        <f t="shared" si="90"/>
        <v/>
      </c>
      <c r="K383" s="73"/>
      <c r="L383" s="73"/>
      <c r="M383" s="73"/>
      <c r="N383" s="242"/>
      <c r="O383" t="str">
        <f>IF(C383="","",'OPĆI DIO'!$C$1)</f>
        <v/>
      </c>
      <c r="P383" t="str">
        <f t="shared" si="81"/>
        <v/>
      </c>
      <c r="Q383" t="str">
        <f t="shared" si="82"/>
        <v/>
      </c>
      <c r="R383" t="str">
        <f t="shared" si="83"/>
        <v/>
      </c>
      <c r="S383" t="str">
        <f t="shared" si="84"/>
        <v/>
      </c>
      <c r="T383" t="str">
        <f t="shared" si="85"/>
        <v/>
      </c>
      <c r="U383" t="str">
        <f t="shared" si="86"/>
        <v/>
      </c>
    </row>
    <row r="384" spans="1:21">
      <c r="A384" s="39" t="str">
        <f>IF(C384="","",VLOOKUP('OPĆI DIO'!$C$1,'OPĆI DIO'!$N$4:$W$137,10,FALSE))</f>
        <v/>
      </c>
      <c r="B384" s="39" t="str">
        <f>IF(C384="","",VLOOKUP('OPĆI DIO'!$C$1,'OPĆI DIO'!$N$4:$W$137,9,FALSE))</f>
        <v/>
      </c>
      <c r="C384" s="269" t="str">
        <f t="shared" si="79"/>
        <v/>
      </c>
      <c r="D384" s="43"/>
      <c r="E384" s="39" t="str">
        <f t="shared" si="80"/>
        <v/>
      </c>
      <c r="F384" s="43"/>
      <c r="G384" s="39" t="str">
        <f t="shared" si="76"/>
        <v/>
      </c>
      <c r="H384" s="74"/>
      <c r="I384" s="39" t="str">
        <f t="shared" si="89"/>
        <v/>
      </c>
      <c r="J384" s="39" t="str">
        <f t="shared" si="90"/>
        <v/>
      </c>
      <c r="K384" s="73"/>
      <c r="L384" s="73"/>
      <c r="M384" s="73"/>
      <c r="N384" s="242"/>
      <c r="O384" t="str">
        <f>IF(C384="","",'OPĆI DIO'!$C$1)</f>
        <v/>
      </c>
      <c r="P384" t="str">
        <f t="shared" si="81"/>
        <v/>
      </c>
      <c r="Q384" t="str">
        <f t="shared" si="82"/>
        <v/>
      </c>
      <c r="R384" t="str">
        <f t="shared" si="83"/>
        <v/>
      </c>
      <c r="S384" t="str">
        <f t="shared" si="84"/>
        <v/>
      </c>
      <c r="T384" t="str">
        <f t="shared" si="85"/>
        <v/>
      </c>
      <c r="U384" t="str">
        <f t="shared" si="86"/>
        <v/>
      </c>
    </row>
    <row r="385" spans="1:21">
      <c r="A385" s="39" t="str">
        <f>IF(C385="","",VLOOKUP('OPĆI DIO'!$C$1,'OPĆI DIO'!$N$4:$W$137,10,FALSE))</f>
        <v/>
      </c>
      <c r="B385" s="39" t="str">
        <f>IF(C385="","",VLOOKUP('OPĆI DIO'!$C$1,'OPĆI DIO'!$N$4:$W$137,9,FALSE))</f>
        <v/>
      </c>
      <c r="C385" s="269" t="str">
        <f t="shared" si="79"/>
        <v/>
      </c>
      <c r="D385" s="43"/>
      <c r="E385" s="39" t="str">
        <f t="shared" si="80"/>
        <v/>
      </c>
      <c r="F385" s="43"/>
      <c r="G385" s="39" t="str">
        <f t="shared" si="76"/>
        <v/>
      </c>
      <c r="H385" s="74"/>
      <c r="I385" s="39" t="str">
        <f t="shared" si="89"/>
        <v/>
      </c>
      <c r="J385" s="39" t="str">
        <f t="shared" si="90"/>
        <v/>
      </c>
      <c r="K385" s="73"/>
      <c r="L385" s="73"/>
      <c r="M385" s="73"/>
      <c r="N385" s="242"/>
      <c r="O385" t="str">
        <f>IF(C385="","",'OPĆI DIO'!$C$1)</f>
        <v/>
      </c>
      <c r="P385" t="str">
        <f t="shared" si="81"/>
        <v/>
      </c>
      <c r="Q385" t="str">
        <f t="shared" si="82"/>
        <v/>
      </c>
      <c r="R385" t="str">
        <f t="shared" si="83"/>
        <v/>
      </c>
      <c r="S385" t="str">
        <f t="shared" si="84"/>
        <v/>
      </c>
      <c r="T385" t="str">
        <f t="shared" si="85"/>
        <v/>
      </c>
      <c r="U385" t="str">
        <f t="shared" si="86"/>
        <v/>
      </c>
    </row>
    <row r="386" spans="1:21">
      <c r="A386" s="39" t="str">
        <f>IF(C386="","",VLOOKUP('OPĆI DIO'!$C$1,'OPĆI DIO'!$N$4:$W$137,10,FALSE))</f>
        <v/>
      </c>
      <c r="B386" s="39" t="str">
        <f>IF(C386="","",VLOOKUP('OPĆI DIO'!$C$1,'OPĆI DIO'!$N$4:$W$137,9,FALSE))</f>
        <v/>
      </c>
      <c r="C386" s="269" t="str">
        <f t="shared" si="79"/>
        <v/>
      </c>
      <c r="D386" s="43"/>
      <c r="E386" s="39" t="str">
        <f t="shared" si="80"/>
        <v/>
      </c>
      <c r="F386" s="43"/>
      <c r="G386" s="39" t="str">
        <f t="shared" si="76"/>
        <v/>
      </c>
      <c r="H386" s="74"/>
      <c r="I386" s="39" t="str">
        <f t="shared" ref="I386:I417" si="91">IFERROR(VLOOKUP(H386,$AE$6:$AF$353,2,FALSE),"")</f>
        <v/>
      </c>
      <c r="J386" s="39" t="str">
        <f t="shared" ref="J386:J417" si="92">IFERROR(VLOOKUP(H386,$AE$6:$AI$353,3,FALSE),"")</f>
        <v/>
      </c>
      <c r="K386" s="73"/>
      <c r="L386" s="73"/>
      <c r="M386" s="73"/>
      <c r="N386" s="242"/>
      <c r="O386" t="str">
        <f>IF(C386="","",'OPĆI DIO'!$C$1)</f>
        <v/>
      </c>
      <c r="P386" t="str">
        <f t="shared" si="81"/>
        <v/>
      </c>
      <c r="Q386" t="str">
        <f t="shared" si="82"/>
        <v/>
      </c>
      <c r="R386" t="str">
        <f t="shared" si="83"/>
        <v/>
      </c>
      <c r="S386" t="str">
        <f t="shared" si="84"/>
        <v/>
      </c>
      <c r="T386" t="str">
        <f t="shared" si="85"/>
        <v/>
      </c>
      <c r="U386" t="str">
        <f t="shared" si="86"/>
        <v/>
      </c>
    </row>
    <row r="387" spans="1:21">
      <c r="A387" s="39" t="str">
        <f>IF(C387="","",VLOOKUP('OPĆI DIO'!$C$1,'OPĆI DIO'!$N$4:$W$137,10,FALSE))</f>
        <v/>
      </c>
      <c r="B387" s="39" t="str">
        <f>IF(C387="","",VLOOKUP('OPĆI DIO'!$C$1,'OPĆI DIO'!$N$4:$W$137,9,FALSE))</f>
        <v/>
      </c>
      <c r="C387" s="269" t="str">
        <f t="shared" si="79"/>
        <v/>
      </c>
      <c r="D387" s="43"/>
      <c r="E387" s="39" t="str">
        <f t="shared" si="80"/>
        <v/>
      </c>
      <c r="F387" s="43"/>
      <c r="G387" s="39" t="str">
        <f t="shared" ref="G387:G450" si="93">IFERROR(VLOOKUP(F387,$Y$5:$AA$129,2,FALSE),"")</f>
        <v/>
      </c>
      <c r="H387" s="74"/>
      <c r="I387" s="39" t="str">
        <f t="shared" si="91"/>
        <v/>
      </c>
      <c r="J387" s="39" t="str">
        <f t="shared" si="92"/>
        <v/>
      </c>
      <c r="K387" s="73"/>
      <c r="L387" s="73"/>
      <c r="M387" s="73"/>
      <c r="N387" s="242"/>
      <c r="O387" t="str">
        <f>IF(C387="","",'OPĆI DIO'!$C$1)</f>
        <v/>
      </c>
      <c r="P387" t="str">
        <f t="shared" si="81"/>
        <v/>
      </c>
      <c r="Q387" t="str">
        <f t="shared" si="82"/>
        <v/>
      </c>
      <c r="R387" t="str">
        <f t="shared" si="83"/>
        <v/>
      </c>
      <c r="S387" t="str">
        <f t="shared" si="84"/>
        <v/>
      </c>
      <c r="T387" t="str">
        <f t="shared" si="85"/>
        <v/>
      </c>
      <c r="U387" t="str">
        <f t="shared" si="86"/>
        <v/>
      </c>
    </row>
    <row r="388" spans="1:21">
      <c r="A388" s="39" t="str">
        <f>IF(C388="","",VLOOKUP('OPĆI DIO'!$C$1,'OPĆI DIO'!$N$4:$W$137,10,FALSE))</f>
        <v/>
      </c>
      <c r="B388" s="39" t="str">
        <f>IF(C388="","",VLOOKUP('OPĆI DIO'!$C$1,'OPĆI DIO'!$N$4:$W$137,9,FALSE))</f>
        <v/>
      </c>
      <c r="C388" s="269" t="str">
        <f t="shared" ref="C388:C451" si="94">IFERROR(VLOOKUP(D388,$V$6:$X$34,3,FALSE),"")</f>
        <v/>
      </c>
      <c r="D388" s="43"/>
      <c r="E388" s="39" t="str">
        <f t="shared" ref="E388:E451" si="95">IFERROR(VLOOKUP(D388,$V$6:$W$34,2,FALSE),"")</f>
        <v/>
      </c>
      <c r="F388" s="43"/>
      <c r="G388" s="39" t="str">
        <f t="shared" si="93"/>
        <v/>
      </c>
      <c r="H388" s="74"/>
      <c r="I388" s="39" t="str">
        <f t="shared" si="91"/>
        <v/>
      </c>
      <c r="J388" s="39" t="str">
        <f t="shared" si="92"/>
        <v/>
      </c>
      <c r="K388" s="73"/>
      <c r="L388" s="73"/>
      <c r="M388" s="73"/>
      <c r="N388" s="242"/>
      <c r="O388" t="str">
        <f>IF(C388="","",'OPĆI DIO'!$C$1)</f>
        <v/>
      </c>
      <c r="P388" t="str">
        <f t="shared" ref="P388:P451" si="96">LEFT(F388,3)</f>
        <v/>
      </c>
      <c r="Q388" t="str">
        <f t="shared" ref="Q388:Q451" si="97">LEFT(F388,2)</f>
        <v/>
      </c>
      <c r="R388" t="str">
        <f t="shared" ref="R388:R451" si="98">LEFT(C388,3)</f>
        <v/>
      </c>
      <c r="S388" t="str">
        <f t="shared" ref="S388:S451" si="99">MID(J388,2,2)</f>
        <v/>
      </c>
      <c r="T388" t="str">
        <f t="shared" ref="T388:T451" si="100">LEFT(F388,1)</f>
        <v/>
      </c>
      <c r="U388" t="str">
        <f t="shared" ref="U388:U451" si="101">IFERROR(VLOOKUP(C388,$V$6:$X$34,3,FALSE),"")</f>
        <v/>
      </c>
    </row>
    <row r="389" spans="1:21">
      <c r="A389" s="39" t="str">
        <f>IF(C389="","",VLOOKUP('OPĆI DIO'!$C$1,'OPĆI DIO'!$N$4:$W$137,10,FALSE))</f>
        <v/>
      </c>
      <c r="B389" s="39" t="str">
        <f>IF(C389="","",VLOOKUP('OPĆI DIO'!$C$1,'OPĆI DIO'!$N$4:$W$137,9,FALSE))</f>
        <v/>
      </c>
      <c r="C389" s="269" t="str">
        <f t="shared" si="94"/>
        <v/>
      </c>
      <c r="D389" s="43"/>
      <c r="E389" s="39" t="str">
        <f t="shared" si="95"/>
        <v/>
      </c>
      <c r="F389" s="43"/>
      <c r="G389" s="39" t="str">
        <f t="shared" si="93"/>
        <v/>
      </c>
      <c r="H389" s="74"/>
      <c r="I389" s="39" t="str">
        <f t="shared" si="91"/>
        <v/>
      </c>
      <c r="J389" s="39" t="str">
        <f t="shared" si="92"/>
        <v/>
      </c>
      <c r="K389" s="73"/>
      <c r="L389" s="73"/>
      <c r="M389" s="73"/>
      <c r="N389" s="242"/>
      <c r="O389" t="str">
        <f>IF(C389="","",'OPĆI DIO'!$C$1)</f>
        <v/>
      </c>
      <c r="P389" t="str">
        <f t="shared" si="96"/>
        <v/>
      </c>
      <c r="Q389" t="str">
        <f t="shared" si="97"/>
        <v/>
      </c>
      <c r="R389" t="str">
        <f t="shared" si="98"/>
        <v/>
      </c>
      <c r="S389" t="str">
        <f t="shared" si="99"/>
        <v/>
      </c>
      <c r="T389" t="str">
        <f t="shared" si="100"/>
        <v/>
      </c>
      <c r="U389" t="str">
        <f t="shared" si="101"/>
        <v/>
      </c>
    </row>
    <row r="390" spans="1:21">
      <c r="A390" s="39" t="str">
        <f>IF(C390="","",VLOOKUP('OPĆI DIO'!$C$1,'OPĆI DIO'!$N$4:$W$137,10,FALSE))</f>
        <v/>
      </c>
      <c r="B390" s="39" t="str">
        <f>IF(C390="","",VLOOKUP('OPĆI DIO'!$C$1,'OPĆI DIO'!$N$4:$W$137,9,FALSE))</f>
        <v/>
      </c>
      <c r="C390" s="269" t="str">
        <f t="shared" si="94"/>
        <v/>
      </c>
      <c r="D390" s="43"/>
      <c r="E390" s="39" t="str">
        <f t="shared" si="95"/>
        <v/>
      </c>
      <c r="F390" s="43"/>
      <c r="G390" s="39" t="str">
        <f t="shared" si="93"/>
        <v/>
      </c>
      <c r="H390" s="74"/>
      <c r="I390" s="39" t="str">
        <f t="shared" si="91"/>
        <v/>
      </c>
      <c r="J390" s="39" t="str">
        <f t="shared" si="92"/>
        <v/>
      </c>
      <c r="K390" s="73"/>
      <c r="L390" s="73"/>
      <c r="M390" s="73"/>
      <c r="N390" s="242"/>
      <c r="O390" t="str">
        <f>IF(C390="","",'OPĆI DIO'!$C$1)</f>
        <v/>
      </c>
      <c r="P390" t="str">
        <f t="shared" si="96"/>
        <v/>
      </c>
      <c r="Q390" t="str">
        <f t="shared" si="97"/>
        <v/>
      </c>
      <c r="R390" t="str">
        <f t="shared" si="98"/>
        <v/>
      </c>
      <c r="S390" t="str">
        <f t="shared" si="99"/>
        <v/>
      </c>
      <c r="T390" t="str">
        <f t="shared" si="100"/>
        <v/>
      </c>
      <c r="U390" t="str">
        <f t="shared" si="101"/>
        <v/>
      </c>
    </row>
    <row r="391" spans="1:21">
      <c r="A391" s="39" t="str">
        <f>IF(C391="","",VLOOKUP('OPĆI DIO'!$C$1,'OPĆI DIO'!$N$4:$W$137,10,FALSE))</f>
        <v/>
      </c>
      <c r="B391" s="39" t="str">
        <f>IF(C391="","",VLOOKUP('OPĆI DIO'!$C$1,'OPĆI DIO'!$N$4:$W$137,9,FALSE))</f>
        <v/>
      </c>
      <c r="C391" s="269" t="str">
        <f t="shared" si="94"/>
        <v/>
      </c>
      <c r="D391" s="43"/>
      <c r="E391" s="39" t="str">
        <f t="shared" si="95"/>
        <v/>
      </c>
      <c r="F391" s="43"/>
      <c r="G391" s="39" t="str">
        <f t="shared" si="93"/>
        <v/>
      </c>
      <c r="H391" s="74"/>
      <c r="I391" s="39" t="str">
        <f t="shared" si="91"/>
        <v/>
      </c>
      <c r="J391" s="39" t="str">
        <f t="shared" si="92"/>
        <v/>
      </c>
      <c r="K391" s="73"/>
      <c r="L391" s="73"/>
      <c r="M391" s="73"/>
      <c r="N391" s="242"/>
      <c r="O391" t="str">
        <f>IF(C391="","",'OPĆI DIO'!$C$1)</f>
        <v/>
      </c>
      <c r="P391" t="str">
        <f t="shared" si="96"/>
        <v/>
      </c>
      <c r="Q391" t="str">
        <f t="shared" si="97"/>
        <v/>
      </c>
      <c r="R391" t="str">
        <f t="shared" si="98"/>
        <v/>
      </c>
      <c r="S391" t="str">
        <f t="shared" si="99"/>
        <v/>
      </c>
      <c r="T391" t="str">
        <f t="shared" si="100"/>
        <v/>
      </c>
      <c r="U391" t="str">
        <f t="shared" si="101"/>
        <v/>
      </c>
    </row>
    <row r="392" spans="1:21">
      <c r="A392" s="39" t="str">
        <f>IF(C392="","",VLOOKUP('OPĆI DIO'!$C$1,'OPĆI DIO'!$N$4:$W$137,10,FALSE))</f>
        <v/>
      </c>
      <c r="B392" s="39" t="str">
        <f>IF(C392="","",VLOOKUP('OPĆI DIO'!$C$1,'OPĆI DIO'!$N$4:$W$137,9,FALSE))</f>
        <v/>
      </c>
      <c r="C392" s="269" t="str">
        <f t="shared" si="94"/>
        <v/>
      </c>
      <c r="D392" s="43"/>
      <c r="E392" s="39" t="str">
        <f t="shared" si="95"/>
        <v/>
      </c>
      <c r="F392" s="43"/>
      <c r="G392" s="39" t="str">
        <f t="shared" si="93"/>
        <v/>
      </c>
      <c r="H392" s="74"/>
      <c r="I392" s="39" t="str">
        <f t="shared" si="91"/>
        <v/>
      </c>
      <c r="J392" s="39" t="str">
        <f t="shared" si="92"/>
        <v/>
      </c>
      <c r="K392" s="73"/>
      <c r="L392" s="73"/>
      <c r="M392" s="73"/>
      <c r="N392" s="242"/>
      <c r="O392" t="str">
        <f>IF(C392="","",'OPĆI DIO'!$C$1)</f>
        <v/>
      </c>
      <c r="P392" t="str">
        <f t="shared" si="96"/>
        <v/>
      </c>
      <c r="Q392" t="str">
        <f t="shared" si="97"/>
        <v/>
      </c>
      <c r="R392" t="str">
        <f t="shared" si="98"/>
        <v/>
      </c>
      <c r="S392" t="str">
        <f t="shared" si="99"/>
        <v/>
      </c>
      <c r="T392" t="str">
        <f t="shared" si="100"/>
        <v/>
      </c>
      <c r="U392" t="str">
        <f t="shared" si="101"/>
        <v/>
      </c>
    </row>
    <row r="393" spans="1:21">
      <c r="A393" s="39" t="str">
        <f>IF(C393="","",VLOOKUP('OPĆI DIO'!$C$1,'OPĆI DIO'!$N$4:$W$137,10,FALSE))</f>
        <v/>
      </c>
      <c r="B393" s="39" t="str">
        <f>IF(C393="","",VLOOKUP('OPĆI DIO'!$C$1,'OPĆI DIO'!$N$4:$W$137,9,FALSE))</f>
        <v/>
      </c>
      <c r="C393" s="269" t="str">
        <f t="shared" si="94"/>
        <v/>
      </c>
      <c r="D393" s="43"/>
      <c r="E393" s="39" t="str">
        <f t="shared" si="95"/>
        <v/>
      </c>
      <c r="F393" s="43"/>
      <c r="G393" s="39" t="str">
        <f t="shared" si="93"/>
        <v/>
      </c>
      <c r="H393" s="74"/>
      <c r="I393" s="39" t="str">
        <f t="shared" si="91"/>
        <v/>
      </c>
      <c r="J393" s="39" t="str">
        <f t="shared" si="92"/>
        <v/>
      </c>
      <c r="K393" s="73"/>
      <c r="L393" s="73"/>
      <c r="M393" s="73"/>
      <c r="N393" s="242"/>
      <c r="O393" t="str">
        <f>IF(C393="","",'OPĆI DIO'!$C$1)</f>
        <v/>
      </c>
      <c r="P393" t="str">
        <f t="shared" si="96"/>
        <v/>
      </c>
      <c r="Q393" t="str">
        <f t="shared" si="97"/>
        <v/>
      </c>
      <c r="R393" t="str">
        <f t="shared" si="98"/>
        <v/>
      </c>
      <c r="S393" t="str">
        <f t="shared" si="99"/>
        <v/>
      </c>
      <c r="T393" t="str">
        <f t="shared" si="100"/>
        <v/>
      </c>
      <c r="U393" t="str">
        <f t="shared" si="101"/>
        <v/>
      </c>
    </row>
    <row r="394" spans="1:21">
      <c r="A394" s="39" t="str">
        <f>IF(C394="","",VLOOKUP('OPĆI DIO'!$C$1,'OPĆI DIO'!$N$4:$W$137,10,FALSE))</f>
        <v/>
      </c>
      <c r="B394" s="39" t="str">
        <f>IF(C394="","",VLOOKUP('OPĆI DIO'!$C$1,'OPĆI DIO'!$N$4:$W$137,9,FALSE))</f>
        <v/>
      </c>
      <c r="C394" s="269" t="str">
        <f t="shared" si="94"/>
        <v/>
      </c>
      <c r="D394" s="43"/>
      <c r="E394" s="39" t="str">
        <f t="shared" si="95"/>
        <v/>
      </c>
      <c r="F394" s="43"/>
      <c r="G394" s="39" t="str">
        <f t="shared" si="93"/>
        <v/>
      </c>
      <c r="H394" s="74"/>
      <c r="I394" s="39" t="str">
        <f t="shared" si="91"/>
        <v/>
      </c>
      <c r="J394" s="39" t="str">
        <f t="shared" si="92"/>
        <v/>
      </c>
      <c r="K394" s="73"/>
      <c r="L394" s="73"/>
      <c r="M394" s="73"/>
      <c r="N394" s="242"/>
      <c r="O394" t="str">
        <f>IF(C394="","",'OPĆI DIO'!$C$1)</f>
        <v/>
      </c>
      <c r="P394" t="str">
        <f t="shared" si="96"/>
        <v/>
      </c>
      <c r="Q394" t="str">
        <f t="shared" si="97"/>
        <v/>
      </c>
      <c r="R394" t="str">
        <f t="shared" si="98"/>
        <v/>
      </c>
      <c r="S394" t="str">
        <f t="shared" si="99"/>
        <v/>
      </c>
      <c r="T394" t="str">
        <f t="shared" si="100"/>
        <v/>
      </c>
      <c r="U394" t="str">
        <f t="shared" si="101"/>
        <v/>
      </c>
    </row>
    <row r="395" spans="1:21">
      <c r="A395" s="39" t="str">
        <f>IF(C395="","",VLOOKUP('OPĆI DIO'!$C$1,'OPĆI DIO'!$N$4:$W$137,10,FALSE))</f>
        <v/>
      </c>
      <c r="B395" s="39" t="str">
        <f>IF(C395="","",VLOOKUP('OPĆI DIO'!$C$1,'OPĆI DIO'!$N$4:$W$137,9,FALSE))</f>
        <v/>
      </c>
      <c r="C395" s="269" t="str">
        <f t="shared" si="94"/>
        <v/>
      </c>
      <c r="D395" s="43"/>
      <c r="E395" s="39" t="str">
        <f t="shared" si="95"/>
        <v/>
      </c>
      <c r="F395" s="43"/>
      <c r="G395" s="39" t="str">
        <f t="shared" si="93"/>
        <v/>
      </c>
      <c r="H395" s="74"/>
      <c r="I395" s="39" t="str">
        <f t="shared" si="91"/>
        <v/>
      </c>
      <c r="J395" s="39" t="str">
        <f t="shared" si="92"/>
        <v/>
      </c>
      <c r="K395" s="73"/>
      <c r="L395" s="73"/>
      <c r="M395" s="73"/>
      <c r="N395" s="242"/>
      <c r="O395" t="str">
        <f>IF(C395="","",'OPĆI DIO'!$C$1)</f>
        <v/>
      </c>
      <c r="P395" t="str">
        <f t="shared" si="96"/>
        <v/>
      </c>
      <c r="Q395" t="str">
        <f t="shared" si="97"/>
        <v/>
      </c>
      <c r="R395" t="str">
        <f t="shared" si="98"/>
        <v/>
      </c>
      <c r="S395" t="str">
        <f t="shared" si="99"/>
        <v/>
      </c>
      <c r="T395" t="str">
        <f t="shared" si="100"/>
        <v/>
      </c>
      <c r="U395" t="str">
        <f t="shared" si="101"/>
        <v/>
      </c>
    </row>
    <row r="396" spans="1:21">
      <c r="A396" s="39" t="str">
        <f>IF(C396="","",VLOOKUP('OPĆI DIO'!$C$1,'OPĆI DIO'!$N$4:$W$137,10,FALSE))</f>
        <v/>
      </c>
      <c r="B396" s="39" t="str">
        <f>IF(C396="","",VLOOKUP('OPĆI DIO'!$C$1,'OPĆI DIO'!$N$4:$W$137,9,FALSE))</f>
        <v/>
      </c>
      <c r="C396" s="269" t="str">
        <f t="shared" si="94"/>
        <v/>
      </c>
      <c r="D396" s="43"/>
      <c r="E396" s="39" t="str">
        <f t="shared" si="95"/>
        <v/>
      </c>
      <c r="F396" s="43"/>
      <c r="G396" s="39" t="str">
        <f t="shared" si="93"/>
        <v/>
      </c>
      <c r="H396" s="74"/>
      <c r="I396" s="39" t="str">
        <f t="shared" si="91"/>
        <v/>
      </c>
      <c r="J396" s="39" t="str">
        <f t="shared" si="92"/>
        <v/>
      </c>
      <c r="K396" s="73"/>
      <c r="L396" s="73"/>
      <c r="M396" s="73"/>
      <c r="N396" s="242"/>
      <c r="O396" t="str">
        <f>IF(C396="","",'OPĆI DIO'!$C$1)</f>
        <v/>
      </c>
      <c r="P396" t="str">
        <f t="shared" si="96"/>
        <v/>
      </c>
      <c r="Q396" t="str">
        <f t="shared" si="97"/>
        <v/>
      </c>
      <c r="R396" t="str">
        <f t="shared" si="98"/>
        <v/>
      </c>
      <c r="S396" t="str">
        <f t="shared" si="99"/>
        <v/>
      </c>
      <c r="T396" t="str">
        <f t="shared" si="100"/>
        <v/>
      </c>
      <c r="U396" t="str">
        <f t="shared" si="101"/>
        <v/>
      </c>
    </row>
    <row r="397" spans="1:21">
      <c r="A397" s="39" t="str">
        <f>IF(C397="","",VLOOKUP('OPĆI DIO'!$C$1,'OPĆI DIO'!$N$4:$W$137,10,FALSE))</f>
        <v/>
      </c>
      <c r="B397" s="39" t="str">
        <f>IF(C397="","",VLOOKUP('OPĆI DIO'!$C$1,'OPĆI DIO'!$N$4:$W$137,9,FALSE))</f>
        <v/>
      </c>
      <c r="C397" s="269" t="str">
        <f t="shared" si="94"/>
        <v/>
      </c>
      <c r="D397" s="43"/>
      <c r="E397" s="39" t="str">
        <f t="shared" si="95"/>
        <v/>
      </c>
      <c r="F397" s="43"/>
      <c r="G397" s="39" t="str">
        <f t="shared" si="93"/>
        <v/>
      </c>
      <c r="H397" s="74"/>
      <c r="I397" s="39" t="str">
        <f t="shared" si="91"/>
        <v/>
      </c>
      <c r="J397" s="39" t="str">
        <f t="shared" si="92"/>
        <v/>
      </c>
      <c r="K397" s="73"/>
      <c r="L397" s="73"/>
      <c r="M397" s="73"/>
      <c r="N397" s="242"/>
      <c r="O397" t="str">
        <f>IF(C397="","",'OPĆI DIO'!$C$1)</f>
        <v/>
      </c>
      <c r="P397" t="str">
        <f t="shared" si="96"/>
        <v/>
      </c>
      <c r="Q397" t="str">
        <f t="shared" si="97"/>
        <v/>
      </c>
      <c r="R397" t="str">
        <f t="shared" si="98"/>
        <v/>
      </c>
      <c r="S397" t="str">
        <f t="shared" si="99"/>
        <v/>
      </c>
      <c r="T397" t="str">
        <f t="shared" si="100"/>
        <v/>
      </c>
      <c r="U397" t="str">
        <f t="shared" si="101"/>
        <v/>
      </c>
    </row>
    <row r="398" spans="1:21">
      <c r="A398" s="39" t="str">
        <f>IF(C398="","",VLOOKUP('OPĆI DIO'!$C$1,'OPĆI DIO'!$N$4:$W$137,10,FALSE))</f>
        <v/>
      </c>
      <c r="B398" s="39" t="str">
        <f>IF(C398="","",VLOOKUP('OPĆI DIO'!$C$1,'OPĆI DIO'!$N$4:$W$137,9,FALSE))</f>
        <v/>
      </c>
      <c r="C398" s="269" t="str">
        <f t="shared" si="94"/>
        <v/>
      </c>
      <c r="D398" s="43"/>
      <c r="E398" s="39" t="str">
        <f t="shared" si="95"/>
        <v/>
      </c>
      <c r="F398" s="43"/>
      <c r="G398" s="39" t="str">
        <f t="shared" si="93"/>
        <v/>
      </c>
      <c r="H398" s="74"/>
      <c r="I398" s="39" t="str">
        <f t="shared" si="91"/>
        <v/>
      </c>
      <c r="J398" s="39" t="str">
        <f t="shared" si="92"/>
        <v/>
      </c>
      <c r="K398" s="73"/>
      <c r="L398" s="73"/>
      <c r="M398" s="73"/>
      <c r="N398" s="242"/>
      <c r="O398" t="str">
        <f>IF(C398="","",'OPĆI DIO'!$C$1)</f>
        <v/>
      </c>
      <c r="P398" t="str">
        <f t="shared" si="96"/>
        <v/>
      </c>
      <c r="Q398" t="str">
        <f t="shared" si="97"/>
        <v/>
      </c>
      <c r="R398" t="str">
        <f t="shared" si="98"/>
        <v/>
      </c>
      <c r="S398" t="str">
        <f t="shared" si="99"/>
        <v/>
      </c>
      <c r="T398" t="str">
        <f t="shared" si="100"/>
        <v/>
      </c>
      <c r="U398" t="str">
        <f t="shared" si="101"/>
        <v/>
      </c>
    </row>
    <row r="399" spans="1:21">
      <c r="A399" s="39" t="str">
        <f>IF(C399="","",VLOOKUP('OPĆI DIO'!$C$1,'OPĆI DIO'!$N$4:$W$137,10,FALSE))</f>
        <v/>
      </c>
      <c r="B399" s="39" t="str">
        <f>IF(C399="","",VLOOKUP('OPĆI DIO'!$C$1,'OPĆI DIO'!$N$4:$W$137,9,FALSE))</f>
        <v/>
      </c>
      <c r="C399" s="269" t="str">
        <f t="shared" si="94"/>
        <v/>
      </c>
      <c r="D399" s="43"/>
      <c r="E399" s="39" t="str">
        <f t="shared" si="95"/>
        <v/>
      </c>
      <c r="F399" s="43"/>
      <c r="G399" s="39" t="str">
        <f t="shared" si="93"/>
        <v/>
      </c>
      <c r="H399" s="74"/>
      <c r="I399" s="39" t="str">
        <f t="shared" si="91"/>
        <v/>
      </c>
      <c r="J399" s="39" t="str">
        <f t="shared" si="92"/>
        <v/>
      </c>
      <c r="K399" s="73"/>
      <c r="L399" s="73"/>
      <c r="M399" s="73"/>
      <c r="N399" s="242"/>
      <c r="O399" t="str">
        <f>IF(C399="","",'OPĆI DIO'!$C$1)</f>
        <v/>
      </c>
      <c r="P399" t="str">
        <f t="shared" si="96"/>
        <v/>
      </c>
      <c r="Q399" t="str">
        <f t="shared" si="97"/>
        <v/>
      </c>
      <c r="R399" t="str">
        <f t="shared" si="98"/>
        <v/>
      </c>
      <c r="S399" t="str">
        <f t="shared" si="99"/>
        <v/>
      </c>
      <c r="T399" t="str">
        <f t="shared" si="100"/>
        <v/>
      </c>
      <c r="U399" t="str">
        <f t="shared" si="101"/>
        <v/>
      </c>
    </row>
    <row r="400" spans="1:21">
      <c r="A400" s="39" t="str">
        <f>IF(C400="","",VLOOKUP('OPĆI DIO'!$C$1,'OPĆI DIO'!$N$4:$W$137,10,FALSE))</f>
        <v/>
      </c>
      <c r="B400" s="39" t="str">
        <f>IF(C400="","",VLOOKUP('OPĆI DIO'!$C$1,'OPĆI DIO'!$N$4:$W$137,9,FALSE))</f>
        <v/>
      </c>
      <c r="C400" s="269" t="str">
        <f t="shared" si="94"/>
        <v/>
      </c>
      <c r="D400" s="43"/>
      <c r="E400" s="39" t="str">
        <f t="shared" si="95"/>
        <v/>
      </c>
      <c r="F400" s="43"/>
      <c r="G400" s="39" t="str">
        <f t="shared" si="93"/>
        <v/>
      </c>
      <c r="H400" s="74"/>
      <c r="I400" s="39" t="str">
        <f t="shared" si="91"/>
        <v/>
      </c>
      <c r="J400" s="39" t="str">
        <f t="shared" si="92"/>
        <v/>
      </c>
      <c r="K400" s="73"/>
      <c r="L400" s="73"/>
      <c r="M400" s="73"/>
      <c r="N400" s="242"/>
      <c r="O400" t="str">
        <f>IF(C400="","",'OPĆI DIO'!$C$1)</f>
        <v/>
      </c>
      <c r="P400" t="str">
        <f t="shared" si="96"/>
        <v/>
      </c>
      <c r="Q400" t="str">
        <f t="shared" si="97"/>
        <v/>
      </c>
      <c r="R400" t="str">
        <f t="shared" si="98"/>
        <v/>
      </c>
      <c r="S400" t="str">
        <f t="shared" si="99"/>
        <v/>
      </c>
      <c r="T400" t="str">
        <f t="shared" si="100"/>
        <v/>
      </c>
      <c r="U400" t="str">
        <f t="shared" si="101"/>
        <v/>
      </c>
    </row>
    <row r="401" spans="1:21">
      <c r="A401" s="39" t="str">
        <f>IF(C401="","",VLOOKUP('OPĆI DIO'!$C$1,'OPĆI DIO'!$N$4:$W$137,10,FALSE))</f>
        <v/>
      </c>
      <c r="B401" s="39" t="str">
        <f>IF(C401="","",VLOOKUP('OPĆI DIO'!$C$1,'OPĆI DIO'!$N$4:$W$137,9,FALSE))</f>
        <v/>
      </c>
      <c r="C401" s="269" t="str">
        <f t="shared" si="94"/>
        <v/>
      </c>
      <c r="D401" s="43"/>
      <c r="E401" s="39" t="str">
        <f t="shared" si="95"/>
        <v/>
      </c>
      <c r="F401" s="43"/>
      <c r="G401" s="39" t="str">
        <f t="shared" si="93"/>
        <v/>
      </c>
      <c r="H401" s="74"/>
      <c r="I401" s="39" t="str">
        <f t="shared" si="91"/>
        <v/>
      </c>
      <c r="J401" s="39" t="str">
        <f t="shared" si="92"/>
        <v/>
      </c>
      <c r="K401" s="73"/>
      <c r="L401" s="73"/>
      <c r="M401" s="73"/>
      <c r="N401" s="242"/>
      <c r="O401" t="str">
        <f>IF(C401="","",'OPĆI DIO'!$C$1)</f>
        <v/>
      </c>
      <c r="P401" t="str">
        <f t="shared" si="96"/>
        <v/>
      </c>
      <c r="Q401" t="str">
        <f t="shared" si="97"/>
        <v/>
      </c>
      <c r="R401" t="str">
        <f t="shared" si="98"/>
        <v/>
      </c>
      <c r="S401" t="str">
        <f t="shared" si="99"/>
        <v/>
      </c>
      <c r="T401" t="str">
        <f t="shared" si="100"/>
        <v/>
      </c>
      <c r="U401" t="str">
        <f t="shared" si="101"/>
        <v/>
      </c>
    </row>
    <row r="402" spans="1:21">
      <c r="A402" s="39" t="str">
        <f>IF(C402="","",VLOOKUP('OPĆI DIO'!$C$1,'OPĆI DIO'!$N$4:$W$137,10,FALSE))</f>
        <v/>
      </c>
      <c r="B402" s="39" t="str">
        <f>IF(C402="","",VLOOKUP('OPĆI DIO'!$C$1,'OPĆI DIO'!$N$4:$W$137,9,FALSE))</f>
        <v/>
      </c>
      <c r="C402" s="269" t="str">
        <f t="shared" si="94"/>
        <v/>
      </c>
      <c r="D402" s="43"/>
      <c r="E402" s="39" t="str">
        <f t="shared" si="95"/>
        <v/>
      </c>
      <c r="F402" s="43"/>
      <c r="G402" s="39" t="str">
        <f t="shared" si="93"/>
        <v/>
      </c>
      <c r="H402" s="74"/>
      <c r="I402" s="39" t="str">
        <f t="shared" si="91"/>
        <v/>
      </c>
      <c r="J402" s="39" t="str">
        <f t="shared" si="92"/>
        <v/>
      </c>
      <c r="K402" s="73"/>
      <c r="L402" s="73"/>
      <c r="M402" s="73"/>
      <c r="N402" s="242"/>
      <c r="O402" t="str">
        <f>IF(C402="","",'OPĆI DIO'!$C$1)</f>
        <v/>
      </c>
      <c r="P402" t="str">
        <f t="shared" si="96"/>
        <v/>
      </c>
      <c r="Q402" t="str">
        <f t="shared" si="97"/>
        <v/>
      </c>
      <c r="R402" t="str">
        <f t="shared" si="98"/>
        <v/>
      </c>
      <c r="S402" t="str">
        <f t="shared" si="99"/>
        <v/>
      </c>
      <c r="T402" t="str">
        <f t="shared" si="100"/>
        <v/>
      </c>
      <c r="U402" t="str">
        <f t="shared" si="101"/>
        <v/>
      </c>
    </row>
    <row r="403" spans="1:21">
      <c r="A403" s="39" t="str">
        <f>IF(C403="","",VLOOKUP('OPĆI DIO'!$C$1,'OPĆI DIO'!$N$4:$W$137,10,FALSE))</f>
        <v/>
      </c>
      <c r="B403" s="39" t="str">
        <f>IF(C403="","",VLOOKUP('OPĆI DIO'!$C$1,'OPĆI DIO'!$N$4:$W$137,9,FALSE))</f>
        <v/>
      </c>
      <c r="C403" s="269" t="str">
        <f t="shared" si="94"/>
        <v/>
      </c>
      <c r="D403" s="43"/>
      <c r="E403" s="39" t="str">
        <f t="shared" si="95"/>
        <v/>
      </c>
      <c r="F403" s="43"/>
      <c r="G403" s="39" t="str">
        <f t="shared" si="93"/>
        <v/>
      </c>
      <c r="H403" s="74"/>
      <c r="I403" s="39" t="str">
        <f t="shared" si="91"/>
        <v/>
      </c>
      <c r="J403" s="39" t="str">
        <f t="shared" si="92"/>
        <v/>
      </c>
      <c r="K403" s="73"/>
      <c r="L403" s="73"/>
      <c r="M403" s="73"/>
      <c r="N403" s="242"/>
      <c r="O403" t="str">
        <f>IF(C403="","",'OPĆI DIO'!$C$1)</f>
        <v/>
      </c>
      <c r="P403" t="str">
        <f t="shared" si="96"/>
        <v/>
      </c>
      <c r="Q403" t="str">
        <f t="shared" si="97"/>
        <v/>
      </c>
      <c r="R403" t="str">
        <f t="shared" si="98"/>
        <v/>
      </c>
      <c r="S403" t="str">
        <f t="shared" si="99"/>
        <v/>
      </c>
      <c r="T403" t="str">
        <f t="shared" si="100"/>
        <v/>
      </c>
      <c r="U403" t="str">
        <f t="shared" si="101"/>
        <v/>
      </c>
    </row>
    <row r="404" spans="1:21">
      <c r="A404" s="39" t="str">
        <f>IF(C404="","",VLOOKUP('OPĆI DIO'!$C$1,'OPĆI DIO'!$N$4:$W$137,10,FALSE))</f>
        <v/>
      </c>
      <c r="B404" s="39" t="str">
        <f>IF(C404="","",VLOOKUP('OPĆI DIO'!$C$1,'OPĆI DIO'!$N$4:$W$137,9,FALSE))</f>
        <v/>
      </c>
      <c r="C404" s="269" t="str">
        <f t="shared" si="94"/>
        <v/>
      </c>
      <c r="D404" s="43"/>
      <c r="E404" s="39" t="str">
        <f t="shared" si="95"/>
        <v/>
      </c>
      <c r="F404" s="43"/>
      <c r="G404" s="39" t="str">
        <f t="shared" si="93"/>
        <v/>
      </c>
      <c r="H404" s="74"/>
      <c r="I404" s="39" t="str">
        <f t="shared" si="91"/>
        <v/>
      </c>
      <c r="J404" s="39" t="str">
        <f t="shared" si="92"/>
        <v/>
      </c>
      <c r="K404" s="73"/>
      <c r="L404" s="73"/>
      <c r="M404" s="73"/>
      <c r="N404" s="242"/>
      <c r="O404" t="str">
        <f>IF(C404="","",'OPĆI DIO'!$C$1)</f>
        <v/>
      </c>
      <c r="P404" t="str">
        <f t="shared" si="96"/>
        <v/>
      </c>
      <c r="Q404" t="str">
        <f t="shared" si="97"/>
        <v/>
      </c>
      <c r="R404" t="str">
        <f t="shared" si="98"/>
        <v/>
      </c>
      <c r="S404" t="str">
        <f t="shared" si="99"/>
        <v/>
      </c>
      <c r="T404" t="str">
        <f t="shared" si="100"/>
        <v/>
      </c>
      <c r="U404" t="str">
        <f t="shared" si="101"/>
        <v/>
      </c>
    </row>
    <row r="405" spans="1:21">
      <c r="A405" s="39" t="str">
        <f>IF(C405="","",VLOOKUP('OPĆI DIO'!$C$1,'OPĆI DIO'!$N$4:$W$137,10,FALSE))</f>
        <v/>
      </c>
      <c r="B405" s="39" t="str">
        <f>IF(C405="","",VLOOKUP('OPĆI DIO'!$C$1,'OPĆI DIO'!$N$4:$W$137,9,FALSE))</f>
        <v/>
      </c>
      <c r="C405" s="269" t="str">
        <f t="shared" si="94"/>
        <v/>
      </c>
      <c r="D405" s="43"/>
      <c r="E405" s="39" t="str">
        <f t="shared" si="95"/>
        <v/>
      </c>
      <c r="F405" s="43"/>
      <c r="G405" s="39" t="str">
        <f t="shared" si="93"/>
        <v/>
      </c>
      <c r="H405" s="74"/>
      <c r="I405" s="39" t="str">
        <f t="shared" si="91"/>
        <v/>
      </c>
      <c r="J405" s="39" t="str">
        <f t="shared" si="92"/>
        <v/>
      </c>
      <c r="K405" s="73"/>
      <c r="L405" s="73"/>
      <c r="M405" s="73"/>
      <c r="N405" s="242"/>
      <c r="O405" t="str">
        <f>IF(C405="","",'OPĆI DIO'!$C$1)</f>
        <v/>
      </c>
      <c r="P405" t="str">
        <f t="shared" si="96"/>
        <v/>
      </c>
      <c r="Q405" t="str">
        <f t="shared" si="97"/>
        <v/>
      </c>
      <c r="R405" t="str">
        <f t="shared" si="98"/>
        <v/>
      </c>
      <c r="S405" t="str">
        <f t="shared" si="99"/>
        <v/>
      </c>
      <c r="T405" t="str">
        <f t="shared" si="100"/>
        <v/>
      </c>
      <c r="U405" t="str">
        <f t="shared" si="101"/>
        <v/>
      </c>
    </row>
    <row r="406" spans="1:21">
      <c r="A406" s="39" t="str">
        <f>IF(C406="","",VLOOKUP('OPĆI DIO'!$C$1,'OPĆI DIO'!$N$4:$W$137,10,FALSE))</f>
        <v/>
      </c>
      <c r="B406" s="39" t="str">
        <f>IF(C406="","",VLOOKUP('OPĆI DIO'!$C$1,'OPĆI DIO'!$N$4:$W$137,9,FALSE))</f>
        <v/>
      </c>
      <c r="C406" s="269" t="str">
        <f t="shared" si="94"/>
        <v/>
      </c>
      <c r="D406" s="43"/>
      <c r="E406" s="39" t="str">
        <f t="shared" si="95"/>
        <v/>
      </c>
      <c r="F406" s="43"/>
      <c r="G406" s="39" t="str">
        <f t="shared" si="93"/>
        <v/>
      </c>
      <c r="H406" s="74"/>
      <c r="I406" s="39" t="str">
        <f t="shared" si="91"/>
        <v/>
      </c>
      <c r="J406" s="39" t="str">
        <f t="shared" si="92"/>
        <v/>
      </c>
      <c r="K406" s="73"/>
      <c r="L406" s="73"/>
      <c r="M406" s="73"/>
      <c r="N406" s="242"/>
      <c r="O406" t="str">
        <f>IF(C406="","",'OPĆI DIO'!$C$1)</f>
        <v/>
      </c>
      <c r="P406" t="str">
        <f t="shared" si="96"/>
        <v/>
      </c>
      <c r="Q406" t="str">
        <f t="shared" si="97"/>
        <v/>
      </c>
      <c r="R406" t="str">
        <f t="shared" si="98"/>
        <v/>
      </c>
      <c r="S406" t="str">
        <f t="shared" si="99"/>
        <v/>
      </c>
      <c r="T406" t="str">
        <f t="shared" si="100"/>
        <v/>
      </c>
      <c r="U406" t="str">
        <f t="shared" si="101"/>
        <v/>
      </c>
    </row>
    <row r="407" spans="1:21">
      <c r="A407" s="39" t="str">
        <f>IF(C407="","",VLOOKUP('OPĆI DIO'!$C$1,'OPĆI DIO'!$N$4:$W$137,10,FALSE))</f>
        <v/>
      </c>
      <c r="B407" s="39" t="str">
        <f>IF(C407="","",VLOOKUP('OPĆI DIO'!$C$1,'OPĆI DIO'!$N$4:$W$137,9,FALSE))</f>
        <v/>
      </c>
      <c r="C407" s="269" t="str">
        <f t="shared" si="94"/>
        <v/>
      </c>
      <c r="D407" s="43"/>
      <c r="E407" s="39" t="str">
        <f t="shared" si="95"/>
        <v/>
      </c>
      <c r="F407" s="43"/>
      <c r="G407" s="39" t="str">
        <f t="shared" si="93"/>
        <v/>
      </c>
      <c r="H407" s="74"/>
      <c r="I407" s="39" t="str">
        <f t="shared" si="91"/>
        <v/>
      </c>
      <c r="J407" s="39" t="str">
        <f t="shared" si="92"/>
        <v/>
      </c>
      <c r="K407" s="73"/>
      <c r="L407" s="73"/>
      <c r="M407" s="73"/>
      <c r="N407" s="242"/>
      <c r="O407" t="str">
        <f>IF(C407="","",'OPĆI DIO'!$C$1)</f>
        <v/>
      </c>
      <c r="P407" t="str">
        <f t="shared" si="96"/>
        <v/>
      </c>
      <c r="Q407" t="str">
        <f t="shared" si="97"/>
        <v/>
      </c>
      <c r="R407" t="str">
        <f t="shared" si="98"/>
        <v/>
      </c>
      <c r="S407" t="str">
        <f t="shared" si="99"/>
        <v/>
      </c>
      <c r="T407" t="str">
        <f t="shared" si="100"/>
        <v/>
      </c>
      <c r="U407" t="str">
        <f t="shared" si="101"/>
        <v/>
      </c>
    </row>
    <row r="408" spans="1:21">
      <c r="A408" s="39" t="str">
        <f>IF(C408="","",VLOOKUP('OPĆI DIO'!$C$1,'OPĆI DIO'!$N$4:$W$137,10,FALSE))</f>
        <v/>
      </c>
      <c r="B408" s="39" t="str">
        <f>IF(C408="","",VLOOKUP('OPĆI DIO'!$C$1,'OPĆI DIO'!$N$4:$W$137,9,FALSE))</f>
        <v/>
      </c>
      <c r="C408" s="269" t="str">
        <f t="shared" si="94"/>
        <v/>
      </c>
      <c r="D408" s="43"/>
      <c r="E408" s="39" t="str">
        <f t="shared" si="95"/>
        <v/>
      </c>
      <c r="F408" s="43"/>
      <c r="G408" s="39" t="str">
        <f t="shared" si="93"/>
        <v/>
      </c>
      <c r="H408" s="74"/>
      <c r="I408" s="39" t="str">
        <f t="shared" si="91"/>
        <v/>
      </c>
      <c r="J408" s="39" t="str">
        <f t="shared" si="92"/>
        <v/>
      </c>
      <c r="K408" s="73"/>
      <c r="L408" s="73"/>
      <c r="M408" s="73"/>
      <c r="N408" s="242"/>
      <c r="O408" t="str">
        <f>IF(C408="","",'OPĆI DIO'!$C$1)</f>
        <v/>
      </c>
      <c r="P408" t="str">
        <f t="shared" si="96"/>
        <v/>
      </c>
      <c r="Q408" t="str">
        <f t="shared" si="97"/>
        <v/>
      </c>
      <c r="R408" t="str">
        <f t="shared" si="98"/>
        <v/>
      </c>
      <c r="S408" t="str">
        <f t="shared" si="99"/>
        <v/>
      </c>
      <c r="T408" t="str">
        <f t="shared" si="100"/>
        <v/>
      </c>
      <c r="U408" t="str">
        <f t="shared" si="101"/>
        <v/>
      </c>
    </row>
    <row r="409" spans="1:21">
      <c r="A409" s="39" t="str">
        <f>IF(C409="","",VLOOKUP('OPĆI DIO'!$C$1,'OPĆI DIO'!$N$4:$W$137,10,FALSE))</f>
        <v/>
      </c>
      <c r="B409" s="39" t="str">
        <f>IF(C409="","",VLOOKUP('OPĆI DIO'!$C$1,'OPĆI DIO'!$N$4:$W$137,9,FALSE))</f>
        <v/>
      </c>
      <c r="C409" s="269" t="str">
        <f t="shared" si="94"/>
        <v/>
      </c>
      <c r="D409" s="43"/>
      <c r="E409" s="39" t="str">
        <f t="shared" si="95"/>
        <v/>
      </c>
      <c r="F409" s="43"/>
      <c r="G409" s="39" t="str">
        <f t="shared" si="93"/>
        <v/>
      </c>
      <c r="H409" s="74"/>
      <c r="I409" s="39" t="str">
        <f t="shared" si="91"/>
        <v/>
      </c>
      <c r="J409" s="39" t="str">
        <f t="shared" si="92"/>
        <v/>
      </c>
      <c r="K409" s="73"/>
      <c r="L409" s="73"/>
      <c r="M409" s="73"/>
      <c r="N409" s="242"/>
      <c r="O409" t="str">
        <f>IF(C409="","",'OPĆI DIO'!$C$1)</f>
        <v/>
      </c>
      <c r="P409" t="str">
        <f t="shared" si="96"/>
        <v/>
      </c>
      <c r="Q409" t="str">
        <f t="shared" si="97"/>
        <v/>
      </c>
      <c r="R409" t="str">
        <f t="shared" si="98"/>
        <v/>
      </c>
      <c r="S409" t="str">
        <f t="shared" si="99"/>
        <v/>
      </c>
      <c r="T409" t="str">
        <f t="shared" si="100"/>
        <v/>
      </c>
      <c r="U409" t="str">
        <f t="shared" si="101"/>
        <v/>
      </c>
    </row>
    <row r="410" spans="1:21">
      <c r="A410" s="39" t="str">
        <f>IF(C410="","",VLOOKUP('OPĆI DIO'!$C$1,'OPĆI DIO'!$N$4:$W$137,10,FALSE))</f>
        <v/>
      </c>
      <c r="B410" s="39" t="str">
        <f>IF(C410="","",VLOOKUP('OPĆI DIO'!$C$1,'OPĆI DIO'!$N$4:$W$137,9,FALSE))</f>
        <v/>
      </c>
      <c r="C410" s="269" t="str">
        <f t="shared" si="94"/>
        <v/>
      </c>
      <c r="D410" s="43"/>
      <c r="E410" s="39" t="str">
        <f t="shared" si="95"/>
        <v/>
      </c>
      <c r="F410" s="43"/>
      <c r="G410" s="39" t="str">
        <f t="shared" si="93"/>
        <v/>
      </c>
      <c r="H410" s="74"/>
      <c r="I410" s="39" t="str">
        <f t="shared" si="91"/>
        <v/>
      </c>
      <c r="J410" s="39" t="str">
        <f t="shared" si="92"/>
        <v/>
      </c>
      <c r="K410" s="73"/>
      <c r="L410" s="73"/>
      <c r="M410" s="73"/>
      <c r="N410" s="242"/>
      <c r="O410" t="str">
        <f>IF(C410="","",'OPĆI DIO'!$C$1)</f>
        <v/>
      </c>
      <c r="P410" t="str">
        <f t="shared" si="96"/>
        <v/>
      </c>
      <c r="Q410" t="str">
        <f t="shared" si="97"/>
        <v/>
      </c>
      <c r="R410" t="str">
        <f t="shared" si="98"/>
        <v/>
      </c>
      <c r="S410" t="str">
        <f t="shared" si="99"/>
        <v/>
      </c>
      <c r="T410" t="str">
        <f t="shared" si="100"/>
        <v/>
      </c>
      <c r="U410" t="str">
        <f t="shared" si="101"/>
        <v/>
      </c>
    </row>
    <row r="411" spans="1:21">
      <c r="A411" s="39" t="str">
        <f>IF(C411="","",VLOOKUP('OPĆI DIO'!$C$1,'OPĆI DIO'!$N$4:$W$137,10,FALSE))</f>
        <v/>
      </c>
      <c r="B411" s="39" t="str">
        <f>IF(C411="","",VLOOKUP('OPĆI DIO'!$C$1,'OPĆI DIO'!$N$4:$W$137,9,FALSE))</f>
        <v/>
      </c>
      <c r="C411" s="269" t="str">
        <f t="shared" si="94"/>
        <v/>
      </c>
      <c r="D411" s="43"/>
      <c r="E411" s="39" t="str">
        <f t="shared" si="95"/>
        <v/>
      </c>
      <c r="F411" s="43"/>
      <c r="G411" s="39" t="str">
        <f t="shared" si="93"/>
        <v/>
      </c>
      <c r="H411" s="74"/>
      <c r="I411" s="39" t="str">
        <f t="shared" si="91"/>
        <v/>
      </c>
      <c r="J411" s="39" t="str">
        <f t="shared" si="92"/>
        <v/>
      </c>
      <c r="K411" s="73"/>
      <c r="L411" s="73"/>
      <c r="M411" s="73"/>
      <c r="N411" s="242"/>
      <c r="O411" t="str">
        <f>IF(C411="","",'OPĆI DIO'!$C$1)</f>
        <v/>
      </c>
      <c r="P411" t="str">
        <f t="shared" si="96"/>
        <v/>
      </c>
      <c r="Q411" t="str">
        <f t="shared" si="97"/>
        <v/>
      </c>
      <c r="R411" t="str">
        <f t="shared" si="98"/>
        <v/>
      </c>
      <c r="S411" t="str">
        <f t="shared" si="99"/>
        <v/>
      </c>
      <c r="T411" t="str">
        <f t="shared" si="100"/>
        <v/>
      </c>
      <c r="U411" t="str">
        <f t="shared" si="101"/>
        <v/>
      </c>
    </row>
    <row r="412" spans="1:21">
      <c r="A412" s="39" t="str">
        <f>IF(C412="","",VLOOKUP('OPĆI DIO'!$C$1,'OPĆI DIO'!$N$4:$W$137,10,FALSE))</f>
        <v/>
      </c>
      <c r="B412" s="39" t="str">
        <f>IF(C412="","",VLOOKUP('OPĆI DIO'!$C$1,'OPĆI DIO'!$N$4:$W$137,9,FALSE))</f>
        <v/>
      </c>
      <c r="C412" s="269" t="str">
        <f t="shared" si="94"/>
        <v/>
      </c>
      <c r="D412" s="43"/>
      <c r="E412" s="39" t="str">
        <f t="shared" si="95"/>
        <v/>
      </c>
      <c r="F412" s="43"/>
      <c r="G412" s="39" t="str">
        <f t="shared" si="93"/>
        <v/>
      </c>
      <c r="H412" s="74"/>
      <c r="I412" s="39" t="str">
        <f t="shared" si="91"/>
        <v/>
      </c>
      <c r="J412" s="39" t="str">
        <f t="shared" si="92"/>
        <v/>
      </c>
      <c r="K412" s="73"/>
      <c r="L412" s="73"/>
      <c r="M412" s="73"/>
      <c r="N412" s="242"/>
      <c r="O412" t="str">
        <f>IF(C412="","",'OPĆI DIO'!$C$1)</f>
        <v/>
      </c>
      <c r="P412" t="str">
        <f t="shared" si="96"/>
        <v/>
      </c>
      <c r="Q412" t="str">
        <f t="shared" si="97"/>
        <v/>
      </c>
      <c r="R412" t="str">
        <f t="shared" si="98"/>
        <v/>
      </c>
      <c r="S412" t="str">
        <f t="shared" si="99"/>
        <v/>
      </c>
      <c r="T412" t="str">
        <f t="shared" si="100"/>
        <v/>
      </c>
      <c r="U412" t="str">
        <f t="shared" si="101"/>
        <v/>
      </c>
    </row>
    <row r="413" spans="1:21">
      <c r="A413" s="39" t="str">
        <f>IF(C413="","",VLOOKUP('OPĆI DIO'!$C$1,'OPĆI DIO'!$N$4:$W$137,10,FALSE))</f>
        <v/>
      </c>
      <c r="B413" s="39" t="str">
        <f>IF(C413="","",VLOOKUP('OPĆI DIO'!$C$1,'OPĆI DIO'!$N$4:$W$137,9,FALSE))</f>
        <v/>
      </c>
      <c r="C413" s="269" t="str">
        <f t="shared" si="94"/>
        <v/>
      </c>
      <c r="D413" s="43"/>
      <c r="E413" s="39" t="str">
        <f t="shared" si="95"/>
        <v/>
      </c>
      <c r="F413" s="43"/>
      <c r="G413" s="39" t="str">
        <f t="shared" si="93"/>
        <v/>
      </c>
      <c r="H413" s="74"/>
      <c r="I413" s="39" t="str">
        <f t="shared" si="91"/>
        <v/>
      </c>
      <c r="J413" s="39" t="str">
        <f t="shared" si="92"/>
        <v/>
      </c>
      <c r="K413" s="73"/>
      <c r="L413" s="73"/>
      <c r="M413" s="73"/>
      <c r="N413" s="242"/>
      <c r="O413" t="str">
        <f>IF(C413="","",'OPĆI DIO'!$C$1)</f>
        <v/>
      </c>
      <c r="P413" t="str">
        <f t="shared" si="96"/>
        <v/>
      </c>
      <c r="Q413" t="str">
        <f t="shared" si="97"/>
        <v/>
      </c>
      <c r="R413" t="str">
        <f t="shared" si="98"/>
        <v/>
      </c>
      <c r="S413" t="str">
        <f t="shared" si="99"/>
        <v/>
      </c>
      <c r="T413" t="str">
        <f t="shared" si="100"/>
        <v/>
      </c>
      <c r="U413" t="str">
        <f t="shared" si="101"/>
        <v/>
      </c>
    </row>
    <row r="414" spans="1:21">
      <c r="A414" s="39" t="str">
        <f>IF(C414="","",VLOOKUP('OPĆI DIO'!$C$1,'OPĆI DIO'!$N$4:$W$137,10,FALSE))</f>
        <v/>
      </c>
      <c r="B414" s="39" t="str">
        <f>IF(C414="","",VLOOKUP('OPĆI DIO'!$C$1,'OPĆI DIO'!$N$4:$W$137,9,FALSE))</f>
        <v/>
      </c>
      <c r="C414" s="269" t="str">
        <f t="shared" si="94"/>
        <v/>
      </c>
      <c r="D414" s="43"/>
      <c r="E414" s="39" t="str">
        <f t="shared" si="95"/>
        <v/>
      </c>
      <c r="F414" s="43"/>
      <c r="G414" s="39" t="str">
        <f t="shared" si="93"/>
        <v/>
      </c>
      <c r="H414" s="74"/>
      <c r="I414" s="39" t="str">
        <f t="shared" si="91"/>
        <v/>
      </c>
      <c r="J414" s="39" t="str">
        <f t="shared" si="92"/>
        <v/>
      </c>
      <c r="K414" s="73"/>
      <c r="L414" s="73"/>
      <c r="M414" s="73"/>
      <c r="N414" s="242"/>
      <c r="O414" t="str">
        <f>IF(C414="","",'OPĆI DIO'!$C$1)</f>
        <v/>
      </c>
      <c r="P414" t="str">
        <f t="shared" si="96"/>
        <v/>
      </c>
      <c r="Q414" t="str">
        <f t="shared" si="97"/>
        <v/>
      </c>
      <c r="R414" t="str">
        <f t="shared" si="98"/>
        <v/>
      </c>
      <c r="S414" t="str">
        <f t="shared" si="99"/>
        <v/>
      </c>
      <c r="T414" t="str">
        <f t="shared" si="100"/>
        <v/>
      </c>
      <c r="U414" t="str">
        <f t="shared" si="101"/>
        <v/>
      </c>
    </row>
    <row r="415" spans="1:21">
      <c r="A415" s="39" t="str">
        <f>IF(C415="","",VLOOKUP('OPĆI DIO'!$C$1,'OPĆI DIO'!$N$4:$W$137,10,FALSE))</f>
        <v/>
      </c>
      <c r="B415" s="39" t="str">
        <f>IF(C415="","",VLOOKUP('OPĆI DIO'!$C$1,'OPĆI DIO'!$N$4:$W$137,9,FALSE))</f>
        <v/>
      </c>
      <c r="C415" s="269" t="str">
        <f t="shared" si="94"/>
        <v/>
      </c>
      <c r="D415" s="43"/>
      <c r="E415" s="39" t="str">
        <f t="shared" si="95"/>
        <v/>
      </c>
      <c r="F415" s="43"/>
      <c r="G415" s="39" t="str">
        <f t="shared" si="93"/>
        <v/>
      </c>
      <c r="H415" s="74"/>
      <c r="I415" s="39" t="str">
        <f t="shared" si="91"/>
        <v/>
      </c>
      <c r="J415" s="39" t="str">
        <f t="shared" si="92"/>
        <v/>
      </c>
      <c r="K415" s="73"/>
      <c r="L415" s="73"/>
      <c r="M415" s="73"/>
      <c r="N415" s="242"/>
      <c r="O415" t="str">
        <f>IF(C415="","",'OPĆI DIO'!$C$1)</f>
        <v/>
      </c>
      <c r="P415" t="str">
        <f t="shared" si="96"/>
        <v/>
      </c>
      <c r="Q415" t="str">
        <f t="shared" si="97"/>
        <v/>
      </c>
      <c r="R415" t="str">
        <f t="shared" si="98"/>
        <v/>
      </c>
      <c r="S415" t="str">
        <f t="shared" si="99"/>
        <v/>
      </c>
      <c r="T415" t="str">
        <f t="shared" si="100"/>
        <v/>
      </c>
      <c r="U415" t="str">
        <f t="shared" si="101"/>
        <v/>
      </c>
    </row>
    <row r="416" spans="1:21">
      <c r="A416" s="39" t="str">
        <f>IF(C416="","",VLOOKUP('OPĆI DIO'!$C$1,'OPĆI DIO'!$N$4:$W$137,10,FALSE))</f>
        <v/>
      </c>
      <c r="B416" s="39" t="str">
        <f>IF(C416="","",VLOOKUP('OPĆI DIO'!$C$1,'OPĆI DIO'!$N$4:$W$137,9,FALSE))</f>
        <v/>
      </c>
      <c r="C416" s="269" t="str">
        <f t="shared" si="94"/>
        <v/>
      </c>
      <c r="D416" s="43"/>
      <c r="E416" s="39" t="str">
        <f t="shared" si="95"/>
        <v/>
      </c>
      <c r="F416" s="43"/>
      <c r="G416" s="39" t="str">
        <f t="shared" si="93"/>
        <v/>
      </c>
      <c r="H416" s="74"/>
      <c r="I416" s="39" t="str">
        <f t="shared" si="91"/>
        <v/>
      </c>
      <c r="J416" s="39" t="str">
        <f t="shared" si="92"/>
        <v/>
      </c>
      <c r="K416" s="73"/>
      <c r="L416" s="73"/>
      <c r="M416" s="73"/>
      <c r="N416" s="242"/>
      <c r="O416" t="str">
        <f>IF(C416="","",'OPĆI DIO'!$C$1)</f>
        <v/>
      </c>
      <c r="P416" t="str">
        <f t="shared" si="96"/>
        <v/>
      </c>
      <c r="Q416" t="str">
        <f t="shared" si="97"/>
        <v/>
      </c>
      <c r="R416" t="str">
        <f t="shared" si="98"/>
        <v/>
      </c>
      <c r="S416" t="str">
        <f t="shared" si="99"/>
        <v/>
      </c>
      <c r="T416" t="str">
        <f t="shared" si="100"/>
        <v/>
      </c>
      <c r="U416" t="str">
        <f t="shared" si="101"/>
        <v/>
      </c>
    </row>
    <row r="417" spans="1:21">
      <c r="A417" s="39" t="str">
        <f>IF(C417="","",VLOOKUP('OPĆI DIO'!$C$1,'OPĆI DIO'!$N$4:$W$137,10,FALSE))</f>
        <v/>
      </c>
      <c r="B417" s="39" t="str">
        <f>IF(C417="","",VLOOKUP('OPĆI DIO'!$C$1,'OPĆI DIO'!$N$4:$W$137,9,FALSE))</f>
        <v/>
      </c>
      <c r="C417" s="269" t="str">
        <f t="shared" si="94"/>
        <v/>
      </c>
      <c r="D417" s="43"/>
      <c r="E417" s="39" t="str">
        <f t="shared" si="95"/>
        <v/>
      </c>
      <c r="F417" s="43"/>
      <c r="G417" s="39" t="str">
        <f t="shared" si="93"/>
        <v/>
      </c>
      <c r="H417" s="74"/>
      <c r="I417" s="39" t="str">
        <f t="shared" si="91"/>
        <v/>
      </c>
      <c r="J417" s="39" t="str">
        <f t="shared" si="92"/>
        <v/>
      </c>
      <c r="K417" s="73"/>
      <c r="L417" s="73"/>
      <c r="M417" s="73"/>
      <c r="N417" s="242"/>
      <c r="O417" t="str">
        <f>IF(C417="","",'OPĆI DIO'!$C$1)</f>
        <v/>
      </c>
      <c r="P417" t="str">
        <f t="shared" si="96"/>
        <v/>
      </c>
      <c r="Q417" t="str">
        <f t="shared" si="97"/>
        <v/>
      </c>
      <c r="R417" t="str">
        <f t="shared" si="98"/>
        <v/>
      </c>
      <c r="S417" t="str">
        <f t="shared" si="99"/>
        <v/>
      </c>
      <c r="T417" t="str">
        <f t="shared" si="100"/>
        <v/>
      </c>
      <c r="U417" t="str">
        <f t="shared" si="101"/>
        <v/>
      </c>
    </row>
    <row r="418" spans="1:21">
      <c r="A418" s="39" t="str">
        <f>IF(C418="","",VLOOKUP('OPĆI DIO'!$C$1,'OPĆI DIO'!$N$4:$W$137,10,FALSE))</f>
        <v/>
      </c>
      <c r="B418" s="39" t="str">
        <f>IF(C418="","",VLOOKUP('OPĆI DIO'!$C$1,'OPĆI DIO'!$N$4:$W$137,9,FALSE))</f>
        <v/>
      </c>
      <c r="C418" s="269" t="str">
        <f t="shared" si="94"/>
        <v/>
      </c>
      <c r="D418" s="43"/>
      <c r="E418" s="39" t="str">
        <f t="shared" si="95"/>
        <v/>
      </c>
      <c r="F418" s="43"/>
      <c r="G418" s="39" t="str">
        <f t="shared" si="93"/>
        <v/>
      </c>
      <c r="H418" s="74"/>
      <c r="I418" s="39" t="str">
        <f t="shared" ref="I418:I449" si="102">IFERROR(VLOOKUP(H418,$AE$6:$AF$353,2,FALSE),"")</f>
        <v/>
      </c>
      <c r="J418" s="39" t="str">
        <f t="shared" ref="J418:J449" si="103">IFERROR(VLOOKUP(H418,$AE$6:$AI$353,3,FALSE),"")</f>
        <v/>
      </c>
      <c r="K418" s="73"/>
      <c r="L418" s="73"/>
      <c r="M418" s="73"/>
      <c r="N418" s="242"/>
      <c r="O418" t="str">
        <f>IF(C418="","",'OPĆI DIO'!$C$1)</f>
        <v/>
      </c>
      <c r="P418" t="str">
        <f t="shared" si="96"/>
        <v/>
      </c>
      <c r="Q418" t="str">
        <f t="shared" si="97"/>
        <v/>
      </c>
      <c r="R418" t="str">
        <f t="shared" si="98"/>
        <v/>
      </c>
      <c r="S418" t="str">
        <f t="shared" si="99"/>
        <v/>
      </c>
      <c r="T418" t="str">
        <f t="shared" si="100"/>
        <v/>
      </c>
      <c r="U418" t="str">
        <f t="shared" si="101"/>
        <v/>
      </c>
    </row>
    <row r="419" spans="1:21">
      <c r="A419" s="39" t="str">
        <f>IF(C419="","",VLOOKUP('OPĆI DIO'!$C$1,'OPĆI DIO'!$N$4:$W$137,10,FALSE))</f>
        <v/>
      </c>
      <c r="B419" s="39" t="str">
        <f>IF(C419="","",VLOOKUP('OPĆI DIO'!$C$1,'OPĆI DIO'!$N$4:$W$137,9,FALSE))</f>
        <v/>
      </c>
      <c r="C419" s="269" t="str">
        <f t="shared" si="94"/>
        <v/>
      </c>
      <c r="D419" s="43"/>
      <c r="E419" s="39" t="str">
        <f t="shared" si="95"/>
        <v/>
      </c>
      <c r="F419" s="43"/>
      <c r="G419" s="39" t="str">
        <f t="shared" si="93"/>
        <v/>
      </c>
      <c r="H419" s="74"/>
      <c r="I419" s="39" t="str">
        <f t="shared" si="102"/>
        <v/>
      </c>
      <c r="J419" s="39" t="str">
        <f t="shared" si="103"/>
        <v/>
      </c>
      <c r="K419" s="73"/>
      <c r="L419" s="73"/>
      <c r="M419" s="73"/>
      <c r="N419" s="242"/>
      <c r="O419" t="str">
        <f>IF(C419="","",'OPĆI DIO'!$C$1)</f>
        <v/>
      </c>
      <c r="P419" t="str">
        <f t="shared" si="96"/>
        <v/>
      </c>
      <c r="Q419" t="str">
        <f t="shared" si="97"/>
        <v/>
      </c>
      <c r="R419" t="str">
        <f t="shared" si="98"/>
        <v/>
      </c>
      <c r="S419" t="str">
        <f t="shared" si="99"/>
        <v/>
      </c>
      <c r="T419" t="str">
        <f t="shared" si="100"/>
        <v/>
      </c>
      <c r="U419" t="str">
        <f t="shared" si="101"/>
        <v/>
      </c>
    </row>
    <row r="420" spans="1:21">
      <c r="A420" s="39" t="str">
        <f>IF(C420="","",VLOOKUP('OPĆI DIO'!$C$1,'OPĆI DIO'!$N$4:$W$137,10,FALSE))</f>
        <v/>
      </c>
      <c r="B420" s="39" t="str">
        <f>IF(C420="","",VLOOKUP('OPĆI DIO'!$C$1,'OPĆI DIO'!$N$4:$W$137,9,FALSE))</f>
        <v/>
      </c>
      <c r="C420" s="269" t="str">
        <f t="shared" si="94"/>
        <v/>
      </c>
      <c r="D420" s="43"/>
      <c r="E420" s="39" t="str">
        <f t="shared" si="95"/>
        <v/>
      </c>
      <c r="F420" s="43"/>
      <c r="G420" s="39" t="str">
        <f t="shared" si="93"/>
        <v/>
      </c>
      <c r="H420" s="74"/>
      <c r="I420" s="39" t="str">
        <f t="shared" si="102"/>
        <v/>
      </c>
      <c r="J420" s="39" t="str">
        <f t="shared" si="103"/>
        <v/>
      </c>
      <c r="K420" s="73"/>
      <c r="L420" s="73"/>
      <c r="M420" s="73"/>
      <c r="N420" s="242"/>
      <c r="O420" t="str">
        <f>IF(C420="","",'OPĆI DIO'!$C$1)</f>
        <v/>
      </c>
      <c r="P420" t="str">
        <f t="shared" si="96"/>
        <v/>
      </c>
      <c r="Q420" t="str">
        <f t="shared" si="97"/>
        <v/>
      </c>
      <c r="R420" t="str">
        <f t="shared" si="98"/>
        <v/>
      </c>
      <c r="S420" t="str">
        <f t="shared" si="99"/>
        <v/>
      </c>
      <c r="T420" t="str">
        <f t="shared" si="100"/>
        <v/>
      </c>
      <c r="U420" t="str">
        <f t="shared" si="101"/>
        <v/>
      </c>
    </row>
    <row r="421" spans="1:21">
      <c r="A421" s="39" t="str">
        <f>IF(C421="","",VLOOKUP('OPĆI DIO'!$C$1,'OPĆI DIO'!$N$4:$W$137,10,FALSE))</f>
        <v/>
      </c>
      <c r="B421" s="39" t="str">
        <f>IF(C421="","",VLOOKUP('OPĆI DIO'!$C$1,'OPĆI DIO'!$N$4:$W$137,9,FALSE))</f>
        <v/>
      </c>
      <c r="C421" s="269" t="str">
        <f t="shared" si="94"/>
        <v/>
      </c>
      <c r="D421" s="43"/>
      <c r="E421" s="39" t="str">
        <f t="shared" si="95"/>
        <v/>
      </c>
      <c r="F421" s="43"/>
      <c r="G421" s="39" t="str">
        <f t="shared" si="93"/>
        <v/>
      </c>
      <c r="H421" s="74"/>
      <c r="I421" s="39" t="str">
        <f t="shared" si="102"/>
        <v/>
      </c>
      <c r="J421" s="39" t="str">
        <f t="shared" si="103"/>
        <v/>
      </c>
      <c r="K421" s="73"/>
      <c r="L421" s="73"/>
      <c r="M421" s="73"/>
      <c r="N421" s="242"/>
      <c r="O421" t="str">
        <f>IF(C421="","",'OPĆI DIO'!$C$1)</f>
        <v/>
      </c>
      <c r="P421" t="str">
        <f t="shared" si="96"/>
        <v/>
      </c>
      <c r="Q421" t="str">
        <f t="shared" si="97"/>
        <v/>
      </c>
      <c r="R421" t="str">
        <f t="shared" si="98"/>
        <v/>
      </c>
      <c r="S421" t="str">
        <f t="shared" si="99"/>
        <v/>
      </c>
      <c r="T421" t="str">
        <f t="shared" si="100"/>
        <v/>
      </c>
      <c r="U421" t="str">
        <f t="shared" si="101"/>
        <v/>
      </c>
    </row>
    <row r="422" spans="1:21">
      <c r="A422" s="39" t="str">
        <f>IF(C422="","",VLOOKUP('OPĆI DIO'!$C$1,'OPĆI DIO'!$N$4:$W$137,10,FALSE))</f>
        <v/>
      </c>
      <c r="B422" s="39" t="str">
        <f>IF(C422="","",VLOOKUP('OPĆI DIO'!$C$1,'OPĆI DIO'!$N$4:$W$137,9,FALSE))</f>
        <v/>
      </c>
      <c r="C422" s="269" t="str">
        <f t="shared" si="94"/>
        <v/>
      </c>
      <c r="D422" s="43"/>
      <c r="E422" s="39" t="str">
        <f t="shared" si="95"/>
        <v/>
      </c>
      <c r="F422" s="43"/>
      <c r="G422" s="39" t="str">
        <f t="shared" si="93"/>
        <v/>
      </c>
      <c r="H422" s="74"/>
      <c r="I422" s="39" t="str">
        <f t="shared" si="102"/>
        <v/>
      </c>
      <c r="J422" s="39" t="str">
        <f t="shared" si="103"/>
        <v/>
      </c>
      <c r="K422" s="73"/>
      <c r="L422" s="73"/>
      <c r="M422" s="73"/>
      <c r="N422" s="242"/>
      <c r="O422" t="str">
        <f>IF(C422="","",'OPĆI DIO'!$C$1)</f>
        <v/>
      </c>
      <c r="P422" t="str">
        <f t="shared" si="96"/>
        <v/>
      </c>
      <c r="Q422" t="str">
        <f t="shared" si="97"/>
        <v/>
      </c>
      <c r="R422" t="str">
        <f t="shared" si="98"/>
        <v/>
      </c>
      <c r="S422" t="str">
        <f t="shared" si="99"/>
        <v/>
      </c>
      <c r="T422" t="str">
        <f t="shared" si="100"/>
        <v/>
      </c>
      <c r="U422" t="str">
        <f t="shared" si="101"/>
        <v/>
      </c>
    </row>
    <row r="423" spans="1:21">
      <c r="A423" s="39" t="str">
        <f>IF(C423="","",VLOOKUP('OPĆI DIO'!$C$1,'OPĆI DIO'!$N$4:$W$137,10,FALSE))</f>
        <v/>
      </c>
      <c r="B423" s="39" t="str">
        <f>IF(C423="","",VLOOKUP('OPĆI DIO'!$C$1,'OPĆI DIO'!$N$4:$W$137,9,FALSE))</f>
        <v/>
      </c>
      <c r="C423" s="269" t="str">
        <f t="shared" si="94"/>
        <v/>
      </c>
      <c r="D423" s="43"/>
      <c r="E423" s="39" t="str">
        <f t="shared" si="95"/>
        <v/>
      </c>
      <c r="F423" s="43"/>
      <c r="G423" s="39" t="str">
        <f t="shared" si="93"/>
        <v/>
      </c>
      <c r="H423" s="74"/>
      <c r="I423" s="39" t="str">
        <f t="shared" si="102"/>
        <v/>
      </c>
      <c r="J423" s="39" t="str">
        <f t="shared" si="103"/>
        <v/>
      </c>
      <c r="K423" s="73"/>
      <c r="L423" s="73"/>
      <c r="M423" s="73"/>
      <c r="N423" s="242"/>
      <c r="O423" t="str">
        <f>IF(C423="","",'OPĆI DIO'!$C$1)</f>
        <v/>
      </c>
      <c r="P423" t="str">
        <f t="shared" si="96"/>
        <v/>
      </c>
      <c r="Q423" t="str">
        <f t="shared" si="97"/>
        <v/>
      </c>
      <c r="R423" t="str">
        <f t="shared" si="98"/>
        <v/>
      </c>
      <c r="S423" t="str">
        <f t="shared" si="99"/>
        <v/>
      </c>
      <c r="T423" t="str">
        <f t="shared" si="100"/>
        <v/>
      </c>
      <c r="U423" t="str">
        <f t="shared" si="101"/>
        <v/>
      </c>
    </row>
    <row r="424" spans="1:21">
      <c r="A424" s="39" t="str">
        <f>IF(C424="","",VLOOKUP('OPĆI DIO'!$C$1,'OPĆI DIO'!$N$4:$W$137,10,FALSE))</f>
        <v/>
      </c>
      <c r="B424" s="39" t="str">
        <f>IF(C424="","",VLOOKUP('OPĆI DIO'!$C$1,'OPĆI DIO'!$N$4:$W$137,9,FALSE))</f>
        <v/>
      </c>
      <c r="C424" s="269" t="str">
        <f t="shared" si="94"/>
        <v/>
      </c>
      <c r="D424" s="43"/>
      <c r="E424" s="39" t="str">
        <f t="shared" si="95"/>
        <v/>
      </c>
      <c r="F424" s="43"/>
      <c r="G424" s="39" t="str">
        <f t="shared" si="93"/>
        <v/>
      </c>
      <c r="H424" s="74"/>
      <c r="I424" s="39" t="str">
        <f t="shared" si="102"/>
        <v/>
      </c>
      <c r="J424" s="39" t="str">
        <f t="shared" si="103"/>
        <v/>
      </c>
      <c r="K424" s="73"/>
      <c r="L424" s="73"/>
      <c r="M424" s="73"/>
      <c r="N424" s="242"/>
      <c r="O424" t="str">
        <f>IF(C424="","",'OPĆI DIO'!$C$1)</f>
        <v/>
      </c>
      <c r="P424" t="str">
        <f t="shared" si="96"/>
        <v/>
      </c>
      <c r="Q424" t="str">
        <f t="shared" si="97"/>
        <v/>
      </c>
      <c r="R424" t="str">
        <f t="shared" si="98"/>
        <v/>
      </c>
      <c r="S424" t="str">
        <f t="shared" si="99"/>
        <v/>
      </c>
      <c r="T424" t="str">
        <f t="shared" si="100"/>
        <v/>
      </c>
      <c r="U424" t="str">
        <f t="shared" si="101"/>
        <v/>
      </c>
    </row>
    <row r="425" spans="1:21">
      <c r="A425" s="39" t="str">
        <f>IF(C425="","",VLOOKUP('OPĆI DIO'!$C$1,'OPĆI DIO'!$N$4:$W$137,10,FALSE))</f>
        <v/>
      </c>
      <c r="B425" s="39" t="str">
        <f>IF(C425="","",VLOOKUP('OPĆI DIO'!$C$1,'OPĆI DIO'!$N$4:$W$137,9,FALSE))</f>
        <v/>
      </c>
      <c r="C425" s="269" t="str">
        <f t="shared" si="94"/>
        <v/>
      </c>
      <c r="D425" s="43"/>
      <c r="E425" s="39" t="str">
        <f t="shared" si="95"/>
        <v/>
      </c>
      <c r="F425" s="43"/>
      <c r="G425" s="39" t="str">
        <f t="shared" si="93"/>
        <v/>
      </c>
      <c r="H425" s="74"/>
      <c r="I425" s="39" t="str">
        <f t="shared" si="102"/>
        <v/>
      </c>
      <c r="J425" s="39" t="str">
        <f t="shared" si="103"/>
        <v/>
      </c>
      <c r="K425" s="73"/>
      <c r="L425" s="73"/>
      <c r="M425" s="73"/>
      <c r="N425" s="242"/>
      <c r="O425" t="str">
        <f>IF(C425="","",'OPĆI DIO'!$C$1)</f>
        <v/>
      </c>
      <c r="P425" t="str">
        <f t="shared" si="96"/>
        <v/>
      </c>
      <c r="Q425" t="str">
        <f t="shared" si="97"/>
        <v/>
      </c>
      <c r="R425" t="str">
        <f t="shared" si="98"/>
        <v/>
      </c>
      <c r="S425" t="str">
        <f t="shared" si="99"/>
        <v/>
      </c>
      <c r="T425" t="str">
        <f t="shared" si="100"/>
        <v/>
      </c>
      <c r="U425" t="str">
        <f t="shared" si="101"/>
        <v/>
      </c>
    </row>
    <row r="426" spans="1:21">
      <c r="A426" s="39" t="str">
        <f>IF(C426="","",VLOOKUP('OPĆI DIO'!$C$1,'OPĆI DIO'!$N$4:$W$137,10,FALSE))</f>
        <v/>
      </c>
      <c r="B426" s="39" t="str">
        <f>IF(C426="","",VLOOKUP('OPĆI DIO'!$C$1,'OPĆI DIO'!$N$4:$W$137,9,FALSE))</f>
        <v/>
      </c>
      <c r="C426" s="269" t="str">
        <f t="shared" si="94"/>
        <v/>
      </c>
      <c r="D426" s="43"/>
      <c r="E426" s="39" t="str">
        <f t="shared" si="95"/>
        <v/>
      </c>
      <c r="F426" s="43"/>
      <c r="G426" s="39" t="str">
        <f t="shared" si="93"/>
        <v/>
      </c>
      <c r="H426" s="74"/>
      <c r="I426" s="39" t="str">
        <f t="shared" si="102"/>
        <v/>
      </c>
      <c r="J426" s="39" t="str">
        <f t="shared" si="103"/>
        <v/>
      </c>
      <c r="K426" s="73"/>
      <c r="L426" s="73"/>
      <c r="M426" s="73"/>
      <c r="N426" s="242"/>
      <c r="O426" t="str">
        <f>IF(C426="","",'OPĆI DIO'!$C$1)</f>
        <v/>
      </c>
      <c r="P426" t="str">
        <f t="shared" si="96"/>
        <v/>
      </c>
      <c r="Q426" t="str">
        <f t="shared" si="97"/>
        <v/>
      </c>
      <c r="R426" t="str">
        <f t="shared" si="98"/>
        <v/>
      </c>
      <c r="S426" t="str">
        <f t="shared" si="99"/>
        <v/>
      </c>
      <c r="T426" t="str">
        <f t="shared" si="100"/>
        <v/>
      </c>
      <c r="U426" t="str">
        <f t="shared" si="101"/>
        <v/>
      </c>
    </row>
    <row r="427" spans="1:21">
      <c r="A427" s="39" t="str">
        <f>IF(C427="","",VLOOKUP('OPĆI DIO'!$C$1,'OPĆI DIO'!$N$4:$W$137,10,FALSE))</f>
        <v/>
      </c>
      <c r="B427" s="39" t="str">
        <f>IF(C427="","",VLOOKUP('OPĆI DIO'!$C$1,'OPĆI DIO'!$N$4:$W$137,9,FALSE))</f>
        <v/>
      </c>
      <c r="C427" s="269" t="str">
        <f t="shared" si="94"/>
        <v/>
      </c>
      <c r="D427" s="43"/>
      <c r="E427" s="39" t="str">
        <f t="shared" si="95"/>
        <v/>
      </c>
      <c r="F427" s="43"/>
      <c r="G427" s="39" t="str">
        <f t="shared" si="93"/>
        <v/>
      </c>
      <c r="H427" s="74"/>
      <c r="I427" s="39" t="str">
        <f t="shared" si="102"/>
        <v/>
      </c>
      <c r="J427" s="39" t="str">
        <f t="shared" si="103"/>
        <v/>
      </c>
      <c r="K427" s="73"/>
      <c r="L427" s="73"/>
      <c r="M427" s="73"/>
      <c r="N427" s="242"/>
      <c r="O427" t="str">
        <f>IF(C427="","",'OPĆI DIO'!$C$1)</f>
        <v/>
      </c>
      <c r="P427" t="str">
        <f t="shared" si="96"/>
        <v/>
      </c>
      <c r="Q427" t="str">
        <f t="shared" si="97"/>
        <v/>
      </c>
      <c r="R427" t="str">
        <f t="shared" si="98"/>
        <v/>
      </c>
      <c r="S427" t="str">
        <f t="shared" si="99"/>
        <v/>
      </c>
      <c r="T427" t="str">
        <f t="shared" si="100"/>
        <v/>
      </c>
      <c r="U427" t="str">
        <f t="shared" si="101"/>
        <v/>
      </c>
    </row>
    <row r="428" spans="1:21">
      <c r="A428" s="39" t="str">
        <f>IF(C428="","",VLOOKUP('OPĆI DIO'!$C$1,'OPĆI DIO'!$N$4:$W$137,10,FALSE))</f>
        <v/>
      </c>
      <c r="B428" s="39" t="str">
        <f>IF(C428="","",VLOOKUP('OPĆI DIO'!$C$1,'OPĆI DIO'!$N$4:$W$137,9,FALSE))</f>
        <v/>
      </c>
      <c r="C428" s="269" t="str">
        <f t="shared" si="94"/>
        <v/>
      </c>
      <c r="D428" s="43"/>
      <c r="E428" s="39" t="str">
        <f t="shared" si="95"/>
        <v/>
      </c>
      <c r="F428" s="43"/>
      <c r="G428" s="39" t="str">
        <f t="shared" si="93"/>
        <v/>
      </c>
      <c r="H428" s="74"/>
      <c r="I428" s="39" t="str">
        <f t="shared" si="102"/>
        <v/>
      </c>
      <c r="J428" s="39" t="str">
        <f t="shared" si="103"/>
        <v/>
      </c>
      <c r="K428" s="73"/>
      <c r="L428" s="73"/>
      <c r="M428" s="73"/>
      <c r="N428" s="242"/>
      <c r="O428" t="str">
        <f>IF(C428="","",'OPĆI DIO'!$C$1)</f>
        <v/>
      </c>
      <c r="P428" t="str">
        <f t="shared" si="96"/>
        <v/>
      </c>
      <c r="Q428" t="str">
        <f t="shared" si="97"/>
        <v/>
      </c>
      <c r="R428" t="str">
        <f t="shared" si="98"/>
        <v/>
      </c>
      <c r="S428" t="str">
        <f t="shared" si="99"/>
        <v/>
      </c>
      <c r="T428" t="str">
        <f t="shared" si="100"/>
        <v/>
      </c>
      <c r="U428" t="str">
        <f t="shared" si="101"/>
        <v/>
      </c>
    </row>
    <row r="429" spans="1:21">
      <c r="A429" s="39" t="str">
        <f>IF(C429="","",VLOOKUP('OPĆI DIO'!$C$1,'OPĆI DIO'!$N$4:$W$137,10,FALSE))</f>
        <v/>
      </c>
      <c r="B429" s="39" t="str">
        <f>IF(C429="","",VLOOKUP('OPĆI DIO'!$C$1,'OPĆI DIO'!$N$4:$W$137,9,FALSE))</f>
        <v/>
      </c>
      <c r="C429" s="269" t="str">
        <f t="shared" si="94"/>
        <v/>
      </c>
      <c r="D429" s="43"/>
      <c r="E429" s="39" t="str">
        <f t="shared" si="95"/>
        <v/>
      </c>
      <c r="F429" s="43"/>
      <c r="G429" s="39" t="str">
        <f t="shared" si="93"/>
        <v/>
      </c>
      <c r="H429" s="74"/>
      <c r="I429" s="39" t="str">
        <f t="shared" si="102"/>
        <v/>
      </c>
      <c r="J429" s="39" t="str">
        <f t="shared" si="103"/>
        <v/>
      </c>
      <c r="K429" s="73"/>
      <c r="L429" s="73"/>
      <c r="M429" s="73"/>
      <c r="N429" s="242"/>
      <c r="O429" t="str">
        <f>IF(C429="","",'OPĆI DIO'!$C$1)</f>
        <v/>
      </c>
      <c r="P429" t="str">
        <f t="shared" si="96"/>
        <v/>
      </c>
      <c r="Q429" t="str">
        <f t="shared" si="97"/>
        <v/>
      </c>
      <c r="R429" t="str">
        <f t="shared" si="98"/>
        <v/>
      </c>
      <c r="S429" t="str">
        <f t="shared" si="99"/>
        <v/>
      </c>
      <c r="T429" t="str">
        <f t="shared" si="100"/>
        <v/>
      </c>
      <c r="U429" t="str">
        <f t="shared" si="101"/>
        <v/>
      </c>
    </row>
    <row r="430" spans="1:21">
      <c r="A430" s="39" t="str">
        <f>IF(C430="","",VLOOKUP('OPĆI DIO'!$C$1,'OPĆI DIO'!$N$4:$W$137,10,FALSE))</f>
        <v/>
      </c>
      <c r="B430" s="39" t="str">
        <f>IF(C430="","",VLOOKUP('OPĆI DIO'!$C$1,'OPĆI DIO'!$N$4:$W$137,9,FALSE))</f>
        <v/>
      </c>
      <c r="C430" s="269" t="str">
        <f t="shared" si="94"/>
        <v/>
      </c>
      <c r="D430" s="43"/>
      <c r="E430" s="39" t="str">
        <f t="shared" si="95"/>
        <v/>
      </c>
      <c r="F430" s="43"/>
      <c r="G430" s="39" t="str">
        <f t="shared" si="93"/>
        <v/>
      </c>
      <c r="H430" s="74"/>
      <c r="I430" s="39" t="str">
        <f t="shared" si="102"/>
        <v/>
      </c>
      <c r="J430" s="39" t="str">
        <f t="shared" si="103"/>
        <v/>
      </c>
      <c r="K430" s="73"/>
      <c r="L430" s="73"/>
      <c r="M430" s="73"/>
      <c r="N430" s="242"/>
      <c r="O430" t="str">
        <f>IF(C430="","",'OPĆI DIO'!$C$1)</f>
        <v/>
      </c>
      <c r="P430" t="str">
        <f t="shared" si="96"/>
        <v/>
      </c>
      <c r="Q430" t="str">
        <f t="shared" si="97"/>
        <v/>
      </c>
      <c r="R430" t="str">
        <f t="shared" si="98"/>
        <v/>
      </c>
      <c r="S430" t="str">
        <f t="shared" si="99"/>
        <v/>
      </c>
      <c r="T430" t="str">
        <f t="shared" si="100"/>
        <v/>
      </c>
      <c r="U430" t="str">
        <f t="shared" si="101"/>
        <v/>
      </c>
    </row>
    <row r="431" spans="1:21">
      <c r="A431" s="39" t="str">
        <f>IF(C431="","",VLOOKUP('OPĆI DIO'!$C$1,'OPĆI DIO'!$N$4:$W$137,10,FALSE))</f>
        <v/>
      </c>
      <c r="B431" s="39" t="str">
        <f>IF(C431="","",VLOOKUP('OPĆI DIO'!$C$1,'OPĆI DIO'!$N$4:$W$137,9,FALSE))</f>
        <v/>
      </c>
      <c r="C431" s="269" t="str">
        <f t="shared" si="94"/>
        <v/>
      </c>
      <c r="D431" s="43"/>
      <c r="E431" s="39" t="str">
        <f t="shared" si="95"/>
        <v/>
      </c>
      <c r="F431" s="43"/>
      <c r="G431" s="39" t="str">
        <f t="shared" si="93"/>
        <v/>
      </c>
      <c r="H431" s="74"/>
      <c r="I431" s="39" t="str">
        <f t="shared" si="102"/>
        <v/>
      </c>
      <c r="J431" s="39" t="str">
        <f t="shared" si="103"/>
        <v/>
      </c>
      <c r="K431" s="73"/>
      <c r="L431" s="73"/>
      <c r="M431" s="73"/>
      <c r="N431" s="242"/>
      <c r="O431" t="str">
        <f>IF(C431="","",'OPĆI DIO'!$C$1)</f>
        <v/>
      </c>
      <c r="P431" t="str">
        <f t="shared" si="96"/>
        <v/>
      </c>
      <c r="Q431" t="str">
        <f t="shared" si="97"/>
        <v/>
      </c>
      <c r="R431" t="str">
        <f t="shared" si="98"/>
        <v/>
      </c>
      <c r="S431" t="str">
        <f t="shared" si="99"/>
        <v/>
      </c>
      <c r="T431" t="str">
        <f t="shared" si="100"/>
        <v/>
      </c>
      <c r="U431" t="str">
        <f t="shared" si="101"/>
        <v/>
      </c>
    </row>
    <row r="432" spans="1:21">
      <c r="A432" s="39" t="str">
        <f>IF(C432="","",VLOOKUP('OPĆI DIO'!$C$1,'OPĆI DIO'!$N$4:$W$137,10,FALSE))</f>
        <v/>
      </c>
      <c r="B432" s="39" t="str">
        <f>IF(C432="","",VLOOKUP('OPĆI DIO'!$C$1,'OPĆI DIO'!$N$4:$W$137,9,FALSE))</f>
        <v/>
      </c>
      <c r="C432" s="269" t="str">
        <f t="shared" si="94"/>
        <v/>
      </c>
      <c r="D432" s="43"/>
      <c r="E432" s="39" t="str">
        <f t="shared" si="95"/>
        <v/>
      </c>
      <c r="F432" s="43"/>
      <c r="G432" s="39" t="str">
        <f t="shared" si="93"/>
        <v/>
      </c>
      <c r="H432" s="74"/>
      <c r="I432" s="39" t="str">
        <f t="shared" si="102"/>
        <v/>
      </c>
      <c r="J432" s="39" t="str">
        <f t="shared" si="103"/>
        <v/>
      </c>
      <c r="K432" s="73"/>
      <c r="L432" s="73"/>
      <c r="M432" s="73"/>
      <c r="N432" s="242"/>
      <c r="O432" t="str">
        <f>IF(C432="","",'OPĆI DIO'!$C$1)</f>
        <v/>
      </c>
      <c r="P432" t="str">
        <f t="shared" si="96"/>
        <v/>
      </c>
      <c r="Q432" t="str">
        <f t="shared" si="97"/>
        <v/>
      </c>
      <c r="R432" t="str">
        <f t="shared" si="98"/>
        <v/>
      </c>
      <c r="S432" t="str">
        <f t="shared" si="99"/>
        <v/>
      </c>
      <c r="T432" t="str">
        <f t="shared" si="100"/>
        <v/>
      </c>
      <c r="U432" t="str">
        <f t="shared" si="101"/>
        <v/>
      </c>
    </row>
    <row r="433" spans="1:21">
      <c r="A433" s="39" t="str">
        <f>IF(C433="","",VLOOKUP('OPĆI DIO'!$C$1,'OPĆI DIO'!$N$4:$W$137,10,FALSE))</f>
        <v/>
      </c>
      <c r="B433" s="39" t="str">
        <f>IF(C433="","",VLOOKUP('OPĆI DIO'!$C$1,'OPĆI DIO'!$N$4:$W$137,9,FALSE))</f>
        <v/>
      </c>
      <c r="C433" s="269" t="str">
        <f t="shared" si="94"/>
        <v/>
      </c>
      <c r="D433" s="43"/>
      <c r="E433" s="39" t="str">
        <f t="shared" si="95"/>
        <v/>
      </c>
      <c r="F433" s="43"/>
      <c r="G433" s="39" t="str">
        <f t="shared" si="93"/>
        <v/>
      </c>
      <c r="H433" s="74"/>
      <c r="I433" s="39" t="str">
        <f t="shared" si="102"/>
        <v/>
      </c>
      <c r="J433" s="39" t="str">
        <f t="shared" si="103"/>
        <v/>
      </c>
      <c r="K433" s="73"/>
      <c r="L433" s="73"/>
      <c r="M433" s="73"/>
      <c r="N433" s="242"/>
      <c r="O433" t="str">
        <f>IF(C433="","",'OPĆI DIO'!$C$1)</f>
        <v/>
      </c>
      <c r="P433" t="str">
        <f t="shared" si="96"/>
        <v/>
      </c>
      <c r="Q433" t="str">
        <f t="shared" si="97"/>
        <v/>
      </c>
      <c r="R433" t="str">
        <f t="shared" si="98"/>
        <v/>
      </c>
      <c r="S433" t="str">
        <f t="shared" si="99"/>
        <v/>
      </c>
      <c r="T433" t="str">
        <f t="shared" si="100"/>
        <v/>
      </c>
      <c r="U433" t="str">
        <f t="shared" si="101"/>
        <v/>
      </c>
    </row>
    <row r="434" spans="1:21">
      <c r="A434" s="39" t="str">
        <f>IF(C434="","",VLOOKUP('OPĆI DIO'!$C$1,'OPĆI DIO'!$N$4:$W$137,10,FALSE))</f>
        <v/>
      </c>
      <c r="B434" s="39" t="str">
        <f>IF(C434="","",VLOOKUP('OPĆI DIO'!$C$1,'OPĆI DIO'!$N$4:$W$137,9,FALSE))</f>
        <v/>
      </c>
      <c r="C434" s="269" t="str">
        <f t="shared" si="94"/>
        <v/>
      </c>
      <c r="D434" s="43"/>
      <c r="E434" s="39" t="str">
        <f t="shared" si="95"/>
        <v/>
      </c>
      <c r="F434" s="43"/>
      <c r="G434" s="39" t="str">
        <f t="shared" si="93"/>
        <v/>
      </c>
      <c r="H434" s="74"/>
      <c r="I434" s="39" t="str">
        <f t="shared" si="102"/>
        <v/>
      </c>
      <c r="J434" s="39" t="str">
        <f t="shared" si="103"/>
        <v/>
      </c>
      <c r="K434" s="73"/>
      <c r="L434" s="73"/>
      <c r="M434" s="73"/>
      <c r="N434" s="242"/>
      <c r="O434" t="str">
        <f>IF(C434="","",'OPĆI DIO'!$C$1)</f>
        <v/>
      </c>
      <c r="P434" t="str">
        <f t="shared" si="96"/>
        <v/>
      </c>
      <c r="Q434" t="str">
        <f t="shared" si="97"/>
        <v/>
      </c>
      <c r="R434" t="str">
        <f t="shared" si="98"/>
        <v/>
      </c>
      <c r="S434" t="str">
        <f t="shared" si="99"/>
        <v/>
      </c>
      <c r="T434" t="str">
        <f t="shared" si="100"/>
        <v/>
      </c>
      <c r="U434" t="str">
        <f t="shared" si="101"/>
        <v/>
      </c>
    </row>
    <row r="435" spans="1:21">
      <c r="A435" s="39" t="str">
        <f>IF(C435="","",VLOOKUP('OPĆI DIO'!$C$1,'OPĆI DIO'!$N$4:$W$137,10,FALSE))</f>
        <v/>
      </c>
      <c r="B435" s="39" t="str">
        <f>IF(C435="","",VLOOKUP('OPĆI DIO'!$C$1,'OPĆI DIO'!$N$4:$W$137,9,FALSE))</f>
        <v/>
      </c>
      <c r="C435" s="269" t="str">
        <f t="shared" si="94"/>
        <v/>
      </c>
      <c r="D435" s="43"/>
      <c r="E435" s="39" t="str">
        <f t="shared" si="95"/>
        <v/>
      </c>
      <c r="F435" s="43"/>
      <c r="G435" s="39" t="str">
        <f t="shared" si="93"/>
        <v/>
      </c>
      <c r="H435" s="74"/>
      <c r="I435" s="39" t="str">
        <f t="shared" si="102"/>
        <v/>
      </c>
      <c r="J435" s="39" t="str">
        <f t="shared" si="103"/>
        <v/>
      </c>
      <c r="K435" s="73"/>
      <c r="L435" s="73"/>
      <c r="M435" s="73"/>
      <c r="N435" s="242"/>
      <c r="O435" t="str">
        <f>IF(C435="","",'OPĆI DIO'!$C$1)</f>
        <v/>
      </c>
      <c r="P435" t="str">
        <f t="shared" si="96"/>
        <v/>
      </c>
      <c r="Q435" t="str">
        <f t="shared" si="97"/>
        <v/>
      </c>
      <c r="R435" t="str">
        <f t="shared" si="98"/>
        <v/>
      </c>
      <c r="S435" t="str">
        <f t="shared" si="99"/>
        <v/>
      </c>
      <c r="T435" t="str">
        <f t="shared" si="100"/>
        <v/>
      </c>
      <c r="U435" t="str">
        <f t="shared" si="101"/>
        <v/>
      </c>
    </row>
    <row r="436" spans="1:21">
      <c r="A436" s="39" t="str">
        <f>IF(C436="","",VLOOKUP('OPĆI DIO'!$C$1,'OPĆI DIO'!$N$4:$W$137,10,FALSE))</f>
        <v/>
      </c>
      <c r="B436" s="39" t="str">
        <f>IF(C436="","",VLOOKUP('OPĆI DIO'!$C$1,'OPĆI DIO'!$N$4:$W$137,9,FALSE))</f>
        <v/>
      </c>
      <c r="C436" s="269" t="str">
        <f t="shared" si="94"/>
        <v/>
      </c>
      <c r="D436" s="43"/>
      <c r="E436" s="39" t="str">
        <f t="shared" si="95"/>
        <v/>
      </c>
      <c r="F436" s="43"/>
      <c r="G436" s="39" t="str">
        <f t="shared" si="93"/>
        <v/>
      </c>
      <c r="H436" s="74"/>
      <c r="I436" s="39" t="str">
        <f t="shared" si="102"/>
        <v/>
      </c>
      <c r="J436" s="39" t="str">
        <f t="shared" si="103"/>
        <v/>
      </c>
      <c r="K436" s="73"/>
      <c r="L436" s="73"/>
      <c r="M436" s="73"/>
      <c r="N436" s="242"/>
      <c r="O436" t="str">
        <f>IF(C436="","",'OPĆI DIO'!$C$1)</f>
        <v/>
      </c>
      <c r="P436" t="str">
        <f t="shared" si="96"/>
        <v/>
      </c>
      <c r="Q436" t="str">
        <f t="shared" si="97"/>
        <v/>
      </c>
      <c r="R436" t="str">
        <f t="shared" si="98"/>
        <v/>
      </c>
      <c r="S436" t="str">
        <f t="shared" si="99"/>
        <v/>
      </c>
      <c r="T436" t="str">
        <f t="shared" si="100"/>
        <v/>
      </c>
      <c r="U436" t="str">
        <f t="shared" si="101"/>
        <v/>
      </c>
    </row>
    <row r="437" spans="1:21">
      <c r="A437" s="39" t="str">
        <f>IF(C437="","",VLOOKUP('OPĆI DIO'!$C$1,'OPĆI DIO'!$N$4:$W$137,10,FALSE))</f>
        <v/>
      </c>
      <c r="B437" s="39" t="str">
        <f>IF(C437="","",VLOOKUP('OPĆI DIO'!$C$1,'OPĆI DIO'!$N$4:$W$137,9,FALSE))</f>
        <v/>
      </c>
      <c r="C437" s="269" t="str">
        <f t="shared" si="94"/>
        <v/>
      </c>
      <c r="D437" s="43"/>
      <c r="E437" s="39" t="str">
        <f t="shared" si="95"/>
        <v/>
      </c>
      <c r="F437" s="43"/>
      <c r="G437" s="39" t="str">
        <f t="shared" si="93"/>
        <v/>
      </c>
      <c r="H437" s="74"/>
      <c r="I437" s="39" t="str">
        <f t="shared" si="102"/>
        <v/>
      </c>
      <c r="J437" s="39" t="str">
        <f t="shared" si="103"/>
        <v/>
      </c>
      <c r="K437" s="73"/>
      <c r="L437" s="73"/>
      <c r="M437" s="73"/>
      <c r="N437" s="242"/>
      <c r="O437" t="str">
        <f>IF(C437="","",'OPĆI DIO'!$C$1)</f>
        <v/>
      </c>
      <c r="P437" t="str">
        <f t="shared" si="96"/>
        <v/>
      </c>
      <c r="Q437" t="str">
        <f t="shared" si="97"/>
        <v/>
      </c>
      <c r="R437" t="str">
        <f t="shared" si="98"/>
        <v/>
      </c>
      <c r="S437" t="str">
        <f t="shared" si="99"/>
        <v/>
      </c>
      <c r="T437" t="str">
        <f t="shared" si="100"/>
        <v/>
      </c>
      <c r="U437" t="str">
        <f t="shared" si="101"/>
        <v/>
      </c>
    </row>
    <row r="438" spans="1:21">
      <c r="A438" s="39" t="str">
        <f>IF(C438="","",VLOOKUP('OPĆI DIO'!$C$1,'OPĆI DIO'!$N$4:$W$137,10,FALSE))</f>
        <v/>
      </c>
      <c r="B438" s="39" t="str">
        <f>IF(C438="","",VLOOKUP('OPĆI DIO'!$C$1,'OPĆI DIO'!$N$4:$W$137,9,FALSE))</f>
        <v/>
      </c>
      <c r="C438" s="269" t="str">
        <f t="shared" si="94"/>
        <v/>
      </c>
      <c r="D438" s="43"/>
      <c r="E438" s="39" t="str">
        <f t="shared" si="95"/>
        <v/>
      </c>
      <c r="F438" s="43"/>
      <c r="G438" s="39" t="str">
        <f t="shared" si="93"/>
        <v/>
      </c>
      <c r="H438" s="74"/>
      <c r="I438" s="39" t="str">
        <f t="shared" si="102"/>
        <v/>
      </c>
      <c r="J438" s="39" t="str">
        <f t="shared" si="103"/>
        <v/>
      </c>
      <c r="K438" s="73"/>
      <c r="L438" s="73"/>
      <c r="M438" s="73"/>
      <c r="N438" s="242"/>
      <c r="O438" t="str">
        <f>IF(C438="","",'OPĆI DIO'!$C$1)</f>
        <v/>
      </c>
      <c r="P438" t="str">
        <f t="shared" si="96"/>
        <v/>
      </c>
      <c r="Q438" t="str">
        <f t="shared" si="97"/>
        <v/>
      </c>
      <c r="R438" t="str">
        <f t="shared" si="98"/>
        <v/>
      </c>
      <c r="S438" t="str">
        <f t="shared" si="99"/>
        <v/>
      </c>
      <c r="T438" t="str">
        <f t="shared" si="100"/>
        <v/>
      </c>
      <c r="U438" t="str">
        <f t="shared" si="101"/>
        <v/>
      </c>
    </row>
    <row r="439" spans="1:21">
      <c r="A439" s="39" t="str">
        <f>IF(C439="","",VLOOKUP('OPĆI DIO'!$C$1,'OPĆI DIO'!$N$4:$W$137,10,FALSE))</f>
        <v/>
      </c>
      <c r="B439" s="39" t="str">
        <f>IF(C439="","",VLOOKUP('OPĆI DIO'!$C$1,'OPĆI DIO'!$N$4:$W$137,9,FALSE))</f>
        <v/>
      </c>
      <c r="C439" s="269" t="str">
        <f t="shared" si="94"/>
        <v/>
      </c>
      <c r="D439" s="43"/>
      <c r="E439" s="39" t="str">
        <f t="shared" si="95"/>
        <v/>
      </c>
      <c r="F439" s="43"/>
      <c r="G439" s="39" t="str">
        <f t="shared" si="93"/>
        <v/>
      </c>
      <c r="H439" s="74"/>
      <c r="I439" s="39" t="str">
        <f t="shared" si="102"/>
        <v/>
      </c>
      <c r="J439" s="39" t="str">
        <f t="shared" si="103"/>
        <v/>
      </c>
      <c r="K439" s="73"/>
      <c r="L439" s="73"/>
      <c r="M439" s="73"/>
      <c r="N439" s="242"/>
      <c r="O439" t="str">
        <f>IF(C439="","",'OPĆI DIO'!$C$1)</f>
        <v/>
      </c>
      <c r="P439" t="str">
        <f t="shared" si="96"/>
        <v/>
      </c>
      <c r="Q439" t="str">
        <f t="shared" si="97"/>
        <v/>
      </c>
      <c r="R439" t="str">
        <f t="shared" si="98"/>
        <v/>
      </c>
      <c r="S439" t="str">
        <f t="shared" si="99"/>
        <v/>
      </c>
      <c r="T439" t="str">
        <f t="shared" si="100"/>
        <v/>
      </c>
      <c r="U439" t="str">
        <f t="shared" si="101"/>
        <v/>
      </c>
    </row>
    <row r="440" spans="1:21">
      <c r="A440" s="39" t="str">
        <f>IF(C440="","",VLOOKUP('OPĆI DIO'!$C$1,'OPĆI DIO'!$N$4:$W$137,10,FALSE))</f>
        <v/>
      </c>
      <c r="B440" s="39" t="str">
        <f>IF(C440="","",VLOOKUP('OPĆI DIO'!$C$1,'OPĆI DIO'!$N$4:$W$137,9,FALSE))</f>
        <v/>
      </c>
      <c r="C440" s="269" t="str">
        <f t="shared" si="94"/>
        <v/>
      </c>
      <c r="D440" s="43"/>
      <c r="E440" s="39" t="str">
        <f t="shared" si="95"/>
        <v/>
      </c>
      <c r="F440" s="43"/>
      <c r="G440" s="39" t="str">
        <f t="shared" si="93"/>
        <v/>
      </c>
      <c r="H440" s="74"/>
      <c r="I440" s="39" t="str">
        <f t="shared" si="102"/>
        <v/>
      </c>
      <c r="J440" s="39" t="str">
        <f t="shared" si="103"/>
        <v/>
      </c>
      <c r="K440" s="73"/>
      <c r="L440" s="73"/>
      <c r="M440" s="73"/>
      <c r="N440" s="242"/>
      <c r="O440" t="str">
        <f>IF(C440="","",'OPĆI DIO'!$C$1)</f>
        <v/>
      </c>
      <c r="P440" t="str">
        <f t="shared" si="96"/>
        <v/>
      </c>
      <c r="Q440" t="str">
        <f t="shared" si="97"/>
        <v/>
      </c>
      <c r="R440" t="str">
        <f t="shared" si="98"/>
        <v/>
      </c>
      <c r="S440" t="str">
        <f t="shared" si="99"/>
        <v/>
      </c>
      <c r="T440" t="str">
        <f t="shared" si="100"/>
        <v/>
      </c>
      <c r="U440" t="str">
        <f t="shared" si="101"/>
        <v/>
      </c>
    </row>
    <row r="441" spans="1:21">
      <c r="A441" s="39" t="str">
        <f>IF(C441="","",VLOOKUP('OPĆI DIO'!$C$1,'OPĆI DIO'!$N$4:$W$137,10,FALSE))</f>
        <v/>
      </c>
      <c r="B441" s="39" t="str">
        <f>IF(C441="","",VLOOKUP('OPĆI DIO'!$C$1,'OPĆI DIO'!$N$4:$W$137,9,FALSE))</f>
        <v/>
      </c>
      <c r="C441" s="269" t="str">
        <f t="shared" si="94"/>
        <v/>
      </c>
      <c r="D441" s="43"/>
      <c r="E441" s="39" t="str">
        <f t="shared" si="95"/>
        <v/>
      </c>
      <c r="F441" s="43"/>
      <c r="G441" s="39" t="str">
        <f t="shared" si="93"/>
        <v/>
      </c>
      <c r="H441" s="74"/>
      <c r="I441" s="39" t="str">
        <f t="shared" si="102"/>
        <v/>
      </c>
      <c r="J441" s="39" t="str">
        <f t="shared" si="103"/>
        <v/>
      </c>
      <c r="K441" s="73"/>
      <c r="L441" s="73"/>
      <c r="M441" s="73"/>
      <c r="N441" s="242"/>
      <c r="O441" t="str">
        <f>IF(C441="","",'OPĆI DIO'!$C$1)</f>
        <v/>
      </c>
      <c r="P441" t="str">
        <f t="shared" si="96"/>
        <v/>
      </c>
      <c r="Q441" t="str">
        <f t="shared" si="97"/>
        <v/>
      </c>
      <c r="R441" t="str">
        <f t="shared" si="98"/>
        <v/>
      </c>
      <c r="S441" t="str">
        <f t="shared" si="99"/>
        <v/>
      </c>
      <c r="T441" t="str">
        <f t="shared" si="100"/>
        <v/>
      </c>
      <c r="U441" t="str">
        <f t="shared" si="101"/>
        <v/>
      </c>
    </row>
    <row r="442" spans="1:21">
      <c r="A442" s="39" t="str">
        <f>IF(C442="","",VLOOKUP('OPĆI DIO'!$C$1,'OPĆI DIO'!$N$4:$W$137,10,FALSE))</f>
        <v/>
      </c>
      <c r="B442" s="39" t="str">
        <f>IF(C442="","",VLOOKUP('OPĆI DIO'!$C$1,'OPĆI DIO'!$N$4:$W$137,9,FALSE))</f>
        <v/>
      </c>
      <c r="C442" s="269" t="str">
        <f t="shared" si="94"/>
        <v/>
      </c>
      <c r="D442" s="43"/>
      <c r="E442" s="39" t="str">
        <f t="shared" si="95"/>
        <v/>
      </c>
      <c r="F442" s="43"/>
      <c r="G442" s="39" t="str">
        <f t="shared" si="93"/>
        <v/>
      </c>
      <c r="H442" s="74"/>
      <c r="I442" s="39" t="str">
        <f t="shared" si="102"/>
        <v/>
      </c>
      <c r="J442" s="39" t="str">
        <f t="shared" si="103"/>
        <v/>
      </c>
      <c r="K442" s="73"/>
      <c r="L442" s="73"/>
      <c r="M442" s="73"/>
      <c r="N442" s="242"/>
      <c r="O442" t="str">
        <f>IF(C442="","",'OPĆI DIO'!$C$1)</f>
        <v/>
      </c>
      <c r="P442" t="str">
        <f t="shared" si="96"/>
        <v/>
      </c>
      <c r="Q442" t="str">
        <f t="shared" si="97"/>
        <v/>
      </c>
      <c r="R442" t="str">
        <f t="shared" si="98"/>
        <v/>
      </c>
      <c r="S442" t="str">
        <f t="shared" si="99"/>
        <v/>
      </c>
      <c r="T442" t="str">
        <f t="shared" si="100"/>
        <v/>
      </c>
      <c r="U442" t="str">
        <f t="shared" si="101"/>
        <v/>
      </c>
    </row>
    <row r="443" spans="1:21">
      <c r="A443" s="39" t="str">
        <f>IF(C443="","",VLOOKUP('OPĆI DIO'!$C$1,'OPĆI DIO'!$N$4:$W$137,10,FALSE))</f>
        <v/>
      </c>
      <c r="B443" s="39" t="str">
        <f>IF(C443="","",VLOOKUP('OPĆI DIO'!$C$1,'OPĆI DIO'!$N$4:$W$137,9,FALSE))</f>
        <v/>
      </c>
      <c r="C443" s="269" t="str">
        <f t="shared" si="94"/>
        <v/>
      </c>
      <c r="D443" s="43"/>
      <c r="E443" s="39" t="str">
        <f t="shared" si="95"/>
        <v/>
      </c>
      <c r="F443" s="43"/>
      <c r="G443" s="39" t="str">
        <f t="shared" si="93"/>
        <v/>
      </c>
      <c r="H443" s="74"/>
      <c r="I443" s="39" t="str">
        <f t="shared" si="102"/>
        <v/>
      </c>
      <c r="J443" s="39" t="str">
        <f t="shared" si="103"/>
        <v/>
      </c>
      <c r="K443" s="73"/>
      <c r="L443" s="73"/>
      <c r="M443" s="73"/>
      <c r="N443" s="242"/>
      <c r="O443" t="str">
        <f>IF(C443="","",'OPĆI DIO'!$C$1)</f>
        <v/>
      </c>
      <c r="P443" t="str">
        <f t="shared" si="96"/>
        <v/>
      </c>
      <c r="Q443" t="str">
        <f t="shared" si="97"/>
        <v/>
      </c>
      <c r="R443" t="str">
        <f t="shared" si="98"/>
        <v/>
      </c>
      <c r="S443" t="str">
        <f t="shared" si="99"/>
        <v/>
      </c>
      <c r="T443" t="str">
        <f t="shared" si="100"/>
        <v/>
      </c>
      <c r="U443" t="str">
        <f t="shared" si="101"/>
        <v/>
      </c>
    </row>
    <row r="444" spans="1:21">
      <c r="A444" s="39" t="str">
        <f>IF(C444="","",VLOOKUP('OPĆI DIO'!$C$1,'OPĆI DIO'!$N$4:$W$137,10,FALSE))</f>
        <v/>
      </c>
      <c r="B444" s="39" t="str">
        <f>IF(C444="","",VLOOKUP('OPĆI DIO'!$C$1,'OPĆI DIO'!$N$4:$W$137,9,FALSE))</f>
        <v/>
      </c>
      <c r="C444" s="269" t="str">
        <f t="shared" si="94"/>
        <v/>
      </c>
      <c r="D444" s="43"/>
      <c r="E444" s="39" t="str">
        <f t="shared" si="95"/>
        <v/>
      </c>
      <c r="F444" s="43"/>
      <c r="G444" s="39" t="str">
        <f t="shared" si="93"/>
        <v/>
      </c>
      <c r="H444" s="74"/>
      <c r="I444" s="39" t="str">
        <f t="shared" si="102"/>
        <v/>
      </c>
      <c r="J444" s="39" t="str">
        <f t="shared" si="103"/>
        <v/>
      </c>
      <c r="K444" s="73"/>
      <c r="L444" s="73"/>
      <c r="M444" s="73"/>
      <c r="N444" s="242"/>
      <c r="O444" t="str">
        <f>IF(C444="","",'OPĆI DIO'!$C$1)</f>
        <v/>
      </c>
      <c r="P444" t="str">
        <f t="shared" si="96"/>
        <v/>
      </c>
      <c r="Q444" t="str">
        <f t="shared" si="97"/>
        <v/>
      </c>
      <c r="R444" t="str">
        <f t="shared" si="98"/>
        <v/>
      </c>
      <c r="S444" t="str">
        <f t="shared" si="99"/>
        <v/>
      </c>
      <c r="T444" t="str">
        <f t="shared" si="100"/>
        <v/>
      </c>
      <c r="U444" t="str">
        <f t="shared" si="101"/>
        <v/>
      </c>
    </row>
    <row r="445" spans="1:21">
      <c r="A445" s="39" t="str">
        <f>IF(C445="","",VLOOKUP('OPĆI DIO'!$C$1,'OPĆI DIO'!$N$4:$W$137,10,FALSE))</f>
        <v/>
      </c>
      <c r="B445" s="39" t="str">
        <f>IF(C445="","",VLOOKUP('OPĆI DIO'!$C$1,'OPĆI DIO'!$N$4:$W$137,9,FALSE))</f>
        <v/>
      </c>
      <c r="C445" s="269" t="str">
        <f t="shared" si="94"/>
        <v/>
      </c>
      <c r="D445" s="43"/>
      <c r="E445" s="39" t="str">
        <f t="shared" si="95"/>
        <v/>
      </c>
      <c r="F445" s="43"/>
      <c r="G445" s="39" t="str">
        <f t="shared" si="93"/>
        <v/>
      </c>
      <c r="H445" s="74"/>
      <c r="I445" s="39" t="str">
        <f t="shared" si="102"/>
        <v/>
      </c>
      <c r="J445" s="39" t="str">
        <f t="shared" si="103"/>
        <v/>
      </c>
      <c r="K445" s="73"/>
      <c r="L445" s="73"/>
      <c r="M445" s="73"/>
      <c r="N445" s="242"/>
      <c r="O445" t="str">
        <f>IF(C445="","",'OPĆI DIO'!$C$1)</f>
        <v/>
      </c>
      <c r="P445" t="str">
        <f t="shared" si="96"/>
        <v/>
      </c>
      <c r="Q445" t="str">
        <f t="shared" si="97"/>
        <v/>
      </c>
      <c r="R445" t="str">
        <f t="shared" si="98"/>
        <v/>
      </c>
      <c r="S445" t="str">
        <f t="shared" si="99"/>
        <v/>
      </c>
      <c r="T445" t="str">
        <f t="shared" si="100"/>
        <v/>
      </c>
      <c r="U445" t="str">
        <f t="shared" si="101"/>
        <v/>
      </c>
    </row>
    <row r="446" spans="1:21">
      <c r="A446" s="39" t="str">
        <f>IF(C446="","",VLOOKUP('OPĆI DIO'!$C$1,'OPĆI DIO'!$N$4:$W$137,10,FALSE))</f>
        <v/>
      </c>
      <c r="B446" s="39" t="str">
        <f>IF(C446="","",VLOOKUP('OPĆI DIO'!$C$1,'OPĆI DIO'!$N$4:$W$137,9,FALSE))</f>
        <v/>
      </c>
      <c r="C446" s="269" t="str">
        <f t="shared" si="94"/>
        <v/>
      </c>
      <c r="D446" s="43"/>
      <c r="E446" s="39" t="str">
        <f t="shared" si="95"/>
        <v/>
      </c>
      <c r="F446" s="43"/>
      <c r="G446" s="39" t="str">
        <f t="shared" si="93"/>
        <v/>
      </c>
      <c r="H446" s="74"/>
      <c r="I446" s="39" t="str">
        <f t="shared" si="102"/>
        <v/>
      </c>
      <c r="J446" s="39" t="str">
        <f t="shared" si="103"/>
        <v/>
      </c>
      <c r="K446" s="73"/>
      <c r="L446" s="73"/>
      <c r="M446" s="73"/>
      <c r="N446" s="242"/>
      <c r="O446" t="str">
        <f>IF(C446="","",'OPĆI DIO'!$C$1)</f>
        <v/>
      </c>
      <c r="P446" t="str">
        <f t="shared" si="96"/>
        <v/>
      </c>
      <c r="Q446" t="str">
        <f t="shared" si="97"/>
        <v/>
      </c>
      <c r="R446" t="str">
        <f t="shared" si="98"/>
        <v/>
      </c>
      <c r="S446" t="str">
        <f t="shared" si="99"/>
        <v/>
      </c>
      <c r="T446" t="str">
        <f t="shared" si="100"/>
        <v/>
      </c>
      <c r="U446" t="str">
        <f t="shared" si="101"/>
        <v/>
      </c>
    </row>
    <row r="447" spans="1:21">
      <c r="A447" s="39" t="str">
        <f>IF(C447="","",VLOOKUP('OPĆI DIO'!$C$1,'OPĆI DIO'!$N$4:$W$137,10,FALSE))</f>
        <v/>
      </c>
      <c r="B447" s="39" t="str">
        <f>IF(C447="","",VLOOKUP('OPĆI DIO'!$C$1,'OPĆI DIO'!$N$4:$W$137,9,FALSE))</f>
        <v/>
      </c>
      <c r="C447" s="269" t="str">
        <f t="shared" si="94"/>
        <v/>
      </c>
      <c r="D447" s="43"/>
      <c r="E447" s="39" t="str">
        <f t="shared" si="95"/>
        <v/>
      </c>
      <c r="F447" s="43"/>
      <c r="G447" s="39" t="str">
        <f t="shared" si="93"/>
        <v/>
      </c>
      <c r="H447" s="74"/>
      <c r="I447" s="39" t="str">
        <f t="shared" si="102"/>
        <v/>
      </c>
      <c r="J447" s="39" t="str">
        <f t="shared" si="103"/>
        <v/>
      </c>
      <c r="K447" s="73"/>
      <c r="L447" s="73"/>
      <c r="M447" s="73"/>
      <c r="N447" s="242"/>
      <c r="O447" t="str">
        <f>IF(C447="","",'OPĆI DIO'!$C$1)</f>
        <v/>
      </c>
      <c r="P447" t="str">
        <f t="shared" si="96"/>
        <v/>
      </c>
      <c r="Q447" t="str">
        <f t="shared" si="97"/>
        <v/>
      </c>
      <c r="R447" t="str">
        <f t="shared" si="98"/>
        <v/>
      </c>
      <c r="S447" t="str">
        <f t="shared" si="99"/>
        <v/>
      </c>
      <c r="T447" t="str">
        <f t="shared" si="100"/>
        <v/>
      </c>
      <c r="U447" t="str">
        <f t="shared" si="101"/>
        <v/>
      </c>
    </row>
    <row r="448" spans="1:21">
      <c r="A448" s="39" t="str">
        <f>IF(C448="","",VLOOKUP('OPĆI DIO'!$C$1,'OPĆI DIO'!$N$4:$W$137,10,FALSE))</f>
        <v/>
      </c>
      <c r="B448" s="39" t="str">
        <f>IF(C448="","",VLOOKUP('OPĆI DIO'!$C$1,'OPĆI DIO'!$N$4:$W$137,9,FALSE))</f>
        <v/>
      </c>
      <c r="C448" s="269" t="str">
        <f t="shared" si="94"/>
        <v/>
      </c>
      <c r="D448" s="43"/>
      <c r="E448" s="39" t="str">
        <f t="shared" si="95"/>
        <v/>
      </c>
      <c r="F448" s="43"/>
      <c r="G448" s="39" t="str">
        <f t="shared" si="93"/>
        <v/>
      </c>
      <c r="H448" s="74"/>
      <c r="I448" s="39" t="str">
        <f t="shared" si="102"/>
        <v/>
      </c>
      <c r="J448" s="39" t="str">
        <f t="shared" si="103"/>
        <v/>
      </c>
      <c r="K448" s="73"/>
      <c r="L448" s="73"/>
      <c r="M448" s="73"/>
      <c r="N448" s="242"/>
      <c r="O448" t="str">
        <f>IF(C448="","",'OPĆI DIO'!$C$1)</f>
        <v/>
      </c>
      <c r="P448" t="str">
        <f t="shared" si="96"/>
        <v/>
      </c>
      <c r="Q448" t="str">
        <f t="shared" si="97"/>
        <v/>
      </c>
      <c r="R448" t="str">
        <f t="shared" si="98"/>
        <v/>
      </c>
      <c r="S448" t="str">
        <f t="shared" si="99"/>
        <v/>
      </c>
      <c r="T448" t="str">
        <f t="shared" si="100"/>
        <v/>
      </c>
      <c r="U448" t="str">
        <f t="shared" si="101"/>
        <v/>
      </c>
    </row>
    <row r="449" spans="1:21">
      <c r="A449" s="39" t="str">
        <f>IF(C449="","",VLOOKUP('OPĆI DIO'!$C$1,'OPĆI DIO'!$N$4:$W$137,10,FALSE))</f>
        <v/>
      </c>
      <c r="B449" s="39" t="str">
        <f>IF(C449="","",VLOOKUP('OPĆI DIO'!$C$1,'OPĆI DIO'!$N$4:$W$137,9,FALSE))</f>
        <v/>
      </c>
      <c r="C449" s="269" t="str">
        <f t="shared" si="94"/>
        <v/>
      </c>
      <c r="D449" s="43"/>
      <c r="E449" s="39" t="str">
        <f t="shared" si="95"/>
        <v/>
      </c>
      <c r="F449" s="43"/>
      <c r="G449" s="39" t="str">
        <f t="shared" si="93"/>
        <v/>
      </c>
      <c r="H449" s="74"/>
      <c r="I449" s="39" t="str">
        <f t="shared" si="102"/>
        <v/>
      </c>
      <c r="J449" s="39" t="str">
        <f t="shared" si="103"/>
        <v/>
      </c>
      <c r="K449" s="73"/>
      <c r="L449" s="73"/>
      <c r="M449" s="73"/>
      <c r="N449" s="242"/>
      <c r="O449" t="str">
        <f>IF(C449="","",'OPĆI DIO'!$C$1)</f>
        <v/>
      </c>
      <c r="P449" t="str">
        <f t="shared" si="96"/>
        <v/>
      </c>
      <c r="Q449" t="str">
        <f t="shared" si="97"/>
        <v/>
      </c>
      <c r="R449" t="str">
        <f t="shared" si="98"/>
        <v/>
      </c>
      <c r="S449" t="str">
        <f t="shared" si="99"/>
        <v/>
      </c>
      <c r="T449" t="str">
        <f t="shared" si="100"/>
        <v/>
      </c>
      <c r="U449" t="str">
        <f t="shared" si="101"/>
        <v/>
      </c>
    </row>
    <row r="450" spans="1:21">
      <c r="A450" s="39" t="str">
        <f>IF(C450="","",VLOOKUP('OPĆI DIO'!$C$1,'OPĆI DIO'!$N$4:$W$137,10,FALSE))</f>
        <v/>
      </c>
      <c r="B450" s="39" t="str">
        <f>IF(C450="","",VLOOKUP('OPĆI DIO'!$C$1,'OPĆI DIO'!$N$4:$W$137,9,FALSE))</f>
        <v/>
      </c>
      <c r="C450" s="269" t="str">
        <f t="shared" si="94"/>
        <v/>
      </c>
      <c r="D450" s="43"/>
      <c r="E450" s="39" t="str">
        <f t="shared" si="95"/>
        <v/>
      </c>
      <c r="F450" s="43"/>
      <c r="G450" s="39" t="str">
        <f t="shared" si="93"/>
        <v/>
      </c>
      <c r="H450" s="74"/>
      <c r="I450" s="39" t="str">
        <f t="shared" ref="I450:I481" si="104">IFERROR(VLOOKUP(H450,$AE$6:$AF$353,2,FALSE),"")</f>
        <v/>
      </c>
      <c r="J450" s="39" t="str">
        <f t="shared" ref="J450:J481" si="105">IFERROR(VLOOKUP(H450,$AE$6:$AI$353,3,FALSE),"")</f>
        <v/>
      </c>
      <c r="K450" s="73"/>
      <c r="L450" s="73"/>
      <c r="M450" s="73"/>
      <c r="N450" s="242"/>
      <c r="O450" t="str">
        <f>IF(C450="","",'OPĆI DIO'!$C$1)</f>
        <v/>
      </c>
      <c r="P450" t="str">
        <f t="shared" si="96"/>
        <v/>
      </c>
      <c r="Q450" t="str">
        <f t="shared" si="97"/>
        <v/>
      </c>
      <c r="R450" t="str">
        <f t="shared" si="98"/>
        <v/>
      </c>
      <c r="S450" t="str">
        <f t="shared" si="99"/>
        <v/>
      </c>
      <c r="T450" t="str">
        <f t="shared" si="100"/>
        <v/>
      </c>
      <c r="U450" t="str">
        <f t="shared" si="101"/>
        <v/>
      </c>
    </row>
    <row r="451" spans="1:21">
      <c r="A451" s="39" t="str">
        <f>IF(C451="","",VLOOKUP('OPĆI DIO'!$C$1,'OPĆI DIO'!$N$4:$W$137,10,FALSE))</f>
        <v/>
      </c>
      <c r="B451" s="39" t="str">
        <f>IF(C451="","",VLOOKUP('OPĆI DIO'!$C$1,'OPĆI DIO'!$N$4:$W$137,9,FALSE))</f>
        <v/>
      </c>
      <c r="C451" s="269" t="str">
        <f t="shared" si="94"/>
        <v/>
      </c>
      <c r="D451" s="43"/>
      <c r="E451" s="39" t="str">
        <f t="shared" si="95"/>
        <v/>
      </c>
      <c r="F451" s="43"/>
      <c r="G451" s="39" t="str">
        <f t="shared" ref="G451:G501" si="106">IFERROR(VLOOKUP(F451,$Y$5:$AA$129,2,FALSE),"")</f>
        <v/>
      </c>
      <c r="H451" s="74"/>
      <c r="I451" s="39" t="str">
        <f t="shared" si="104"/>
        <v/>
      </c>
      <c r="J451" s="39" t="str">
        <f t="shared" si="105"/>
        <v/>
      </c>
      <c r="K451" s="73"/>
      <c r="L451" s="73"/>
      <c r="M451" s="73"/>
      <c r="N451" s="242"/>
      <c r="O451" t="str">
        <f>IF(C451="","",'OPĆI DIO'!$C$1)</f>
        <v/>
      </c>
      <c r="P451" t="str">
        <f t="shared" si="96"/>
        <v/>
      </c>
      <c r="Q451" t="str">
        <f t="shared" si="97"/>
        <v/>
      </c>
      <c r="R451" t="str">
        <f t="shared" si="98"/>
        <v/>
      </c>
      <c r="S451" t="str">
        <f t="shared" si="99"/>
        <v/>
      </c>
      <c r="T451" t="str">
        <f t="shared" si="100"/>
        <v/>
      </c>
      <c r="U451" t="str">
        <f t="shared" si="101"/>
        <v/>
      </c>
    </row>
    <row r="452" spans="1:21">
      <c r="A452" s="39" t="str">
        <f>IF(C452="","",VLOOKUP('OPĆI DIO'!$C$1,'OPĆI DIO'!$N$4:$W$137,10,FALSE))</f>
        <v/>
      </c>
      <c r="B452" s="39" t="str">
        <f>IF(C452="","",VLOOKUP('OPĆI DIO'!$C$1,'OPĆI DIO'!$N$4:$W$137,9,FALSE))</f>
        <v/>
      </c>
      <c r="C452" s="269" t="str">
        <f t="shared" ref="C452:C501" si="107">IFERROR(VLOOKUP(D452,$V$6:$X$34,3,FALSE),"")</f>
        <v/>
      </c>
      <c r="D452" s="43"/>
      <c r="E452" s="39" t="str">
        <f t="shared" ref="E452:E501" si="108">IFERROR(VLOOKUP(D452,$V$6:$W$34,2,FALSE),"")</f>
        <v/>
      </c>
      <c r="F452" s="43"/>
      <c r="G452" s="39" t="str">
        <f t="shared" si="106"/>
        <v/>
      </c>
      <c r="H452" s="74"/>
      <c r="I452" s="39" t="str">
        <f t="shared" si="104"/>
        <v/>
      </c>
      <c r="J452" s="39" t="str">
        <f t="shared" si="105"/>
        <v/>
      </c>
      <c r="K452" s="73"/>
      <c r="L452" s="73"/>
      <c r="M452" s="73"/>
      <c r="N452" s="242"/>
      <c r="O452" t="str">
        <f>IF(C452="","",'OPĆI DIO'!$C$1)</f>
        <v/>
      </c>
      <c r="P452" t="str">
        <f t="shared" ref="P452:P501" si="109">LEFT(F452,3)</f>
        <v/>
      </c>
      <c r="Q452" t="str">
        <f t="shared" ref="Q452:Q501" si="110">LEFT(F452,2)</f>
        <v/>
      </c>
      <c r="R452" t="str">
        <f t="shared" ref="R452:R501" si="111">LEFT(C452,3)</f>
        <v/>
      </c>
      <c r="S452" t="str">
        <f t="shared" ref="S452:S501" si="112">MID(J452,2,2)</f>
        <v/>
      </c>
      <c r="T452" t="str">
        <f t="shared" ref="T452:T501" si="113">LEFT(F452,1)</f>
        <v/>
      </c>
      <c r="U452" t="str">
        <f t="shared" ref="U452:U501" si="114">IFERROR(VLOOKUP(C452,$V$6:$X$34,3,FALSE),"")</f>
        <v/>
      </c>
    </row>
    <row r="453" spans="1:21">
      <c r="A453" s="39" t="str">
        <f>IF(C453="","",VLOOKUP('OPĆI DIO'!$C$1,'OPĆI DIO'!$N$4:$W$137,10,FALSE))</f>
        <v/>
      </c>
      <c r="B453" s="39" t="str">
        <f>IF(C453="","",VLOOKUP('OPĆI DIO'!$C$1,'OPĆI DIO'!$N$4:$W$137,9,FALSE))</f>
        <v/>
      </c>
      <c r="C453" s="269" t="str">
        <f t="shared" si="107"/>
        <v/>
      </c>
      <c r="D453" s="43"/>
      <c r="E453" s="39" t="str">
        <f t="shared" si="108"/>
        <v/>
      </c>
      <c r="F453" s="43"/>
      <c r="G453" s="39" t="str">
        <f t="shared" si="106"/>
        <v/>
      </c>
      <c r="H453" s="74"/>
      <c r="I453" s="39" t="str">
        <f t="shared" si="104"/>
        <v/>
      </c>
      <c r="J453" s="39" t="str">
        <f t="shared" si="105"/>
        <v/>
      </c>
      <c r="K453" s="73"/>
      <c r="L453" s="73"/>
      <c r="M453" s="73"/>
      <c r="N453" s="242"/>
      <c r="O453" t="str">
        <f>IF(C453="","",'OPĆI DIO'!$C$1)</f>
        <v/>
      </c>
      <c r="P453" t="str">
        <f t="shared" si="109"/>
        <v/>
      </c>
      <c r="Q453" t="str">
        <f t="shared" si="110"/>
        <v/>
      </c>
      <c r="R453" t="str">
        <f t="shared" si="111"/>
        <v/>
      </c>
      <c r="S453" t="str">
        <f t="shared" si="112"/>
        <v/>
      </c>
      <c r="T453" t="str">
        <f t="shared" si="113"/>
        <v/>
      </c>
      <c r="U453" t="str">
        <f t="shared" si="114"/>
        <v/>
      </c>
    </row>
    <row r="454" spans="1:21">
      <c r="A454" s="39" t="str">
        <f>IF(C454="","",VLOOKUP('OPĆI DIO'!$C$1,'OPĆI DIO'!$N$4:$W$137,10,FALSE))</f>
        <v/>
      </c>
      <c r="B454" s="39" t="str">
        <f>IF(C454="","",VLOOKUP('OPĆI DIO'!$C$1,'OPĆI DIO'!$N$4:$W$137,9,FALSE))</f>
        <v/>
      </c>
      <c r="C454" s="269" t="str">
        <f t="shared" si="107"/>
        <v/>
      </c>
      <c r="D454" s="43"/>
      <c r="E454" s="39" t="str">
        <f t="shared" si="108"/>
        <v/>
      </c>
      <c r="F454" s="43"/>
      <c r="G454" s="39" t="str">
        <f t="shared" si="106"/>
        <v/>
      </c>
      <c r="H454" s="74"/>
      <c r="I454" s="39" t="str">
        <f t="shared" si="104"/>
        <v/>
      </c>
      <c r="J454" s="39" t="str">
        <f t="shared" si="105"/>
        <v/>
      </c>
      <c r="K454" s="73"/>
      <c r="L454" s="73"/>
      <c r="M454" s="73"/>
      <c r="N454" s="242"/>
      <c r="O454" t="str">
        <f>IF(C454="","",'OPĆI DIO'!$C$1)</f>
        <v/>
      </c>
      <c r="P454" t="str">
        <f t="shared" si="109"/>
        <v/>
      </c>
      <c r="Q454" t="str">
        <f t="shared" si="110"/>
        <v/>
      </c>
      <c r="R454" t="str">
        <f t="shared" si="111"/>
        <v/>
      </c>
      <c r="S454" t="str">
        <f t="shared" si="112"/>
        <v/>
      </c>
      <c r="T454" t="str">
        <f t="shared" si="113"/>
        <v/>
      </c>
      <c r="U454" t="str">
        <f t="shared" si="114"/>
        <v/>
      </c>
    </row>
    <row r="455" spans="1:21">
      <c r="A455" s="39" t="str">
        <f>IF(C455="","",VLOOKUP('OPĆI DIO'!$C$1,'OPĆI DIO'!$N$4:$W$137,10,FALSE))</f>
        <v/>
      </c>
      <c r="B455" s="39" t="str">
        <f>IF(C455="","",VLOOKUP('OPĆI DIO'!$C$1,'OPĆI DIO'!$N$4:$W$137,9,FALSE))</f>
        <v/>
      </c>
      <c r="C455" s="269" t="str">
        <f t="shared" si="107"/>
        <v/>
      </c>
      <c r="D455" s="43"/>
      <c r="E455" s="39" t="str">
        <f t="shared" si="108"/>
        <v/>
      </c>
      <c r="F455" s="43"/>
      <c r="G455" s="39" t="str">
        <f t="shared" si="106"/>
        <v/>
      </c>
      <c r="H455" s="74"/>
      <c r="I455" s="39" t="str">
        <f t="shared" si="104"/>
        <v/>
      </c>
      <c r="J455" s="39" t="str">
        <f t="shared" si="105"/>
        <v/>
      </c>
      <c r="K455" s="73"/>
      <c r="L455" s="73"/>
      <c r="M455" s="73"/>
      <c r="N455" s="242"/>
      <c r="O455" t="str">
        <f>IF(C455="","",'OPĆI DIO'!$C$1)</f>
        <v/>
      </c>
      <c r="P455" t="str">
        <f t="shared" si="109"/>
        <v/>
      </c>
      <c r="Q455" t="str">
        <f t="shared" si="110"/>
        <v/>
      </c>
      <c r="R455" t="str">
        <f t="shared" si="111"/>
        <v/>
      </c>
      <c r="S455" t="str">
        <f t="shared" si="112"/>
        <v/>
      </c>
      <c r="T455" t="str">
        <f t="shared" si="113"/>
        <v/>
      </c>
      <c r="U455" t="str">
        <f t="shared" si="114"/>
        <v/>
      </c>
    </row>
    <row r="456" spans="1:21">
      <c r="A456" s="39" t="str">
        <f>IF(C456="","",VLOOKUP('OPĆI DIO'!$C$1,'OPĆI DIO'!$N$4:$W$137,10,FALSE))</f>
        <v/>
      </c>
      <c r="B456" s="39" t="str">
        <f>IF(C456="","",VLOOKUP('OPĆI DIO'!$C$1,'OPĆI DIO'!$N$4:$W$137,9,FALSE))</f>
        <v/>
      </c>
      <c r="C456" s="269" t="str">
        <f t="shared" si="107"/>
        <v/>
      </c>
      <c r="D456" s="43"/>
      <c r="E456" s="39" t="str">
        <f t="shared" si="108"/>
        <v/>
      </c>
      <c r="F456" s="43"/>
      <c r="G456" s="39" t="str">
        <f t="shared" si="106"/>
        <v/>
      </c>
      <c r="H456" s="74"/>
      <c r="I456" s="39" t="str">
        <f t="shared" si="104"/>
        <v/>
      </c>
      <c r="J456" s="39" t="str">
        <f t="shared" si="105"/>
        <v/>
      </c>
      <c r="K456" s="73"/>
      <c r="L456" s="73"/>
      <c r="M456" s="73"/>
      <c r="N456" s="242"/>
      <c r="O456" t="str">
        <f>IF(C456="","",'OPĆI DIO'!$C$1)</f>
        <v/>
      </c>
      <c r="P456" t="str">
        <f t="shared" si="109"/>
        <v/>
      </c>
      <c r="Q456" t="str">
        <f t="shared" si="110"/>
        <v/>
      </c>
      <c r="R456" t="str">
        <f t="shared" si="111"/>
        <v/>
      </c>
      <c r="S456" t="str">
        <f t="shared" si="112"/>
        <v/>
      </c>
      <c r="T456" t="str">
        <f t="shared" si="113"/>
        <v/>
      </c>
      <c r="U456" t="str">
        <f t="shared" si="114"/>
        <v/>
      </c>
    </row>
    <row r="457" spans="1:21">
      <c r="A457" s="39" t="str">
        <f>IF(C457="","",VLOOKUP('OPĆI DIO'!$C$1,'OPĆI DIO'!$N$4:$W$137,10,FALSE))</f>
        <v/>
      </c>
      <c r="B457" s="39" t="str">
        <f>IF(C457="","",VLOOKUP('OPĆI DIO'!$C$1,'OPĆI DIO'!$N$4:$W$137,9,FALSE))</f>
        <v/>
      </c>
      <c r="C457" s="269" t="str">
        <f t="shared" si="107"/>
        <v/>
      </c>
      <c r="D457" s="43"/>
      <c r="E457" s="39" t="str">
        <f t="shared" si="108"/>
        <v/>
      </c>
      <c r="F457" s="43"/>
      <c r="G457" s="39" t="str">
        <f t="shared" si="106"/>
        <v/>
      </c>
      <c r="H457" s="74"/>
      <c r="I457" s="39" t="str">
        <f t="shared" si="104"/>
        <v/>
      </c>
      <c r="J457" s="39" t="str">
        <f t="shared" si="105"/>
        <v/>
      </c>
      <c r="K457" s="73"/>
      <c r="L457" s="73"/>
      <c r="M457" s="73"/>
      <c r="N457" s="242"/>
      <c r="O457" t="str">
        <f>IF(C457="","",'OPĆI DIO'!$C$1)</f>
        <v/>
      </c>
      <c r="P457" t="str">
        <f t="shared" si="109"/>
        <v/>
      </c>
      <c r="Q457" t="str">
        <f t="shared" si="110"/>
        <v/>
      </c>
      <c r="R457" t="str">
        <f t="shared" si="111"/>
        <v/>
      </c>
      <c r="S457" t="str">
        <f t="shared" si="112"/>
        <v/>
      </c>
      <c r="T457" t="str">
        <f t="shared" si="113"/>
        <v/>
      </c>
      <c r="U457" t="str">
        <f t="shared" si="114"/>
        <v/>
      </c>
    </row>
    <row r="458" spans="1:21">
      <c r="A458" s="39" t="str">
        <f>IF(C458="","",VLOOKUP('OPĆI DIO'!$C$1,'OPĆI DIO'!$N$4:$W$137,10,FALSE))</f>
        <v/>
      </c>
      <c r="B458" s="39" t="str">
        <f>IF(C458="","",VLOOKUP('OPĆI DIO'!$C$1,'OPĆI DIO'!$N$4:$W$137,9,FALSE))</f>
        <v/>
      </c>
      <c r="C458" s="269" t="str">
        <f t="shared" si="107"/>
        <v/>
      </c>
      <c r="D458" s="43"/>
      <c r="E458" s="39" t="str">
        <f t="shared" si="108"/>
        <v/>
      </c>
      <c r="F458" s="43"/>
      <c r="G458" s="39" t="str">
        <f t="shared" si="106"/>
        <v/>
      </c>
      <c r="H458" s="74"/>
      <c r="I458" s="39" t="str">
        <f t="shared" si="104"/>
        <v/>
      </c>
      <c r="J458" s="39" t="str">
        <f t="shared" si="105"/>
        <v/>
      </c>
      <c r="K458" s="73"/>
      <c r="L458" s="73"/>
      <c r="M458" s="73"/>
      <c r="N458" s="242"/>
      <c r="O458" t="str">
        <f>IF(C458="","",'OPĆI DIO'!$C$1)</f>
        <v/>
      </c>
      <c r="P458" t="str">
        <f t="shared" si="109"/>
        <v/>
      </c>
      <c r="Q458" t="str">
        <f t="shared" si="110"/>
        <v/>
      </c>
      <c r="R458" t="str">
        <f t="shared" si="111"/>
        <v/>
      </c>
      <c r="S458" t="str">
        <f t="shared" si="112"/>
        <v/>
      </c>
      <c r="T458" t="str">
        <f t="shared" si="113"/>
        <v/>
      </c>
      <c r="U458" t="str">
        <f t="shared" si="114"/>
        <v/>
      </c>
    </row>
    <row r="459" spans="1:21">
      <c r="A459" s="39" t="str">
        <f>IF(C459="","",VLOOKUP('OPĆI DIO'!$C$1,'OPĆI DIO'!$N$4:$W$137,10,FALSE))</f>
        <v/>
      </c>
      <c r="B459" s="39" t="str">
        <f>IF(C459="","",VLOOKUP('OPĆI DIO'!$C$1,'OPĆI DIO'!$N$4:$W$137,9,FALSE))</f>
        <v/>
      </c>
      <c r="C459" s="269" t="str">
        <f t="shared" si="107"/>
        <v/>
      </c>
      <c r="D459" s="43"/>
      <c r="E459" s="39" t="str">
        <f t="shared" si="108"/>
        <v/>
      </c>
      <c r="F459" s="43"/>
      <c r="G459" s="39" t="str">
        <f t="shared" si="106"/>
        <v/>
      </c>
      <c r="H459" s="74"/>
      <c r="I459" s="39" t="str">
        <f t="shared" si="104"/>
        <v/>
      </c>
      <c r="J459" s="39" t="str">
        <f t="shared" si="105"/>
        <v/>
      </c>
      <c r="K459" s="73"/>
      <c r="L459" s="73"/>
      <c r="M459" s="73"/>
      <c r="N459" s="242"/>
      <c r="O459" t="str">
        <f>IF(C459="","",'OPĆI DIO'!$C$1)</f>
        <v/>
      </c>
      <c r="P459" t="str">
        <f t="shared" si="109"/>
        <v/>
      </c>
      <c r="Q459" t="str">
        <f t="shared" si="110"/>
        <v/>
      </c>
      <c r="R459" t="str">
        <f t="shared" si="111"/>
        <v/>
      </c>
      <c r="S459" t="str">
        <f t="shared" si="112"/>
        <v/>
      </c>
      <c r="T459" t="str">
        <f t="shared" si="113"/>
        <v/>
      </c>
      <c r="U459" t="str">
        <f t="shared" si="114"/>
        <v/>
      </c>
    </row>
    <row r="460" spans="1:21">
      <c r="A460" s="39" t="str">
        <f>IF(C460="","",VLOOKUP('OPĆI DIO'!$C$1,'OPĆI DIO'!$N$4:$W$137,10,FALSE))</f>
        <v/>
      </c>
      <c r="B460" s="39" t="str">
        <f>IF(C460="","",VLOOKUP('OPĆI DIO'!$C$1,'OPĆI DIO'!$N$4:$W$137,9,FALSE))</f>
        <v/>
      </c>
      <c r="C460" s="269" t="str">
        <f t="shared" si="107"/>
        <v/>
      </c>
      <c r="D460" s="43"/>
      <c r="E460" s="39" t="str">
        <f t="shared" si="108"/>
        <v/>
      </c>
      <c r="F460" s="43"/>
      <c r="G460" s="39" t="str">
        <f t="shared" si="106"/>
        <v/>
      </c>
      <c r="H460" s="74"/>
      <c r="I460" s="39" t="str">
        <f t="shared" si="104"/>
        <v/>
      </c>
      <c r="J460" s="39" t="str">
        <f t="shared" si="105"/>
        <v/>
      </c>
      <c r="K460" s="73"/>
      <c r="L460" s="73"/>
      <c r="M460" s="73"/>
      <c r="N460" s="242"/>
      <c r="O460" t="str">
        <f>IF(C460="","",'OPĆI DIO'!$C$1)</f>
        <v/>
      </c>
      <c r="P460" t="str">
        <f t="shared" si="109"/>
        <v/>
      </c>
      <c r="Q460" t="str">
        <f t="shared" si="110"/>
        <v/>
      </c>
      <c r="R460" t="str">
        <f t="shared" si="111"/>
        <v/>
      </c>
      <c r="S460" t="str">
        <f t="shared" si="112"/>
        <v/>
      </c>
      <c r="T460" t="str">
        <f t="shared" si="113"/>
        <v/>
      </c>
      <c r="U460" t="str">
        <f t="shared" si="114"/>
        <v/>
      </c>
    </row>
    <row r="461" spans="1:21">
      <c r="A461" s="39" t="str">
        <f>IF(C461="","",VLOOKUP('OPĆI DIO'!$C$1,'OPĆI DIO'!$N$4:$W$137,10,FALSE))</f>
        <v/>
      </c>
      <c r="B461" s="39" t="str">
        <f>IF(C461="","",VLOOKUP('OPĆI DIO'!$C$1,'OPĆI DIO'!$N$4:$W$137,9,FALSE))</f>
        <v/>
      </c>
      <c r="C461" s="269" t="str">
        <f t="shared" si="107"/>
        <v/>
      </c>
      <c r="D461" s="43"/>
      <c r="E461" s="39" t="str">
        <f t="shared" si="108"/>
        <v/>
      </c>
      <c r="F461" s="43"/>
      <c r="G461" s="39" t="str">
        <f t="shared" si="106"/>
        <v/>
      </c>
      <c r="H461" s="74"/>
      <c r="I461" s="39" t="str">
        <f t="shared" si="104"/>
        <v/>
      </c>
      <c r="J461" s="39" t="str">
        <f t="shared" si="105"/>
        <v/>
      </c>
      <c r="K461" s="73"/>
      <c r="L461" s="73"/>
      <c r="M461" s="73"/>
      <c r="N461" s="242"/>
      <c r="O461" t="str">
        <f>IF(C461="","",'OPĆI DIO'!$C$1)</f>
        <v/>
      </c>
      <c r="P461" t="str">
        <f t="shared" si="109"/>
        <v/>
      </c>
      <c r="Q461" t="str">
        <f t="shared" si="110"/>
        <v/>
      </c>
      <c r="R461" t="str">
        <f t="shared" si="111"/>
        <v/>
      </c>
      <c r="S461" t="str">
        <f t="shared" si="112"/>
        <v/>
      </c>
      <c r="T461" t="str">
        <f t="shared" si="113"/>
        <v/>
      </c>
      <c r="U461" t="str">
        <f t="shared" si="114"/>
        <v/>
      </c>
    </row>
    <row r="462" spans="1:21">
      <c r="A462" s="39" t="str">
        <f>IF(C462="","",VLOOKUP('OPĆI DIO'!$C$1,'OPĆI DIO'!$N$4:$W$137,10,FALSE))</f>
        <v/>
      </c>
      <c r="B462" s="39" t="str">
        <f>IF(C462="","",VLOOKUP('OPĆI DIO'!$C$1,'OPĆI DIO'!$N$4:$W$137,9,FALSE))</f>
        <v/>
      </c>
      <c r="C462" s="269" t="str">
        <f t="shared" si="107"/>
        <v/>
      </c>
      <c r="D462" s="43"/>
      <c r="E462" s="39" t="str">
        <f t="shared" si="108"/>
        <v/>
      </c>
      <c r="F462" s="43"/>
      <c r="G462" s="39" t="str">
        <f t="shared" si="106"/>
        <v/>
      </c>
      <c r="H462" s="74"/>
      <c r="I462" s="39" t="str">
        <f t="shared" si="104"/>
        <v/>
      </c>
      <c r="J462" s="39" t="str">
        <f t="shared" si="105"/>
        <v/>
      </c>
      <c r="K462" s="73"/>
      <c r="L462" s="73"/>
      <c r="M462" s="73"/>
      <c r="N462" s="242"/>
      <c r="O462" t="str">
        <f>IF(C462="","",'OPĆI DIO'!$C$1)</f>
        <v/>
      </c>
      <c r="P462" t="str">
        <f t="shared" si="109"/>
        <v/>
      </c>
      <c r="Q462" t="str">
        <f t="shared" si="110"/>
        <v/>
      </c>
      <c r="R462" t="str">
        <f t="shared" si="111"/>
        <v/>
      </c>
      <c r="S462" t="str">
        <f t="shared" si="112"/>
        <v/>
      </c>
      <c r="T462" t="str">
        <f t="shared" si="113"/>
        <v/>
      </c>
      <c r="U462" t="str">
        <f t="shared" si="114"/>
        <v/>
      </c>
    </row>
    <row r="463" spans="1:21">
      <c r="A463" s="39" t="str">
        <f>IF(C463="","",VLOOKUP('OPĆI DIO'!$C$1,'OPĆI DIO'!$N$4:$W$137,10,FALSE))</f>
        <v/>
      </c>
      <c r="B463" s="39" t="str">
        <f>IF(C463="","",VLOOKUP('OPĆI DIO'!$C$1,'OPĆI DIO'!$N$4:$W$137,9,FALSE))</f>
        <v/>
      </c>
      <c r="C463" s="269" t="str">
        <f t="shared" si="107"/>
        <v/>
      </c>
      <c r="D463" s="43"/>
      <c r="E463" s="39" t="str">
        <f t="shared" si="108"/>
        <v/>
      </c>
      <c r="F463" s="43"/>
      <c r="G463" s="39" t="str">
        <f t="shared" si="106"/>
        <v/>
      </c>
      <c r="H463" s="74"/>
      <c r="I463" s="39" t="str">
        <f t="shared" si="104"/>
        <v/>
      </c>
      <c r="J463" s="39" t="str">
        <f t="shared" si="105"/>
        <v/>
      </c>
      <c r="K463" s="73"/>
      <c r="L463" s="73"/>
      <c r="M463" s="73"/>
      <c r="N463" s="242"/>
      <c r="O463" t="str">
        <f>IF(C463="","",'OPĆI DIO'!$C$1)</f>
        <v/>
      </c>
      <c r="P463" t="str">
        <f t="shared" si="109"/>
        <v/>
      </c>
      <c r="Q463" t="str">
        <f t="shared" si="110"/>
        <v/>
      </c>
      <c r="R463" t="str">
        <f t="shared" si="111"/>
        <v/>
      </c>
      <c r="S463" t="str">
        <f t="shared" si="112"/>
        <v/>
      </c>
      <c r="T463" t="str">
        <f t="shared" si="113"/>
        <v/>
      </c>
      <c r="U463" t="str">
        <f t="shared" si="114"/>
        <v/>
      </c>
    </row>
    <row r="464" spans="1:21">
      <c r="A464" s="39" t="str">
        <f>IF(C464="","",VLOOKUP('OPĆI DIO'!$C$1,'OPĆI DIO'!$N$4:$W$137,10,FALSE))</f>
        <v/>
      </c>
      <c r="B464" s="39" t="str">
        <f>IF(C464="","",VLOOKUP('OPĆI DIO'!$C$1,'OPĆI DIO'!$N$4:$W$137,9,FALSE))</f>
        <v/>
      </c>
      <c r="C464" s="269" t="str">
        <f t="shared" si="107"/>
        <v/>
      </c>
      <c r="D464" s="43"/>
      <c r="E464" s="39" t="str">
        <f t="shared" si="108"/>
        <v/>
      </c>
      <c r="F464" s="43"/>
      <c r="G464" s="39" t="str">
        <f t="shared" si="106"/>
        <v/>
      </c>
      <c r="H464" s="74"/>
      <c r="I464" s="39" t="str">
        <f t="shared" si="104"/>
        <v/>
      </c>
      <c r="J464" s="39" t="str">
        <f t="shared" si="105"/>
        <v/>
      </c>
      <c r="K464" s="73"/>
      <c r="L464" s="73"/>
      <c r="M464" s="73"/>
      <c r="N464" s="242"/>
      <c r="O464" t="str">
        <f>IF(C464="","",'OPĆI DIO'!$C$1)</f>
        <v/>
      </c>
      <c r="P464" t="str">
        <f t="shared" si="109"/>
        <v/>
      </c>
      <c r="Q464" t="str">
        <f t="shared" si="110"/>
        <v/>
      </c>
      <c r="R464" t="str">
        <f t="shared" si="111"/>
        <v/>
      </c>
      <c r="S464" t="str">
        <f t="shared" si="112"/>
        <v/>
      </c>
      <c r="T464" t="str">
        <f t="shared" si="113"/>
        <v/>
      </c>
      <c r="U464" t="str">
        <f t="shared" si="114"/>
        <v/>
      </c>
    </row>
    <row r="465" spans="1:21">
      <c r="A465" s="39" t="str">
        <f>IF(C465="","",VLOOKUP('OPĆI DIO'!$C$1,'OPĆI DIO'!$N$4:$W$137,10,FALSE))</f>
        <v/>
      </c>
      <c r="B465" s="39" t="str">
        <f>IF(C465="","",VLOOKUP('OPĆI DIO'!$C$1,'OPĆI DIO'!$N$4:$W$137,9,FALSE))</f>
        <v/>
      </c>
      <c r="C465" s="269" t="str">
        <f t="shared" si="107"/>
        <v/>
      </c>
      <c r="D465" s="43"/>
      <c r="E465" s="39" t="str">
        <f t="shared" si="108"/>
        <v/>
      </c>
      <c r="F465" s="43"/>
      <c r="G465" s="39" t="str">
        <f t="shared" si="106"/>
        <v/>
      </c>
      <c r="H465" s="74"/>
      <c r="I465" s="39" t="str">
        <f t="shared" si="104"/>
        <v/>
      </c>
      <c r="J465" s="39" t="str">
        <f t="shared" si="105"/>
        <v/>
      </c>
      <c r="K465" s="73"/>
      <c r="L465" s="73"/>
      <c r="M465" s="73"/>
      <c r="N465" s="242"/>
      <c r="O465" t="str">
        <f>IF(C465="","",'OPĆI DIO'!$C$1)</f>
        <v/>
      </c>
      <c r="P465" t="str">
        <f t="shared" si="109"/>
        <v/>
      </c>
      <c r="Q465" t="str">
        <f t="shared" si="110"/>
        <v/>
      </c>
      <c r="R465" t="str">
        <f t="shared" si="111"/>
        <v/>
      </c>
      <c r="S465" t="str">
        <f t="shared" si="112"/>
        <v/>
      </c>
      <c r="T465" t="str">
        <f t="shared" si="113"/>
        <v/>
      </c>
      <c r="U465" t="str">
        <f t="shared" si="114"/>
        <v/>
      </c>
    </row>
    <row r="466" spans="1:21">
      <c r="A466" s="39" t="str">
        <f>IF(C466="","",VLOOKUP('OPĆI DIO'!$C$1,'OPĆI DIO'!$N$4:$W$137,10,FALSE))</f>
        <v/>
      </c>
      <c r="B466" s="39" t="str">
        <f>IF(C466="","",VLOOKUP('OPĆI DIO'!$C$1,'OPĆI DIO'!$N$4:$W$137,9,FALSE))</f>
        <v/>
      </c>
      <c r="C466" s="269" t="str">
        <f t="shared" si="107"/>
        <v/>
      </c>
      <c r="D466" s="43"/>
      <c r="E466" s="39" t="str">
        <f t="shared" si="108"/>
        <v/>
      </c>
      <c r="F466" s="43"/>
      <c r="G466" s="39" t="str">
        <f t="shared" si="106"/>
        <v/>
      </c>
      <c r="H466" s="74"/>
      <c r="I466" s="39" t="str">
        <f t="shared" si="104"/>
        <v/>
      </c>
      <c r="J466" s="39" t="str">
        <f t="shared" si="105"/>
        <v/>
      </c>
      <c r="K466" s="73"/>
      <c r="L466" s="73"/>
      <c r="M466" s="73"/>
      <c r="N466" s="242"/>
      <c r="O466" t="str">
        <f>IF(C466="","",'OPĆI DIO'!$C$1)</f>
        <v/>
      </c>
      <c r="P466" t="str">
        <f t="shared" si="109"/>
        <v/>
      </c>
      <c r="Q466" t="str">
        <f t="shared" si="110"/>
        <v/>
      </c>
      <c r="R466" t="str">
        <f t="shared" si="111"/>
        <v/>
      </c>
      <c r="S466" t="str">
        <f t="shared" si="112"/>
        <v/>
      </c>
      <c r="T466" t="str">
        <f t="shared" si="113"/>
        <v/>
      </c>
      <c r="U466" t="str">
        <f t="shared" si="114"/>
        <v/>
      </c>
    </row>
    <row r="467" spans="1:21">
      <c r="A467" s="39" t="str">
        <f>IF(C467="","",VLOOKUP('OPĆI DIO'!$C$1,'OPĆI DIO'!$N$4:$W$137,10,FALSE))</f>
        <v/>
      </c>
      <c r="B467" s="39" t="str">
        <f>IF(C467="","",VLOOKUP('OPĆI DIO'!$C$1,'OPĆI DIO'!$N$4:$W$137,9,FALSE))</f>
        <v/>
      </c>
      <c r="C467" s="269" t="str">
        <f t="shared" si="107"/>
        <v/>
      </c>
      <c r="D467" s="43"/>
      <c r="E467" s="39" t="str">
        <f t="shared" si="108"/>
        <v/>
      </c>
      <c r="F467" s="43"/>
      <c r="G467" s="39" t="str">
        <f t="shared" si="106"/>
        <v/>
      </c>
      <c r="H467" s="74"/>
      <c r="I467" s="39" t="str">
        <f t="shared" si="104"/>
        <v/>
      </c>
      <c r="J467" s="39" t="str">
        <f t="shared" si="105"/>
        <v/>
      </c>
      <c r="K467" s="73"/>
      <c r="L467" s="73"/>
      <c r="M467" s="73"/>
      <c r="N467" s="242"/>
      <c r="O467" t="str">
        <f>IF(C467="","",'OPĆI DIO'!$C$1)</f>
        <v/>
      </c>
      <c r="P467" t="str">
        <f t="shared" si="109"/>
        <v/>
      </c>
      <c r="Q467" t="str">
        <f t="shared" si="110"/>
        <v/>
      </c>
      <c r="R467" t="str">
        <f t="shared" si="111"/>
        <v/>
      </c>
      <c r="S467" t="str">
        <f t="shared" si="112"/>
        <v/>
      </c>
      <c r="T467" t="str">
        <f t="shared" si="113"/>
        <v/>
      </c>
      <c r="U467" t="str">
        <f t="shared" si="114"/>
        <v/>
      </c>
    </row>
    <row r="468" spans="1:21">
      <c r="A468" s="39" t="str">
        <f>IF(C468="","",VLOOKUP('OPĆI DIO'!$C$1,'OPĆI DIO'!$N$4:$W$137,10,FALSE))</f>
        <v/>
      </c>
      <c r="B468" s="39" t="str">
        <f>IF(C468="","",VLOOKUP('OPĆI DIO'!$C$1,'OPĆI DIO'!$N$4:$W$137,9,FALSE))</f>
        <v/>
      </c>
      <c r="C468" s="269" t="str">
        <f t="shared" si="107"/>
        <v/>
      </c>
      <c r="D468" s="43"/>
      <c r="E468" s="39" t="str">
        <f t="shared" si="108"/>
        <v/>
      </c>
      <c r="F468" s="43"/>
      <c r="G468" s="39" t="str">
        <f t="shared" si="106"/>
        <v/>
      </c>
      <c r="H468" s="74"/>
      <c r="I468" s="39" t="str">
        <f t="shared" si="104"/>
        <v/>
      </c>
      <c r="J468" s="39" t="str">
        <f t="shared" si="105"/>
        <v/>
      </c>
      <c r="K468" s="73"/>
      <c r="L468" s="73"/>
      <c r="M468" s="73"/>
      <c r="N468" s="242"/>
      <c r="O468" t="str">
        <f>IF(C468="","",'OPĆI DIO'!$C$1)</f>
        <v/>
      </c>
      <c r="P468" t="str">
        <f t="shared" si="109"/>
        <v/>
      </c>
      <c r="Q468" t="str">
        <f t="shared" si="110"/>
        <v/>
      </c>
      <c r="R468" t="str">
        <f t="shared" si="111"/>
        <v/>
      </c>
      <c r="S468" t="str">
        <f t="shared" si="112"/>
        <v/>
      </c>
      <c r="T468" t="str">
        <f t="shared" si="113"/>
        <v/>
      </c>
      <c r="U468" t="str">
        <f t="shared" si="114"/>
        <v/>
      </c>
    </row>
    <row r="469" spans="1:21">
      <c r="A469" s="39" t="str">
        <f>IF(C469="","",VLOOKUP('OPĆI DIO'!$C$1,'OPĆI DIO'!$N$4:$W$137,10,FALSE))</f>
        <v/>
      </c>
      <c r="B469" s="39" t="str">
        <f>IF(C469="","",VLOOKUP('OPĆI DIO'!$C$1,'OPĆI DIO'!$N$4:$W$137,9,FALSE))</f>
        <v/>
      </c>
      <c r="C469" s="269" t="str">
        <f t="shared" si="107"/>
        <v/>
      </c>
      <c r="D469" s="43"/>
      <c r="E469" s="39" t="str">
        <f t="shared" si="108"/>
        <v/>
      </c>
      <c r="F469" s="43"/>
      <c r="G469" s="39" t="str">
        <f t="shared" si="106"/>
        <v/>
      </c>
      <c r="H469" s="74"/>
      <c r="I469" s="39" t="str">
        <f t="shared" si="104"/>
        <v/>
      </c>
      <c r="J469" s="39" t="str">
        <f t="shared" si="105"/>
        <v/>
      </c>
      <c r="K469" s="73"/>
      <c r="L469" s="73"/>
      <c r="M469" s="73"/>
      <c r="N469" s="242"/>
      <c r="O469" t="str">
        <f>IF(C469="","",'OPĆI DIO'!$C$1)</f>
        <v/>
      </c>
      <c r="P469" t="str">
        <f t="shared" si="109"/>
        <v/>
      </c>
      <c r="Q469" t="str">
        <f t="shared" si="110"/>
        <v/>
      </c>
      <c r="R469" t="str">
        <f t="shared" si="111"/>
        <v/>
      </c>
      <c r="S469" t="str">
        <f t="shared" si="112"/>
        <v/>
      </c>
      <c r="T469" t="str">
        <f t="shared" si="113"/>
        <v/>
      </c>
      <c r="U469" t="str">
        <f t="shared" si="114"/>
        <v/>
      </c>
    </row>
    <row r="470" spans="1:21">
      <c r="A470" s="39" t="str">
        <f>IF(C470="","",VLOOKUP('OPĆI DIO'!$C$1,'OPĆI DIO'!$N$4:$W$137,10,FALSE))</f>
        <v/>
      </c>
      <c r="B470" s="39" t="str">
        <f>IF(C470="","",VLOOKUP('OPĆI DIO'!$C$1,'OPĆI DIO'!$N$4:$W$137,9,FALSE))</f>
        <v/>
      </c>
      <c r="C470" s="269" t="str">
        <f t="shared" si="107"/>
        <v/>
      </c>
      <c r="D470" s="43"/>
      <c r="E470" s="39" t="str">
        <f t="shared" si="108"/>
        <v/>
      </c>
      <c r="F470" s="43"/>
      <c r="G470" s="39" t="str">
        <f t="shared" si="106"/>
        <v/>
      </c>
      <c r="H470" s="74"/>
      <c r="I470" s="39" t="str">
        <f t="shared" si="104"/>
        <v/>
      </c>
      <c r="J470" s="39" t="str">
        <f t="shared" si="105"/>
        <v/>
      </c>
      <c r="K470" s="73"/>
      <c r="L470" s="73"/>
      <c r="M470" s="73"/>
      <c r="N470" s="242"/>
      <c r="O470" t="str">
        <f>IF(C470="","",'OPĆI DIO'!$C$1)</f>
        <v/>
      </c>
      <c r="P470" t="str">
        <f t="shared" si="109"/>
        <v/>
      </c>
      <c r="Q470" t="str">
        <f t="shared" si="110"/>
        <v/>
      </c>
      <c r="R470" t="str">
        <f t="shared" si="111"/>
        <v/>
      </c>
      <c r="S470" t="str">
        <f t="shared" si="112"/>
        <v/>
      </c>
      <c r="T470" t="str">
        <f t="shared" si="113"/>
        <v/>
      </c>
      <c r="U470" t="str">
        <f t="shared" si="114"/>
        <v/>
      </c>
    </row>
    <row r="471" spans="1:21">
      <c r="A471" s="39" t="str">
        <f>IF(C471="","",VLOOKUP('OPĆI DIO'!$C$1,'OPĆI DIO'!$N$4:$W$137,10,FALSE))</f>
        <v/>
      </c>
      <c r="B471" s="39" t="str">
        <f>IF(C471="","",VLOOKUP('OPĆI DIO'!$C$1,'OPĆI DIO'!$N$4:$W$137,9,FALSE))</f>
        <v/>
      </c>
      <c r="C471" s="269" t="str">
        <f t="shared" si="107"/>
        <v/>
      </c>
      <c r="D471" s="43"/>
      <c r="E471" s="39" t="str">
        <f t="shared" si="108"/>
        <v/>
      </c>
      <c r="F471" s="43"/>
      <c r="G471" s="39" t="str">
        <f t="shared" si="106"/>
        <v/>
      </c>
      <c r="H471" s="74"/>
      <c r="I471" s="39" t="str">
        <f t="shared" si="104"/>
        <v/>
      </c>
      <c r="J471" s="39" t="str">
        <f t="shared" si="105"/>
        <v/>
      </c>
      <c r="K471" s="73"/>
      <c r="L471" s="73"/>
      <c r="M471" s="73"/>
      <c r="N471" s="242"/>
      <c r="O471" t="str">
        <f>IF(C471="","",'OPĆI DIO'!$C$1)</f>
        <v/>
      </c>
      <c r="P471" t="str">
        <f t="shared" si="109"/>
        <v/>
      </c>
      <c r="Q471" t="str">
        <f t="shared" si="110"/>
        <v/>
      </c>
      <c r="R471" t="str">
        <f t="shared" si="111"/>
        <v/>
      </c>
      <c r="S471" t="str">
        <f t="shared" si="112"/>
        <v/>
      </c>
      <c r="T471" t="str">
        <f t="shared" si="113"/>
        <v/>
      </c>
      <c r="U471" t="str">
        <f t="shared" si="114"/>
        <v/>
      </c>
    </row>
    <row r="472" spans="1:21">
      <c r="A472" s="39" t="str">
        <f>IF(C472="","",VLOOKUP('OPĆI DIO'!$C$1,'OPĆI DIO'!$N$4:$W$137,10,FALSE))</f>
        <v/>
      </c>
      <c r="B472" s="39" t="str">
        <f>IF(C472="","",VLOOKUP('OPĆI DIO'!$C$1,'OPĆI DIO'!$N$4:$W$137,9,FALSE))</f>
        <v/>
      </c>
      <c r="C472" s="269" t="str">
        <f t="shared" si="107"/>
        <v/>
      </c>
      <c r="D472" s="43"/>
      <c r="E472" s="39" t="str">
        <f t="shared" si="108"/>
        <v/>
      </c>
      <c r="F472" s="43"/>
      <c r="G472" s="39" t="str">
        <f t="shared" si="106"/>
        <v/>
      </c>
      <c r="H472" s="74"/>
      <c r="I472" s="39" t="str">
        <f t="shared" si="104"/>
        <v/>
      </c>
      <c r="J472" s="39" t="str">
        <f t="shared" si="105"/>
        <v/>
      </c>
      <c r="K472" s="73"/>
      <c r="L472" s="73"/>
      <c r="M472" s="73"/>
      <c r="N472" s="242"/>
      <c r="O472" t="str">
        <f>IF(C472="","",'OPĆI DIO'!$C$1)</f>
        <v/>
      </c>
      <c r="P472" t="str">
        <f t="shared" si="109"/>
        <v/>
      </c>
      <c r="Q472" t="str">
        <f t="shared" si="110"/>
        <v/>
      </c>
      <c r="R472" t="str">
        <f t="shared" si="111"/>
        <v/>
      </c>
      <c r="S472" t="str">
        <f t="shared" si="112"/>
        <v/>
      </c>
      <c r="T472" t="str">
        <f t="shared" si="113"/>
        <v/>
      </c>
      <c r="U472" t="str">
        <f t="shared" si="114"/>
        <v/>
      </c>
    </row>
    <row r="473" spans="1:21">
      <c r="A473" s="39" t="str">
        <f>IF(C473="","",VLOOKUP('OPĆI DIO'!$C$1,'OPĆI DIO'!$N$4:$W$137,10,FALSE))</f>
        <v/>
      </c>
      <c r="B473" s="39" t="str">
        <f>IF(C473="","",VLOOKUP('OPĆI DIO'!$C$1,'OPĆI DIO'!$N$4:$W$137,9,FALSE))</f>
        <v/>
      </c>
      <c r="C473" s="269" t="str">
        <f t="shared" si="107"/>
        <v/>
      </c>
      <c r="D473" s="43"/>
      <c r="E473" s="39" t="str">
        <f t="shared" si="108"/>
        <v/>
      </c>
      <c r="F473" s="43"/>
      <c r="G473" s="39" t="str">
        <f t="shared" si="106"/>
        <v/>
      </c>
      <c r="H473" s="74"/>
      <c r="I473" s="39" t="str">
        <f t="shared" si="104"/>
        <v/>
      </c>
      <c r="J473" s="39" t="str">
        <f t="shared" si="105"/>
        <v/>
      </c>
      <c r="K473" s="73"/>
      <c r="L473" s="73"/>
      <c r="M473" s="73"/>
      <c r="N473" s="242"/>
      <c r="O473" t="str">
        <f>IF(C473="","",'OPĆI DIO'!$C$1)</f>
        <v/>
      </c>
      <c r="P473" t="str">
        <f t="shared" si="109"/>
        <v/>
      </c>
      <c r="Q473" t="str">
        <f t="shared" si="110"/>
        <v/>
      </c>
      <c r="R473" t="str">
        <f t="shared" si="111"/>
        <v/>
      </c>
      <c r="S473" t="str">
        <f t="shared" si="112"/>
        <v/>
      </c>
      <c r="T473" t="str">
        <f t="shared" si="113"/>
        <v/>
      </c>
      <c r="U473" t="str">
        <f t="shared" si="114"/>
        <v/>
      </c>
    </row>
    <row r="474" spans="1:21">
      <c r="A474" s="39" t="str">
        <f>IF(C474="","",VLOOKUP('OPĆI DIO'!$C$1,'OPĆI DIO'!$N$4:$W$137,10,FALSE))</f>
        <v/>
      </c>
      <c r="B474" s="39" t="str">
        <f>IF(C474="","",VLOOKUP('OPĆI DIO'!$C$1,'OPĆI DIO'!$N$4:$W$137,9,FALSE))</f>
        <v/>
      </c>
      <c r="C474" s="269" t="str">
        <f t="shared" si="107"/>
        <v/>
      </c>
      <c r="D474" s="43"/>
      <c r="E474" s="39" t="str">
        <f t="shared" si="108"/>
        <v/>
      </c>
      <c r="F474" s="43"/>
      <c r="G474" s="39" t="str">
        <f t="shared" si="106"/>
        <v/>
      </c>
      <c r="H474" s="74"/>
      <c r="I474" s="39" t="str">
        <f t="shared" si="104"/>
        <v/>
      </c>
      <c r="J474" s="39" t="str">
        <f t="shared" si="105"/>
        <v/>
      </c>
      <c r="K474" s="73"/>
      <c r="L474" s="73"/>
      <c r="M474" s="73"/>
      <c r="N474" s="242"/>
      <c r="O474" t="str">
        <f>IF(C474="","",'OPĆI DIO'!$C$1)</f>
        <v/>
      </c>
      <c r="P474" t="str">
        <f t="shared" si="109"/>
        <v/>
      </c>
      <c r="Q474" t="str">
        <f t="shared" si="110"/>
        <v/>
      </c>
      <c r="R474" t="str">
        <f t="shared" si="111"/>
        <v/>
      </c>
      <c r="S474" t="str">
        <f t="shared" si="112"/>
        <v/>
      </c>
      <c r="T474" t="str">
        <f t="shared" si="113"/>
        <v/>
      </c>
      <c r="U474" t="str">
        <f t="shared" si="114"/>
        <v/>
      </c>
    </row>
    <row r="475" spans="1:21">
      <c r="A475" s="39" t="str">
        <f>IF(C475="","",VLOOKUP('OPĆI DIO'!$C$1,'OPĆI DIO'!$N$4:$W$137,10,FALSE))</f>
        <v/>
      </c>
      <c r="B475" s="39" t="str">
        <f>IF(C475="","",VLOOKUP('OPĆI DIO'!$C$1,'OPĆI DIO'!$N$4:$W$137,9,FALSE))</f>
        <v/>
      </c>
      <c r="C475" s="269" t="str">
        <f t="shared" si="107"/>
        <v/>
      </c>
      <c r="D475" s="43"/>
      <c r="E475" s="39" t="str">
        <f t="shared" si="108"/>
        <v/>
      </c>
      <c r="F475" s="43"/>
      <c r="G475" s="39" t="str">
        <f t="shared" si="106"/>
        <v/>
      </c>
      <c r="H475" s="74"/>
      <c r="I475" s="39" t="str">
        <f t="shared" si="104"/>
        <v/>
      </c>
      <c r="J475" s="39" t="str">
        <f t="shared" si="105"/>
        <v/>
      </c>
      <c r="K475" s="73"/>
      <c r="L475" s="73"/>
      <c r="M475" s="73"/>
      <c r="N475" s="242"/>
      <c r="O475" t="str">
        <f>IF(C475="","",'OPĆI DIO'!$C$1)</f>
        <v/>
      </c>
      <c r="P475" t="str">
        <f t="shared" si="109"/>
        <v/>
      </c>
      <c r="Q475" t="str">
        <f t="shared" si="110"/>
        <v/>
      </c>
      <c r="R475" t="str">
        <f t="shared" si="111"/>
        <v/>
      </c>
      <c r="S475" t="str">
        <f t="shared" si="112"/>
        <v/>
      </c>
      <c r="T475" t="str">
        <f t="shared" si="113"/>
        <v/>
      </c>
      <c r="U475" t="str">
        <f t="shared" si="114"/>
        <v/>
      </c>
    </row>
    <row r="476" spans="1:21">
      <c r="A476" s="39" t="str">
        <f>IF(C476="","",VLOOKUP('OPĆI DIO'!$C$1,'OPĆI DIO'!$N$4:$W$137,10,FALSE))</f>
        <v/>
      </c>
      <c r="B476" s="39" t="str">
        <f>IF(C476="","",VLOOKUP('OPĆI DIO'!$C$1,'OPĆI DIO'!$N$4:$W$137,9,FALSE))</f>
        <v/>
      </c>
      <c r="C476" s="269" t="str">
        <f t="shared" si="107"/>
        <v/>
      </c>
      <c r="D476" s="43"/>
      <c r="E476" s="39" t="str">
        <f t="shared" si="108"/>
        <v/>
      </c>
      <c r="F476" s="43"/>
      <c r="G476" s="39" t="str">
        <f t="shared" si="106"/>
        <v/>
      </c>
      <c r="H476" s="74"/>
      <c r="I476" s="39" t="str">
        <f t="shared" si="104"/>
        <v/>
      </c>
      <c r="J476" s="39" t="str">
        <f t="shared" si="105"/>
        <v/>
      </c>
      <c r="K476" s="73"/>
      <c r="L476" s="73"/>
      <c r="M476" s="73"/>
      <c r="N476" s="242"/>
      <c r="O476" t="str">
        <f>IF(C476="","",'OPĆI DIO'!$C$1)</f>
        <v/>
      </c>
      <c r="P476" t="str">
        <f t="shared" si="109"/>
        <v/>
      </c>
      <c r="Q476" t="str">
        <f t="shared" si="110"/>
        <v/>
      </c>
      <c r="R476" t="str">
        <f t="shared" si="111"/>
        <v/>
      </c>
      <c r="S476" t="str">
        <f t="shared" si="112"/>
        <v/>
      </c>
      <c r="T476" t="str">
        <f t="shared" si="113"/>
        <v/>
      </c>
      <c r="U476" t="str">
        <f t="shared" si="114"/>
        <v/>
      </c>
    </row>
    <row r="477" spans="1:21">
      <c r="A477" s="39" t="str">
        <f>IF(C477="","",VLOOKUP('OPĆI DIO'!$C$1,'OPĆI DIO'!$N$4:$W$137,10,FALSE))</f>
        <v/>
      </c>
      <c r="B477" s="39" t="str">
        <f>IF(C477="","",VLOOKUP('OPĆI DIO'!$C$1,'OPĆI DIO'!$N$4:$W$137,9,FALSE))</f>
        <v/>
      </c>
      <c r="C477" s="269" t="str">
        <f t="shared" si="107"/>
        <v/>
      </c>
      <c r="D477" s="43"/>
      <c r="E477" s="39" t="str">
        <f t="shared" si="108"/>
        <v/>
      </c>
      <c r="F477" s="43"/>
      <c r="G477" s="39" t="str">
        <f t="shared" si="106"/>
        <v/>
      </c>
      <c r="H477" s="74"/>
      <c r="I477" s="39" t="str">
        <f t="shared" si="104"/>
        <v/>
      </c>
      <c r="J477" s="39" t="str">
        <f t="shared" si="105"/>
        <v/>
      </c>
      <c r="K477" s="73"/>
      <c r="L477" s="73"/>
      <c r="M477" s="73"/>
      <c r="N477" s="242"/>
      <c r="O477" t="str">
        <f>IF(C477="","",'OPĆI DIO'!$C$1)</f>
        <v/>
      </c>
      <c r="P477" t="str">
        <f t="shared" si="109"/>
        <v/>
      </c>
      <c r="Q477" t="str">
        <f t="shared" si="110"/>
        <v/>
      </c>
      <c r="R477" t="str">
        <f t="shared" si="111"/>
        <v/>
      </c>
      <c r="S477" t="str">
        <f t="shared" si="112"/>
        <v/>
      </c>
      <c r="T477" t="str">
        <f t="shared" si="113"/>
        <v/>
      </c>
      <c r="U477" t="str">
        <f t="shared" si="114"/>
        <v/>
      </c>
    </row>
    <row r="478" spans="1:21">
      <c r="A478" s="39" t="str">
        <f>IF(C478="","",VLOOKUP('OPĆI DIO'!$C$1,'OPĆI DIO'!$N$4:$W$137,10,FALSE))</f>
        <v/>
      </c>
      <c r="B478" s="39" t="str">
        <f>IF(C478="","",VLOOKUP('OPĆI DIO'!$C$1,'OPĆI DIO'!$N$4:$W$137,9,FALSE))</f>
        <v/>
      </c>
      <c r="C478" s="269" t="str">
        <f t="shared" si="107"/>
        <v/>
      </c>
      <c r="D478" s="43"/>
      <c r="E478" s="39" t="str">
        <f t="shared" si="108"/>
        <v/>
      </c>
      <c r="F478" s="43"/>
      <c r="G478" s="39" t="str">
        <f t="shared" si="106"/>
        <v/>
      </c>
      <c r="H478" s="74"/>
      <c r="I478" s="39" t="str">
        <f t="shared" si="104"/>
        <v/>
      </c>
      <c r="J478" s="39" t="str">
        <f t="shared" si="105"/>
        <v/>
      </c>
      <c r="K478" s="73"/>
      <c r="L478" s="73"/>
      <c r="M478" s="73"/>
      <c r="N478" s="242"/>
      <c r="O478" t="str">
        <f>IF(C478="","",'OPĆI DIO'!$C$1)</f>
        <v/>
      </c>
      <c r="P478" t="str">
        <f t="shared" si="109"/>
        <v/>
      </c>
      <c r="Q478" t="str">
        <f t="shared" si="110"/>
        <v/>
      </c>
      <c r="R478" t="str">
        <f t="shared" si="111"/>
        <v/>
      </c>
      <c r="S478" t="str">
        <f t="shared" si="112"/>
        <v/>
      </c>
      <c r="T478" t="str">
        <f t="shared" si="113"/>
        <v/>
      </c>
      <c r="U478" t="str">
        <f t="shared" si="114"/>
        <v/>
      </c>
    </row>
    <row r="479" spans="1:21">
      <c r="A479" s="39" t="str">
        <f>IF(C479="","",VLOOKUP('OPĆI DIO'!$C$1,'OPĆI DIO'!$N$4:$W$137,10,FALSE))</f>
        <v/>
      </c>
      <c r="B479" s="39" t="str">
        <f>IF(C479="","",VLOOKUP('OPĆI DIO'!$C$1,'OPĆI DIO'!$N$4:$W$137,9,FALSE))</f>
        <v/>
      </c>
      <c r="C479" s="269" t="str">
        <f t="shared" si="107"/>
        <v/>
      </c>
      <c r="D479" s="43"/>
      <c r="E479" s="39" t="str">
        <f t="shared" si="108"/>
        <v/>
      </c>
      <c r="F479" s="43"/>
      <c r="G479" s="39" t="str">
        <f t="shared" si="106"/>
        <v/>
      </c>
      <c r="H479" s="74"/>
      <c r="I479" s="39" t="str">
        <f t="shared" si="104"/>
        <v/>
      </c>
      <c r="J479" s="39" t="str">
        <f t="shared" si="105"/>
        <v/>
      </c>
      <c r="K479" s="73"/>
      <c r="L479" s="73"/>
      <c r="M479" s="73"/>
      <c r="N479" s="242"/>
      <c r="O479" t="str">
        <f>IF(C479="","",'OPĆI DIO'!$C$1)</f>
        <v/>
      </c>
      <c r="P479" t="str">
        <f t="shared" si="109"/>
        <v/>
      </c>
      <c r="Q479" t="str">
        <f t="shared" si="110"/>
        <v/>
      </c>
      <c r="R479" t="str">
        <f t="shared" si="111"/>
        <v/>
      </c>
      <c r="S479" t="str">
        <f t="shared" si="112"/>
        <v/>
      </c>
      <c r="T479" t="str">
        <f t="shared" si="113"/>
        <v/>
      </c>
      <c r="U479" t="str">
        <f t="shared" si="114"/>
        <v/>
      </c>
    </row>
    <row r="480" spans="1:21">
      <c r="A480" s="39" t="str">
        <f>IF(C480="","",VLOOKUP('OPĆI DIO'!$C$1,'OPĆI DIO'!$N$4:$W$137,10,FALSE))</f>
        <v/>
      </c>
      <c r="B480" s="39" t="str">
        <f>IF(C480="","",VLOOKUP('OPĆI DIO'!$C$1,'OPĆI DIO'!$N$4:$W$137,9,FALSE))</f>
        <v/>
      </c>
      <c r="C480" s="269" t="str">
        <f t="shared" si="107"/>
        <v/>
      </c>
      <c r="D480" s="43"/>
      <c r="E480" s="39" t="str">
        <f t="shared" si="108"/>
        <v/>
      </c>
      <c r="F480" s="43"/>
      <c r="G480" s="39" t="str">
        <f t="shared" si="106"/>
        <v/>
      </c>
      <c r="H480" s="74"/>
      <c r="I480" s="39" t="str">
        <f t="shared" si="104"/>
        <v/>
      </c>
      <c r="J480" s="39" t="str">
        <f t="shared" si="105"/>
        <v/>
      </c>
      <c r="K480" s="73"/>
      <c r="L480" s="73"/>
      <c r="M480" s="73"/>
      <c r="N480" s="242"/>
      <c r="O480" t="str">
        <f>IF(C480="","",'OPĆI DIO'!$C$1)</f>
        <v/>
      </c>
      <c r="P480" t="str">
        <f t="shared" si="109"/>
        <v/>
      </c>
      <c r="Q480" t="str">
        <f t="shared" si="110"/>
        <v/>
      </c>
      <c r="R480" t="str">
        <f t="shared" si="111"/>
        <v/>
      </c>
      <c r="S480" t="str">
        <f t="shared" si="112"/>
        <v/>
      </c>
      <c r="T480" t="str">
        <f t="shared" si="113"/>
        <v/>
      </c>
      <c r="U480" t="str">
        <f t="shared" si="114"/>
        <v/>
      </c>
    </row>
    <row r="481" spans="1:21">
      <c r="A481" s="39" t="str">
        <f>IF(C481="","",VLOOKUP('OPĆI DIO'!$C$1,'OPĆI DIO'!$N$4:$W$137,10,FALSE))</f>
        <v/>
      </c>
      <c r="B481" s="39" t="str">
        <f>IF(C481="","",VLOOKUP('OPĆI DIO'!$C$1,'OPĆI DIO'!$N$4:$W$137,9,FALSE))</f>
        <v/>
      </c>
      <c r="C481" s="269" t="str">
        <f t="shared" si="107"/>
        <v/>
      </c>
      <c r="D481" s="43"/>
      <c r="E481" s="39" t="str">
        <f t="shared" si="108"/>
        <v/>
      </c>
      <c r="F481" s="43"/>
      <c r="G481" s="39" t="str">
        <f t="shared" si="106"/>
        <v/>
      </c>
      <c r="H481" s="74"/>
      <c r="I481" s="39" t="str">
        <f t="shared" si="104"/>
        <v/>
      </c>
      <c r="J481" s="39" t="str">
        <f t="shared" si="105"/>
        <v/>
      </c>
      <c r="K481" s="73"/>
      <c r="L481" s="73"/>
      <c r="M481" s="73"/>
      <c r="N481" s="242"/>
      <c r="O481" t="str">
        <f>IF(C481="","",'OPĆI DIO'!$C$1)</f>
        <v/>
      </c>
      <c r="P481" t="str">
        <f t="shared" si="109"/>
        <v/>
      </c>
      <c r="Q481" t="str">
        <f t="shared" si="110"/>
        <v/>
      </c>
      <c r="R481" t="str">
        <f t="shared" si="111"/>
        <v/>
      </c>
      <c r="S481" t="str">
        <f t="shared" si="112"/>
        <v/>
      </c>
      <c r="T481" t="str">
        <f t="shared" si="113"/>
        <v/>
      </c>
      <c r="U481" t="str">
        <f t="shared" si="114"/>
        <v/>
      </c>
    </row>
    <row r="482" spans="1:21">
      <c r="A482" s="39" t="str">
        <f>IF(C482="","",VLOOKUP('OPĆI DIO'!$C$1,'OPĆI DIO'!$N$4:$W$137,10,FALSE))</f>
        <v/>
      </c>
      <c r="B482" s="39" t="str">
        <f>IF(C482="","",VLOOKUP('OPĆI DIO'!$C$1,'OPĆI DIO'!$N$4:$W$137,9,FALSE))</f>
        <v/>
      </c>
      <c r="C482" s="269" t="str">
        <f t="shared" si="107"/>
        <v/>
      </c>
      <c r="D482" s="43"/>
      <c r="E482" s="39" t="str">
        <f t="shared" si="108"/>
        <v/>
      </c>
      <c r="F482" s="43"/>
      <c r="G482" s="39" t="str">
        <f t="shared" si="106"/>
        <v/>
      </c>
      <c r="H482" s="74"/>
      <c r="I482" s="39" t="str">
        <f t="shared" ref="I482:I501" si="115">IFERROR(VLOOKUP(H482,$AE$6:$AF$353,2,FALSE),"")</f>
        <v/>
      </c>
      <c r="J482" s="39" t="str">
        <f t="shared" ref="J482:J501" si="116">IFERROR(VLOOKUP(H482,$AE$6:$AI$353,3,FALSE),"")</f>
        <v/>
      </c>
      <c r="K482" s="73"/>
      <c r="L482" s="73"/>
      <c r="M482" s="73"/>
      <c r="N482" s="242"/>
      <c r="O482" t="str">
        <f>IF(C482="","",'OPĆI DIO'!$C$1)</f>
        <v/>
      </c>
      <c r="P482" t="str">
        <f t="shared" si="109"/>
        <v/>
      </c>
      <c r="Q482" t="str">
        <f t="shared" si="110"/>
        <v/>
      </c>
      <c r="R482" t="str">
        <f t="shared" si="111"/>
        <v/>
      </c>
      <c r="S482" t="str">
        <f t="shared" si="112"/>
        <v/>
      </c>
      <c r="T482" t="str">
        <f t="shared" si="113"/>
        <v/>
      </c>
      <c r="U482" t="str">
        <f t="shared" si="114"/>
        <v/>
      </c>
    </row>
    <row r="483" spans="1:21">
      <c r="A483" s="39" t="str">
        <f>IF(C483="","",VLOOKUP('OPĆI DIO'!$C$1,'OPĆI DIO'!$N$4:$W$137,10,FALSE))</f>
        <v/>
      </c>
      <c r="B483" s="39" t="str">
        <f>IF(C483="","",VLOOKUP('OPĆI DIO'!$C$1,'OPĆI DIO'!$N$4:$W$137,9,FALSE))</f>
        <v/>
      </c>
      <c r="C483" s="269" t="str">
        <f t="shared" si="107"/>
        <v/>
      </c>
      <c r="D483" s="43"/>
      <c r="E483" s="39" t="str">
        <f t="shared" si="108"/>
        <v/>
      </c>
      <c r="F483" s="43"/>
      <c r="G483" s="39" t="str">
        <f t="shared" si="106"/>
        <v/>
      </c>
      <c r="H483" s="74"/>
      <c r="I483" s="39" t="str">
        <f t="shared" si="115"/>
        <v/>
      </c>
      <c r="J483" s="39" t="str">
        <f t="shared" si="116"/>
        <v/>
      </c>
      <c r="K483" s="73"/>
      <c r="L483" s="73"/>
      <c r="M483" s="73"/>
      <c r="N483" s="242"/>
      <c r="O483" t="str">
        <f>IF(C483="","",'OPĆI DIO'!$C$1)</f>
        <v/>
      </c>
      <c r="P483" t="str">
        <f t="shared" si="109"/>
        <v/>
      </c>
      <c r="Q483" t="str">
        <f t="shared" si="110"/>
        <v/>
      </c>
      <c r="R483" t="str">
        <f t="shared" si="111"/>
        <v/>
      </c>
      <c r="S483" t="str">
        <f t="shared" si="112"/>
        <v/>
      </c>
      <c r="T483" t="str">
        <f t="shared" si="113"/>
        <v/>
      </c>
      <c r="U483" t="str">
        <f t="shared" si="114"/>
        <v/>
      </c>
    </row>
    <row r="484" spans="1:21">
      <c r="A484" s="39" t="str">
        <f>IF(C484="","",VLOOKUP('OPĆI DIO'!$C$1,'OPĆI DIO'!$N$4:$W$137,10,FALSE))</f>
        <v/>
      </c>
      <c r="B484" s="39" t="str">
        <f>IF(C484="","",VLOOKUP('OPĆI DIO'!$C$1,'OPĆI DIO'!$N$4:$W$137,9,FALSE))</f>
        <v/>
      </c>
      <c r="C484" s="269" t="str">
        <f t="shared" si="107"/>
        <v/>
      </c>
      <c r="D484" s="43"/>
      <c r="E484" s="39" t="str">
        <f t="shared" si="108"/>
        <v/>
      </c>
      <c r="F484" s="43"/>
      <c r="G484" s="39" t="str">
        <f t="shared" si="106"/>
        <v/>
      </c>
      <c r="H484" s="74"/>
      <c r="I484" s="39" t="str">
        <f t="shared" si="115"/>
        <v/>
      </c>
      <c r="J484" s="39" t="str">
        <f t="shared" si="116"/>
        <v/>
      </c>
      <c r="K484" s="73"/>
      <c r="L484" s="73"/>
      <c r="M484" s="73"/>
      <c r="N484" s="242"/>
      <c r="O484" t="str">
        <f>IF(C484="","",'OPĆI DIO'!$C$1)</f>
        <v/>
      </c>
      <c r="P484" t="str">
        <f t="shared" si="109"/>
        <v/>
      </c>
      <c r="Q484" t="str">
        <f t="shared" si="110"/>
        <v/>
      </c>
      <c r="R484" t="str">
        <f t="shared" si="111"/>
        <v/>
      </c>
      <c r="S484" t="str">
        <f t="shared" si="112"/>
        <v/>
      </c>
      <c r="T484" t="str">
        <f t="shared" si="113"/>
        <v/>
      </c>
      <c r="U484" t="str">
        <f t="shared" si="114"/>
        <v/>
      </c>
    </row>
    <row r="485" spans="1:21">
      <c r="A485" s="39" t="str">
        <f>IF(C485="","",VLOOKUP('OPĆI DIO'!$C$1,'OPĆI DIO'!$N$4:$W$137,10,FALSE))</f>
        <v/>
      </c>
      <c r="B485" s="39" t="str">
        <f>IF(C485="","",VLOOKUP('OPĆI DIO'!$C$1,'OPĆI DIO'!$N$4:$W$137,9,FALSE))</f>
        <v/>
      </c>
      <c r="C485" s="269" t="str">
        <f t="shared" si="107"/>
        <v/>
      </c>
      <c r="D485" s="43"/>
      <c r="E485" s="39" t="str">
        <f t="shared" si="108"/>
        <v/>
      </c>
      <c r="F485" s="43"/>
      <c r="G485" s="39" t="str">
        <f t="shared" si="106"/>
        <v/>
      </c>
      <c r="H485" s="74"/>
      <c r="I485" s="39" t="str">
        <f t="shared" si="115"/>
        <v/>
      </c>
      <c r="J485" s="39" t="str">
        <f t="shared" si="116"/>
        <v/>
      </c>
      <c r="K485" s="73"/>
      <c r="L485" s="73"/>
      <c r="M485" s="73"/>
      <c r="N485" s="242"/>
      <c r="O485" t="str">
        <f>IF(C485="","",'OPĆI DIO'!$C$1)</f>
        <v/>
      </c>
      <c r="P485" t="str">
        <f t="shared" si="109"/>
        <v/>
      </c>
      <c r="Q485" t="str">
        <f t="shared" si="110"/>
        <v/>
      </c>
      <c r="R485" t="str">
        <f t="shared" si="111"/>
        <v/>
      </c>
      <c r="S485" t="str">
        <f t="shared" si="112"/>
        <v/>
      </c>
      <c r="T485" t="str">
        <f t="shared" si="113"/>
        <v/>
      </c>
      <c r="U485" t="str">
        <f t="shared" si="114"/>
        <v/>
      </c>
    </row>
    <row r="486" spans="1:21">
      <c r="A486" s="39" t="str">
        <f>IF(C486="","",VLOOKUP('OPĆI DIO'!$C$1,'OPĆI DIO'!$N$4:$W$137,10,FALSE))</f>
        <v/>
      </c>
      <c r="B486" s="39" t="str">
        <f>IF(C486="","",VLOOKUP('OPĆI DIO'!$C$1,'OPĆI DIO'!$N$4:$W$137,9,FALSE))</f>
        <v/>
      </c>
      <c r="C486" s="269" t="str">
        <f t="shared" si="107"/>
        <v/>
      </c>
      <c r="D486" s="43"/>
      <c r="E486" s="39" t="str">
        <f t="shared" si="108"/>
        <v/>
      </c>
      <c r="F486" s="43"/>
      <c r="G486" s="39" t="str">
        <f t="shared" si="106"/>
        <v/>
      </c>
      <c r="H486" s="74"/>
      <c r="I486" s="39" t="str">
        <f t="shared" si="115"/>
        <v/>
      </c>
      <c r="J486" s="39" t="str">
        <f t="shared" si="116"/>
        <v/>
      </c>
      <c r="K486" s="73"/>
      <c r="L486" s="73"/>
      <c r="M486" s="73"/>
      <c r="N486" s="242"/>
      <c r="O486" t="str">
        <f>IF(C486="","",'OPĆI DIO'!$C$1)</f>
        <v/>
      </c>
      <c r="P486" t="str">
        <f t="shared" si="109"/>
        <v/>
      </c>
      <c r="Q486" t="str">
        <f t="shared" si="110"/>
        <v/>
      </c>
      <c r="R486" t="str">
        <f t="shared" si="111"/>
        <v/>
      </c>
      <c r="S486" t="str">
        <f t="shared" si="112"/>
        <v/>
      </c>
      <c r="T486" t="str">
        <f t="shared" si="113"/>
        <v/>
      </c>
      <c r="U486" t="str">
        <f t="shared" si="114"/>
        <v/>
      </c>
    </row>
    <row r="487" spans="1:21">
      <c r="A487" s="39" t="str">
        <f>IF(C487="","",VLOOKUP('OPĆI DIO'!$C$1,'OPĆI DIO'!$N$4:$W$137,10,FALSE))</f>
        <v/>
      </c>
      <c r="B487" s="39" t="str">
        <f>IF(C487="","",VLOOKUP('OPĆI DIO'!$C$1,'OPĆI DIO'!$N$4:$W$137,9,FALSE))</f>
        <v/>
      </c>
      <c r="C487" s="269" t="str">
        <f t="shared" si="107"/>
        <v/>
      </c>
      <c r="D487" s="43"/>
      <c r="E487" s="39" t="str">
        <f t="shared" si="108"/>
        <v/>
      </c>
      <c r="F487" s="43"/>
      <c r="G487" s="39" t="str">
        <f t="shared" si="106"/>
        <v/>
      </c>
      <c r="H487" s="74"/>
      <c r="I487" s="39" t="str">
        <f t="shared" si="115"/>
        <v/>
      </c>
      <c r="J487" s="39" t="str">
        <f t="shared" si="116"/>
        <v/>
      </c>
      <c r="K487" s="73"/>
      <c r="L487" s="73"/>
      <c r="M487" s="73"/>
      <c r="N487" s="242"/>
      <c r="O487" t="str">
        <f>IF(C487="","",'OPĆI DIO'!$C$1)</f>
        <v/>
      </c>
      <c r="P487" t="str">
        <f t="shared" si="109"/>
        <v/>
      </c>
      <c r="Q487" t="str">
        <f t="shared" si="110"/>
        <v/>
      </c>
      <c r="R487" t="str">
        <f t="shared" si="111"/>
        <v/>
      </c>
      <c r="S487" t="str">
        <f t="shared" si="112"/>
        <v/>
      </c>
      <c r="T487" t="str">
        <f t="shared" si="113"/>
        <v/>
      </c>
      <c r="U487" t="str">
        <f t="shared" si="114"/>
        <v/>
      </c>
    </row>
    <row r="488" spans="1:21">
      <c r="A488" s="39" t="str">
        <f>IF(C488="","",VLOOKUP('OPĆI DIO'!$C$1,'OPĆI DIO'!$N$4:$W$137,10,FALSE))</f>
        <v/>
      </c>
      <c r="B488" s="39" t="str">
        <f>IF(C488="","",VLOOKUP('OPĆI DIO'!$C$1,'OPĆI DIO'!$N$4:$W$137,9,FALSE))</f>
        <v/>
      </c>
      <c r="C488" s="269" t="str">
        <f t="shared" si="107"/>
        <v/>
      </c>
      <c r="D488" s="43"/>
      <c r="E488" s="39" t="str">
        <f t="shared" si="108"/>
        <v/>
      </c>
      <c r="F488" s="43"/>
      <c r="G488" s="39" t="str">
        <f t="shared" si="106"/>
        <v/>
      </c>
      <c r="H488" s="74"/>
      <c r="I488" s="39" t="str">
        <f t="shared" si="115"/>
        <v/>
      </c>
      <c r="J488" s="39" t="str">
        <f t="shared" si="116"/>
        <v/>
      </c>
      <c r="K488" s="73"/>
      <c r="L488" s="73"/>
      <c r="M488" s="73"/>
      <c r="N488" s="242"/>
      <c r="O488" t="str">
        <f>IF(C488="","",'OPĆI DIO'!$C$1)</f>
        <v/>
      </c>
      <c r="P488" t="str">
        <f t="shared" si="109"/>
        <v/>
      </c>
      <c r="Q488" t="str">
        <f t="shared" si="110"/>
        <v/>
      </c>
      <c r="R488" t="str">
        <f t="shared" si="111"/>
        <v/>
      </c>
      <c r="S488" t="str">
        <f t="shared" si="112"/>
        <v/>
      </c>
      <c r="T488" t="str">
        <f t="shared" si="113"/>
        <v/>
      </c>
      <c r="U488" t="str">
        <f t="shared" si="114"/>
        <v/>
      </c>
    </row>
    <row r="489" spans="1:21">
      <c r="A489" s="39" t="str">
        <f>IF(C489="","",VLOOKUP('OPĆI DIO'!$C$1,'OPĆI DIO'!$N$4:$W$137,10,FALSE))</f>
        <v/>
      </c>
      <c r="B489" s="39" t="str">
        <f>IF(C489="","",VLOOKUP('OPĆI DIO'!$C$1,'OPĆI DIO'!$N$4:$W$137,9,FALSE))</f>
        <v/>
      </c>
      <c r="C489" s="269" t="str">
        <f t="shared" si="107"/>
        <v/>
      </c>
      <c r="D489" s="43"/>
      <c r="E489" s="39" t="str">
        <f t="shared" si="108"/>
        <v/>
      </c>
      <c r="F489" s="43"/>
      <c r="G489" s="39" t="str">
        <f t="shared" si="106"/>
        <v/>
      </c>
      <c r="H489" s="74"/>
      <c r="I489" s="39" t="str">
        <f t="shared" si="115"/>
        <v/>
      </c>
      <c r="J489" s="39" t="str">
        <f t="shared" si="116"/>
        <v/>
      </c>
      <c r="K489" s="73"/>
      <c r="L489" s="73"/>
      <c r="M489" s="73"/>
      <c r="N489" s="242"/>
      <c r="O489" t="str">
        <f>IF(C489="","",'OPĆI DIO'!$C$1)</f>
        <v/>
      </c>
      <c r="P489" t="str">
        <f t="shared" si="109"/>
        <v/>
      </c>
      <c r="Q489" t="str">
        <f t="shared" si="110"/>
        <v/>
      </c>
      <c r="R489" t="str">
        <f t="shared" si="111"/>
        <v/>
      </c>
      <c r="S489" t="str">
        <f t="shared" si="112"/>
        <v/>
      </c>
      <c r="T489" t="str">
        <f t="shared" si="113"/>
        <v/>
      </c>
      <c r="U489" t="str">
        <f t="shared" si="114"/>
        <v/>
      </c>
    </row>
    <row r="490" spans="1:21">
      <c r="A490" s="39" t="str">
        <f>IF(C490="","",VLOOKUP('OPĆI DIO'!$C$1,'OPĆI DIO'!$N$4:$W$137,10,FALSE))</f>
        <v/>
      </c>
      <c r="B490" s="39" t="str">
        <f>IF(C490="","",VLOOKUP('OPĆI DIO'!$C$1,'OPĆI DIO'!$N$4:$W$137,9,FALSE))</f>
        <v/>
      </c>
      <c r="C490" s="269" t="str">
        <f t="shared" si="107"/>
        <v/>
      </c>
      <c r="D490" s="43"/>
      <c r="E490" s="39" t="str">
        <f t="shared" si="108"/>
        <v/>
      </c>
      <c r="F490" s="43"/>
      <c r="G490" s="39" t="str">
        <f t="shared" si="106"/>
        <v/>
      </c>
      <c r="H490" s="74"/>
      <c r="I490" s="39" t="str">
        <f t="shared" si="115"/>
        <v/>
      </c>
      <c r="J490" s="39" t="str">
        <f t="shared" si="116"/>
        <v/>
      </c>
      <c r="K490" s="73"/>
      <c r="L490" s="73"/>
      <c r="M490" s="73"/>
      <c r="N490" s="242"/>
      <c r="O490" t="str">
        <f>IF(C490="","",'OPĆI DIO'!$C$1)</f>
        <v/>
      </c>
      <c r="P490" t="str">
        <f t="shared" si="109"/>
        <v/>
      </c>
      <c r="Q490" t="str">
        <f t="shared" si="110"/>
        <v/>
      </c>
      <c r="R490" t="str">
        <f t="shared" si="111"/>
        <v/>
      </c>
      <c r="S490" t="str">
        <f t="shared" si="112"/>
        <v/>
      </c>
      <c r="T490" t="str">
        <f t="shared" si="113"/>
        <v/>
      </c>
      <c r="U490" t="str">
        <f t="shared" si="114"/>
        <v/>
      </c>
    </row>
    <row r="491" spans="1:21">
      <c r="A491" s="39" t="str">
        <f>IF(C491="","",VLOOKUP('OPĆI DIO'!$C$1,'OPĆI DIO'!$N$4:$W$137,10,FALSE))</f>
        <v/>
      </c>
      <c r="B491" s="39" t="str">
        <f>IF(C491="","",VLOOKUP('OPĆI DIO'!$C$1,'OPĆI DIO'!$N$4:$W$137,9,FALSE))</f>
        <v/>
      </c>
      <c r="C491" s="269" t="str">
        <f t="shared" si="107"/>
        <v/>
      </c>
      <c r="D491" s="43"/>
      <c r="E491" s="39" t="str">
        <f t="shared" si="108"/>
        <v/>
      </c>
      <c r="F491" s="43"/>
      <c r="G491" s="39" t="str">
        <f t="shared" si="106"/>
        <v/>
      </c>
      <c r="H491" s="74"/>
      <c r="I491" s="39" t="str">
        <f t="shared" si="115"/>
        <v/>
      </c>
      <c r="J491" s="39" t="str">
        <f t="shared" si="116"/>
        <v/>
      </c>
      <c r="K491" s="73"/>
      <c r="L491" s="73"/>
      <c r="M491" s="73"/>
      <c r="N491" s="242"/>
      <c r="O491" t="str">
        <f>IF(C491="","",'OPĆI DIO'!$C$1)</f>
        <v/>
      </c>
      <c r="P491" t="str">
        <f t="shared" si="109"/>
        <v/>
      </c>
      <c r="Q491" t="str">
        <f t="shared" si="110"/>
        <v/>
      </c>
      <c r="R491" t="str">
        <f t="shared" si="111"/>
        <v/>
      </c>
      <c r="S491" t="str">
        <f t="shared" si="112"/>
        <v/>
      </c>
      <c r="T491" t="str">
        <f t="shared" si="113"/>
        <v/>
      </c>
      <c r="U491" t="str">
        <f t="shared" si="114"/>
        <v/>
      </c>
    </row>
    <row r="492" spans="1:21">
      <c r="A492" s="39" t="str">
        <f>IF(C492="","",VLOOKUP('OPĆI DIO'!$C$1,'OPĆI DIO'!$N$4:$W$137,10,FALSE))</f>
        <v/>
      </c>
      <c r="B492" s="39" t="str">
        <f>IF(C492="","",VLOOKUP('OPĆI DIO'!$C$1,'OPĆI DIO'!$N$4:$W$137,9,FALSE))</f>
        <v/>
      </c>
      <c r="C492" s="269" t="str">
        <f t="shared" si="107"/>
        <v/>
      </c>
      <c r="D492" s="43"/>
      <c r="E492" s="39" t="str">
        <f t="shared" si="108"/>
        <v/>
      </c>
      <c r="F492" s="43"/>
      <c r="G492" s="39" t="str">
        <f t="shared" si="106"/>
        <v/>
      </c>
      <c r="H492" s="74"/>
      <c r="I492" s="39" t="str">
        <f t="shared" si="115"/>
        <v/>
      </c>
      <c r="J492" s="39" t="str">
        <f t="shared" si="116"/>
        <v/>
      </c>
      <c r="K492" s="73"/>
      <c r="L492" s="73"/>
      <c r="M492" s="73"/>
      <c r="N492" s="242"/>
      <c r="O492" t="str">
        <f>IF(C492="","",'OPĆI DIO'!$C$1)</f>
        <v/>
      </c>
      <c r="P492" t="str">
        <f t="shared" si="109"/>
        <v/>
      </c>
      <c r="Q492" t="str">
        <f t="shared" si="110"/>
        <v/>
      </c>
      <c r="R492" t="str">
        <f t="shared" si="111"/>
        <v/>
      </c>
      <c r="S492" t="str">
        <f t="shared" si="112"/>
        <v/>
      </c>
      <c r="T492" t="str">
        <f t="shared" si="113"/>
        <v/>
      </c>
      <c r="U492" t="str">
        <f t="shared" si="114"/>
        <v/>
      </c>
    </row>
    <row r="493" spans="1:21">
      <c r="A493" s="39" t="str">
        <f>IF(C493="","",VLOOKUP('OPĆI DIO'!$C$1,'OPĆI DIO'!$N$4:$W$137,10,FALSE))</f>
        <v/>
      </c>
      <c r="B493" s="39" t="str">
        <f>IF(C493="","",VLOOKUP('OPĆI DIO'!$C$1,'OPĆI DIO'!$N$4:$W$137,9,FALSE))</f>
        <v/>
      </c>
      <c r="C493" s="269" t="str">
        <f t="shared" si="107"/>
        <v/>
      </c>
      <c r="D493" s="43"/>
      <c r="E493" s="39" t="str">
        <f t="shared" si="108"/>
        <v/>
      </c>
      <c r="F493" s="43"/>
      <c r="G493" s="39" t="str">
        <f t="shared" si="106"/>
        <v/>
      </c>
      <c r="H493" s="74"/>
      <c r="I493" s="39" t="str">
        <f t="shared" si="115"/>
        <v/>
      </c>
      <c r="J493" s="39" t="str">
        <f t="shared" si="116"/>
        <v/>
      </c>
      <c r="K493" s="73"/>
      <c r="L493" s="73"/>
      <c r="M493" s="73"/>
      <c r="N493" s="242"/>
      <c r="O493" t="str">
        <f>IF(C493="","",'OPĆI DIO'!$C$1)</f>
        <v/>
      </c>
      <c r="P493" t="str">
        <f t="shared" si="109"/>
        <v/>
      </c>
      <c r="Q493" t="str">
        <f t="shared" si="110"/>
        <v/>
      </c>
      <c r="R493" t="str">
        <f t="shared" si="111"/>
        <v/>
      </c>
      <c r="S493" t="str">
        <f t="shared" si="112"/>
        <v/>
      </c>
      <c r="T493" t="str">
        <f t="shared" si="113"/>
        <v/>
      </c>
      <c r="U493" t="str">
        <f t="shared" si="114"/>
        <v/>
      </c>
    </row>
    <row r="494" spans="1:21">
      <c r="A494" s="39" t="str">
        <f>IF(C494="","",VLOOKUP('OPĆI DIO'!$C$1,'OPĆI DIO'!$N$4:$W$137,10,FALSE))</f>
        <v/>
      </c>
      <c r="B494" s="39" t="str">
        <f>IF(C494="","",VLOOKUP('OPĆI DIO'!$C$1,'OPĆI DIO'!$N$4:$W$137,9,FALSE))</f>
        <v/>
      </c>
      <c r="C494" s="269" t="str">
        <f t="shared" si="107"/>
        <v/>
      </c>
      <c r="D494" s="43"/>
      <c r="E494" s="39" t="str">
        <f t="shared" si="108"/>
        <v/>
      </c>
      <c r="F494" s="43"/>
      <c r="G494" s="39" t="str">
        <f t="shared" si="106"/>
        <v/>
      </c>
      <c r="H494" s="74"/>
      <c r="I494" s="39" t="str">
        <f t="shared" si="115"/>
        <v/>
      </c>
      <c r="J494" s="39" t="str">
        <f t="shared" si="116"/>
        <v/>
      </c>
      <c r="K494" s="73"/>
      <c r="L494" s="73"/>
      <c r="M494" s="73"/>
      <c r="N494" s="242"/>
      <c r="O494" t="str">
        <f>IF(C494="","",'OPĆI DIO'!$C$1)</f>
        <v/>
      </c>
      <c r="P494" t="str">
        <f t="shared" si="109"/>
        <v/>
      </c>
      <c r="Q494" t="str">
        <f t="shared" si="110"/>
        <v/>
      </c>
      <c r="R494" t="str">
        <f t="shared" si="111"/>
        <v/>
      </c>
      <c r="S494" t="str">
        <f t="shared" si="112"/>
        <v/>
      </c>
      <c r="T494" t="str">
        <f t="shared" si="113"/>
        <v/>
      </c>
      <c r="U494" t="str">
        <f t="shared" si="114"/>
        <v/>
      </c>
    </row>
    <row r="495" spans="1:21">
      <c r="A495" s="39" t="str">
        <f>IF(C495="","",VLOOKUP('OPĆI DIO'!$C$1,'OPĆI DIO'!$N$4:$W$137,10,FALSE))</f>
        <v/>
      </c>
      <c r="B495" s="39" t="str">
        <f>IF(C495="","",VLOOKUP('OPĆI DIO'!$C$1,'OPĆI DIO'!$N$4:$W$137,9,FALSE))</f>
        <v/>
      </c>
      <c r="C495" s="269" t="str">
        <f t="shared" si="107"/>
        <v/>
      </c>
      <c r="D495" s="43"/>
      <c r="E495" s="39" t="str">
        <f t="shared" si="108"/>
        <v/>
      </c>
      <c r="F495" s="43"/>
      <c r="G495" s="39" t="str">
        <f t="shared" si="106"/>
        <v/>
      </c>
      <c r="H495" s="74"/>
      <c r="I495" s="39" t="str">
        <f t="shared" si="115"/>
        <v/>
      </c>
      <c r="J495" s="39" t="str">
        <f t="shared" si="116"/>
        <v/>
      </c>
      <c r="K495" s="73"/>
      <c r="L495" s="73"/>
      <c r="M495" s="73"/>
      <c r="N495" s="242"/>
      <c r="O495" t="str">
        <f>IF(C495="","",'OPĆI DIO'!$C$1)</f>
        <v/>
      </c>
      <c r="P495" t="str">
        <f t="shared" si="109"/>
        <v/>
      </c>
      <c r="Q495" t="str">
        <f t="shared" si="110"/>
        <v/>
      </c>
      <c r="R495" t="str">
        <f t="shared" si="111"/>
        <v/>
      </c>
      <c r="S495" t="str">
        <f t="shared" si="112"/>
        <v/>
      </c>
      <c r="T495" t="str">
        <f t="shared" si="113"/>
        <v/>
      </c>
      <c r="U495" t="str">
        <f t="shared" si="114"/>
        <v/>
      </c>
    </row>
    <row r="496" spans="1:21">
      <c r="A496" s="39" t="str">
        <f>IF(C496="","",VLOOKUP('OPĆI DIO'!$C$1,'OPĆI DIO'!$N$4:$W$137,10,FALSE))</f>
        <v/>
      </c>
      <c r="B496" s="39" t="str">
        <f>IF(C496="","",VLOOKUP('OPĆI DIO'!$C$1,'OPĆI DIO'!$N$4:$W$137,9,FALSE))</f>
        <v/>
      </c>
      <c r="C496" s="269" t="str">
        <f t="shared" si="107"/>
        <v/>
      </c>
      <c r="D496" s="43"/>
      <c r="E496" s="39" t="str">
        <f t="shared" si="108"/>
        <v/>
      </c>
      <c r="F496" s="43"/>
      <c r="G496" s="39" t="str">
        <f t="shared" si="106"/>
        <v/>
      </c>
      <c r="H496" s="74"/>
      <c r="I496" s="39" t="str">
        <f t="shared" si="115"/>
        <v/>
      </c>
      <c r="J496" s="39" t="str">
        <f t="shared" si="116"/>
        <v/>
      </c>
      <c r="K496" s="73"/>
      <c r="L496" s="73"/>
      <c r="M496" s="73"/>
      <c r="N496" s="242"/>
      <c r="O496" t="str">
        <f>IF(C496="","",'OPĆI DIO'!$C$1)</f>
        <v/>
      </c>
      <c r="P496" t="str">
        <f t="shared" si="109"/>
        <v/>
      </c>
      <c r="Q496" t="str">
        <f t="shared" si="110"/>
        <v/>
      </c>
      <c r="R496" t="str">
        <f t="shared" si="111"/>
        <v/>
      </c>
      <c r="S496" t="str">
        <f t="shared" si="112"/>
        <v/>
      </c>
      <c r="T496" t="str">
        <f t="shared" si="113"/>
        <v/>
      </c>
      <c r="U496" t="str">
        <f t="shared" si="114"/>
        <v/>
      </c>
    </row>
    <row r="497" spans="1:21">
      <c r="A497" s="39" t="str">
        <f>IF(C497="","",VLOOKUP('OPĆI DIO'!$C$1,'OPĆI DIO'!$N$4:$W$137,10,FALSE))</f>
        <v/>
      </c>
      <c r="B497" s="39" t="str">
        <f>IF(C497="","",VLOOKUP('OPĆI DIO'!$C$1,'OPĆI DIO'!$N$4:$W$137,9,FALSE))</f>
        <v/>
      </c>
      <c r="C497" s="269" t="str">
        <f t="shared" si="107"/>
        <v/>
      </c>
      <c r="D497" s="43"/>
      <c r="E497" s="39" t="str">
        <f t="shared" si="108"/>
        <v/>
      </c>
      <c r="F497" s="43"/>
      <c r="G497" s="39" t="str">
        <f t="shared" si="106"/>
        <v/>
      </c>
      <c r="H497" s="74"/>
      <c r="I497" s="39" t="str">
        <f t="shared" si="115"/>
        <v/>
      </c>
      <c r="J497" s="39" t="str">
        <f t="shared" si="116"/>
        <v/>
      </c>
      <c r="K497" s="73"/>
      <c r="L497" s="73"/>
      <c r="M497" s="73"/>
      <c r="N497" s="242"/>
      <c r="O497" t="str">
        <f>IF(C497="","",'OPĆI DIO'!$C$1)</f>
        <v/>
      </c>
      <c r="P497" t="str">
        <f t="shared" si="109"/>
        <v/>
      </c>
      <c r="Q497" t="str">
        <f t="shared" si="110"/>
        <v/>
      </c>
      <c r="R497" t="str">
        <f t="shared" si="111"/>
        <v/>
      </c>
      <c r="S497" t="str">
        <f t="shared" si="112"/>
        <v/>
      </c>
      <c r="T497" t="str">
        <f t="shared" si="113"/>
        <v/>
      </c>
      <c r="U497" t="str">
        <f t="shared" si="114"/>
        <v/>
      </c>
    </row>
    <row r="498" spans="1:21">
      <c r="A498" s="39" t="str">
        <f>IF(C498="","",VLOOKUP('OPĆI DIO'!$C$1,'OPĆI DIO'!$N$4:$W$137,10,FALSE))</f>
        <v/>
      </c>
      <c r="B498" s="39" t="str">
        <f>IF(C498="","",VLOOKUP('OPĆI DIO'!$C$1,'OPĆI DIO'!$N$4:$W$137,9,FALSE))</f>
        <v/>
      </c>
      <c r="C498" s="269" t="str">
        <f t="shared" si="107"/>
        <v/>
      </c>
      <c r="D498" s="43"/>
      <c r="E498" s="39" t="str">
        <f t="shared" si="108"/>
        <v/>
      </c>
      <c r="F498" s="43"/>
      <c r="G498" s="39" t="str">
        <f t="shared" si="106"/>
        <v/>
      </c>
      <c r="H498" s="74"/>
      <c r="I498" s="39" t="str">
        <f t="shared" si="115"/>
        <v/>
      </c>
      <c r="J498" s="39" t="str">
        <f t="shared" si="116"/>
        <v/>
      </c>
      <c r="K498" s="73"/>
      <c r="L498" s="73"/>
      <c r="M498" s="73"/>
      <c r="N498" s="242"/>
      <c r="O498" t="str">
        <f>IF(C498="","",'OPĆI DIO'!$C$1)</f>
        <v/>
      </c>
      <c r="P498" t="str">
        <f t="shared" si="109"/>
        <v/>
      </c>
      <c r="Q498" t="str">
        <f t="shared" si="110"/>
        <v/>
      </c>
      <c r="R498" t="str">
        <f t="shared" si="111"/>
        <v/>
      </c>
      <c r="S498" t="str">
        <f t="shared" si="112"/>
        <v/>
      </c>
      <c r="T498" t="str">
        <f t="shared" si="113"/>
        <v/>
      </c>
      <c r="U498" t="str">
        <f t="shared" si="114"/>
        <v/>
      </c>
    </row>
    <row r="499" spans="1:21">
      <c r="A499" s="39" t="str">
        <f>IF(C499="","",VLOOKUP('OPĆI DIO'!$C$1,'OPĆI DIO'!$N$4:$W$137,10,FALSE))</f>
        <v/>
      </c>
      <c r="B499" s="39" t="str">
        <f>IF(C499="","",VLOOKUP('OPĆI DIO'!$C$1,'OPĆI DIO'!$N$4:$W$137,9,FALSE))</f>
        <v/>
      </c>
      <c r="C499" s="269" t="str">
        <f t="shared" si="107"/>
        <v/>
      </c>
      <c r="D499" s="43"/>
      <c r="E499" s="39" t="str">
        <f t="shared" si="108"/>
        <v/>
      </c>
      <c r="F499" s="43"/>
      <c r="G499" s="39" t="str">
        <f t="shared" si="106"/>
        <v/>
      </c>
      <c r="H499" s="74"/>
      <c r="I499" s="39" t="str">
        <f t="shared" si="115"/>
        <v/>
      </c>
      <c r="J499" s="39" t="str">
        <f t="shared" si="116"/>
        <v/>
      </c>
      <c r="K499" s="73"/>
      <c r="L499" s="73"/>
      <c r="M499" s="73"/>
      <c r="N499" s="242"/>
      <c r="O499" t="str">
        <f>IF(C499="","",'OPĆI DIO'!$C$1)</f>
        <v/>
      </c>
      <c r="P499" t="str">
        <f t="shared" si="109"/>
        <v/>
      </c>
      <c r="Q499" t="str">
        <f t="shared" si="110"/>
        <v/>
      </c>
      <c r="R499" t="str">
        <f t="shared" si="111"/>
        <v/>
      </c>
      <c r="S499" t="str">
        <f t="shared" si="112"/>
        <v/>
      </c>
      <c r="T499" t="str">
        <f t="shared" si="113"/>
        <v/>
      </c>
      <c r="U499" t="str">
        <f t="shared" si="114"/>
        <v/>
      </c>
    </row>
    <row r="500" spans="1:21">
      <c r="A500" s="39" t="str">
        <f>IF(C500="","",VLOOKUP('OPĆI DIO'!$C$1,'OPĆI DIO'!$N$4:$W$137,10,FALSE))</f>
        <v/>
      </c>
      <c r="B500" s="39" t="str">
        <f>IF(C500="","",VLOOKUP('OPĆI DIO'!$C$1,'OPĆI DIO'!$N$4:$W$137,9,FALSE))</f>
        <v/>
      </c>
      <c r="C500" s="269" t="str">
        <f t="shared" si="107"/>
        <v/>
      </c>
      <c r="D500" s="43"/>
      <c r="E500" s="39" t="str">
        <f t="shared" si="108"/>
        <v/>
      </c>
      <c r="F500" s="43"/>
      <c r="G500" s="39" t="str">
        <f t="shared" si="106"/>
        <v/>
      </c>
      <c r="H500" s="74"/>
      <c r="I500" s="39" t="str">
        <f t="shared" si="115"/>
        <v/>
      </c>
      <c r="J500" s="39" t="str">
        <f t="shared" si="116"/>
        <v/>
      </c>
      <c r="K500" s="73"/>
      <c r="L500" s="73"/>
      <c r="M500" s="73"/>
      <c r="N500" s="242"/>
      <c r="O500" t="str">
        <f>IF(C500="","",'OPĆI DIO'!$C$1)</f>
        <v/>
      </c>
      <c r="P500" t="str">
        <f t="shared" si="109"/>
        <v/>
      </c>
      <c r="Q500" t="str">
        <f t="shared" si="110"/>
        <v/>
      </c>
      <c r="R500" t="str">
        <f t="shared" si="111"/>
        <v/>
      </c>
      <c r="S500" t="str">
        <f t="shared" si="112"/>
        <v/>
      </c>
      <c r="T500" t="str">
        <f t="shared" si="113"/>
        <v/>
      </c>
      <c r="U500" t="str">
        <f t="shared" si="114"/>
        <v/>
      </c>
    </row>
    <row r="501" spans="1:21">
      <c r="A501" s="39" t="str">
        <f>IF(C501="","",VLOOKUP('OPĆI DIO'!$C$1,'OPĆI DIO'!$N$4:$W$137,10,FALSE))</f>
        <v/>
      </c>
      <c r="B501" s="39" t="str">
        <f>IF(C501="","",VLOOKUP('OPĆI DIO'!$C$1,'OPĆI DIO'!$N$4:$W$137,9,FALSE))</f>
        <v/>
      </c>
      <c r="C501" s="269" t="str">
        <f t="shared" si="107"/>
        <v/>
      </c>
      <c r="D501" s="43"/>
      <c r="E501" s="39" t="str">
        <f t="shared" si="108"/>
        <v/>
      </c>
      <c r="F501" s="43"/>
      <c r="G501" s="39" t="str">
        <f t="shared" si="106"/>
        <v/>
      </c>
      <c r="H501" s="74"/>
      <c r="I501" s="39" t="str">
        <f t="shared" si="115"/>
        <v/>
      </c>
      <c r="J501" s="39" t="str">
        <f t="shared" si="116"/>
        <v/>
      </c>
      <c r="K501" s="73"/>
      <c r="L501" s="73"/>
      <c r="M501" s="73"/>
      <c r="N501" s="242"/>
      <c r="O501" t="str">
        <f>IF(C501="","",'OPĆI DIO'!$C$1)</f>
        <v/>
      </c>
      <c r="P501" t="str">
        <f t="shared" si="109"/>
        <v/>
      </c>
      <c r="Q501" t="str">
        <f t="shared" si="110"/>
        <v/>
      </c>
      <c r="R501" t="str">
        <f t="shared" si="111"/>
        <v/>
      </c>
      <c r="S501" t="str">
        <f t="shared" si="112"/>
        <v/>
      </c>
      <c r="T501" t="str">
        <f t="shared" si="113"/>
        <v/>
      </c>
      <c r="U501" t="str">
        <f t="shared" si="114"/>
        <v/>
      </c>
    </row>
    <row r="502" spans="1:21"/>
  </sheetData>
  <sheetProtection password="DE31" sheet="1" selectLockedCells="1"/>
  <autoFilter ref="A2:M501" xr:uid="{00000000-0009-0000-0000-000002000000}"/>
  <sortState xmlns:xlrd2="http://schemas.microsoft.com/office/spreadsheetml/2017/richdata2" ref="AE7:AJ274">
    <sortCondition ref="AE7"/>
  </sortState>
  <mergeCells count="1">
    <mergeCell ref="A1:E1"/>
  </mergeCells>
  <phoneticPr fontId="106" type="noConversion"/>
  <conditionalFormatting sqref="N3:N501">
    <cfRule type="expression" dxfId="1" priority="3">
      <formula>IF(OR(F3=3691,F3=3692,F3=3693,F3=3694),1,0)</formula>
    </cfRule>
  </conditionalFormatting>
  <dataValidations xWindow="486" yWindow="781" count="6">
    <dataValidation type="whole" allowBlank="1" showInputMessage="1" showErrorMessage="1" errorTitle="GREŠKA" error="U ovo polje je dozvoljen unos samo brojčanih vrijednosti (bez decimala!)" sqref="K3:M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 xr:uid="{00000000-0002-0000-0200-000001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 xr:uid="{00000000-0002-0000-0200-000002000000}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F3:F501" xr:uid="{00000000-0002-0000-0200-000003000000}">
      <formula1>$Y$5:$Y$120</formula1>
    </dataValidation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200-000004000000}">
      <formula1>$V$6:$V$34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1" xr:uid="{00000000-0002-0000-0200-000005000000}">
      <formula1>$AE$6:$AE$274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486" yWindow="781" count="2">
        <x14:dataValidation type="list" allowBlank="1" showInputMessage="1" showErrorMessage="1" xr:uid="{00000000-0002-0000-0200-000006000000}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K1779"/>
  <sheetViews>
    <sheetView showGridLines="0" zoomScale="90" zoomScaleNormal="90" workbookViewId="0">
      <pane ySplit="2" topLeftCell="A14" activePane="bottomLeft" state="frozen"/>
      <selection pane="bottomLeft" activeCell="G36" sqref="G36"/>
    </sheetView>
  </sheetViews>
  <sheetFormatPr defaultColWidth="9.109375" defaultRowHeight="14.4"/>
  <cols>
    <col min="1" max="2" width="12.88671875" customWidth="1"/>
    <col min="3" max="3" width="32.109375" customWidth="1"/>
    <col min="4" max="4" width="11.6640625" customWidth="1"/>
    <col min="5" max="5" width="25.44140625" customWidth="1"/>
    <col min="6" max="6" width="16.44140625" customWidth="1"/>
    <col min="7" max="7" width="30.33203125" customWidth="1"/>
    <col min="8" max="8" width="6.109375" bestFit="1" customWidth="1"/>
    <col min="9" max="9" width="16.44140625" style="5" customWidth="1"/>
    <col min="10" max="10" width="15.6640625" style="5" customWidth="1"/>
    <col min="11" max="11" width="15.109375" style="5" customWidth="1"/>
    <col min="12" max="12" width="33.6640625" style="5" customWidth="1"/>
    <col min="13" max="14" width="9.5546875" style="5" customWidth="1"/>
    <col min="15" max="15" width="15.109375" style="5" customWidth="1"/>
    <col min="16" max="16" width="18.33203125" style="5" customWidth="1"/>
    <col min="17" max="17" width="34.44140625" style="245" customWidth="1"/>
    <col min="18" max="24" width="9.109375" hidden="1" customWidth="1"/>
    <col min="25" max="25" width="46.5546875" hidden="1" customWidth="1"/>
    <col min="26" max="28" width="9.109375" hidden="1" customWidth="1"/>
    <col min="29" max="29" width="58.88671875" hidden="1" customWidth="1"/>
    <col min="30" max="33" width="9.109375" hidden="1" customWidth="1"/>
    <col min="34" max="34" width="14.6640625" style="113" hidden="1" customWidth="1"/>
    <col min="35" max="37" width="9.109375" style="113" hidden="1" customWidth="1"/>
    <col min="38" max="39" width="0" hidden="1" customWidth="1"/>
  </cols>
  <sheetData>
    <row r="1" spans="1:37" ht="35.25" customHeight="1">
      <c r="A1" s="315" t="s">
        <v>533</v>
      </c>
      <c r="B1" s="315"/>
      <c r="C1" s="315"/>
      <c r="D1" s="76" t="str">
        <f>IF(OR('OPĆI DIO'!C1="odaberite -",'OPĆI DIO'!C1=""),"Molimo odaberite proračunskog korisnika na radnom listu Opći podaci!","")</f>
        <v/>
      </c>
      <c r="K1" s="119" t="s">
        <v>1896</v>
      </c>
      <c r="Q1" s="243"/>
    </row>
    <row r="2" spans="1:37" ht="57.6">
      <c r="A2" s="37" t="s">
        <v>3147</v>
      </c>
      <c r="B2" s="41" t="s">
        <v>528</v>
      </c>
      <c r="C2" s="37" t="s">
        <v>37</v>
      </c>
      <c r="D2" s="41" t="s">
        <v>526</v>
      </c>
      <c r="E2" s="37" t="s">
        <v>527</v>
      </c>
      <c r="F2" s="41" t="s">
        <v>534</v>
      </c>
      <c r="G2" s="37" t="s">
        <v>39</v>
      </c>
      <c r="H2" s="114" t="s">
        <v>1784</v>
      </c>
      <c r="I2" s="77" t="s">
        <v>2928</v>
      </c>
      <c r="J2" s="77" t="s">
        <v>2077</v>
      </c>
      <c r="K2" s="77" t="s">
        <v>2929</v>
      </c>
      <c r="L2" s="82" t="s">
        <v>535</v>
      </c>
      <c r="M2" s="82" t="s">
        <v>536</v>
      </c>
      <c r="N2" s="82" t="s">
        <v>537</v>
      </c>
      <c r="O2" s="82" t="s">
        <v>538</v>
      </c>
      <c r="P2" s="82" t="s">
        <v>539</v>
      </c>
      <c r="Q2" s="110" t="s">
        <v>1768</v>
      </c>
      <c r="R2" s="110" t="s">
        <v>2062</v>
      </c>
      <c r="S2" s="38" t="s">
        <v>508</v>
      </c>
      <c r="T2" s="38" t="s">
        <v>509</v>
      </c>
      <c r="U2" s="103" t="s">
        <v>2065</v>
      </c>
      <c r="V2" s="38" t="s">
        <v>2064</v>
      </c>
      <c r="W2" s="103" t="s">
        <v>3146</v>
      </c>
      <c r="X2" s="38"/>
    </row>
    <row r="3" spans="1:37">
      <c r="A3" s="271">
        <f>IFERROR(VLOOKUP(B3,$X$6:$AA$34,4,FALSE),"")</f>
        <v>51</v>
      </c>
      <c r="B3" s="270">
        <v>51000</v>
      </c>
      <c r="C3" s="39" t="str">
        <f>IFERROR(VLOOKUP(B3,$X$6:$AA$34,2,FALSE),"")</f>
        <v>51000 Programi Unije – raspoloživ predujam</v>
      </c>
      <c r="D3" s="81">
        <v>3111</v>
      </c>
      <c r="E3" s="39" t="str">
        <f>IFERROR(VLOOKUP(D3,$AB$5:$AD$130,2,FALSE),"")</f>
        <v>Plaće za redovan rad</v>
      </c>
      <c r="F3" s="74" t="s">
        <v>547</v>
      </c>
      <c r="G3" s="39" t="str">
        <f>IFERROR(VLOOKUP(F3,$AH$6:$AI$1764,2,FALSE),"")</f>
        <v>NOVI PODPROJEKT</v>
      </c>
      <c r="H3" s="39" t="str">
        <f>IFERROR(VLOOKUP(F3,$AH$6:$AK$1764,4,FALSE),"")</f>
        <v>NOVI PODPROJEKT</v>
      </c>
      <c r="I3" s="73">
        <v>4654</v>
      </c>
      <c r="J3" s="73"/>
      <c r="K3" s="73"/>
      <c r="L3" s="81" t="s">
        <v>3159</v>
      </c>
      <c r="M3" s="80">
        <v>45901</v>
      </c>
      <c r="N3" s="80">
        <v>46265</v>
      </c>
      <c r="O3" s="125" t="s">
        <v>3163</v>
      </c>
      <c r="P3" s="301" t="s">
        <v>3160</v>
      </c>
      <c r="Q3" s="242"/>
      <c r="R3" t="str">
        <f>IF(D3="","",'OPĆI DIO'!$C$1)</f>
        <v>1958 SVEUČILIŠTE U ZAGREBU - FILOZOFSKI FAKULTET</v>
      </c>
      <c r="S3" t="str">
        <f>LEFT(D3,3)</f>
        <v>311</v>
      </c>
      <c r="T3" t="str">
        <f>LEFT(D3,2)</f>
        <v>31</v>
      </c>
      <c r="U3" t="str">
        <f>MID(H3,2,2)</f>
        <v>OV</v>
      </c>
      <c r="V3" t="str">
        <f>LEFT(D3,1)</f>
        <v>3</v>
      </c>
    </row>
    <row r="4" spans="1:37">
      <c r="A4" s="271">
        <f t="shared" ref="A4:A67" si="0">IFERROR(VLOOKUP(B4,$X$6:$AA$34,4,FALSE),"")</f>
        <v>51</v>
      </c>
      <c r="B4" s="270">
        <v>51000</v>
      </c>
      <c r="C4" s="39" t="str">
        <f t="shared" ref="C4:C67" si="1">IFERROR(VLOOKUP(B4,$X$6:$AA$34,2,FALSE),"")</f>
        <v>51000 Programi Unije – raspoloživ predujam</v>
      </c>
      <c r="D4" s="81">
        <v>3121</v>
      </c>
      <c r="E4" s="39" t="str">
        <f t="shared" ref="E4:E67" si="2">IFERROR(VLOOKUP(D4,$AB$5:$AD$130,2,FALSE),"")</f>
        <v>Ostali rashodi za zaposlene</v>
      </c>
      <c r="F4" s="74" t="s">
        <v>547</v>
      </c>
      <c r="G4" s="39" t="str">
        <f t="shared" ref="G4:G67" si="3">IFERROR(VLOOKUP(F4,$AH$6:$AI$1764,2,FALSE),"")</f>
        <v>NOVI PODPROJEKT</v>
      </c>
      <c r="H4" s="39" t="str">
        <f t="shared" ref="H4:H67" si="4">IFERROR(VLOOKUP(F4,$AH$6:$AK$1764,4,FALSE),"")</f>
        <v>NOVI PODPROJEKT</v>
      </c>
      <c r="I4" s="73">
        <v>500</v>
      </c>
      <c r="J4" s="73">
        <v>2000</v>
      </c>
      <c r="K4" s="73"/>
      <c r="L4" s="81" t="s">
        <v>3159</v>
      </c>
      <c r="M4" s="80">
        <v>45901</v>
      </c>
      <c r="N4" s="80">
        <v>46265</v>
      </c>
      <c r="O4" s="125" t="s">
        <v>3163</v>
      </c>
      <c r="P4" s="301" t="s">
        <v>3160</v>
      </c>
      <c r="Q4" s="242"/>
      <c r="R4" t="str">
        <f>IF(D4="","",'OPĆI DIO'!$C$1)</f>
        <v>1958 SVEUČILIŠTE U ZAGREBU - FILOZOFSKI FAKULTET</v>
      </c>
      <c r="S4" t="str">
        <f t="shared" ref="S4:S67" si="5">LEFT(D4,3)</f>
        <v>312</v>
      </c>
      <c r="T4" t="str">
        <f t="shared" ref="T4:T67" si="6">LEFT(D4,2)</f>
        <v>31</v>
      </c>
      <c r="U4" t="str">
        <f t="shared" ref="U4:U67" si="7">MID(H4,2,2)</f>
        <v>OV</v>
      </c>
      <c r="V4" t="str">
        <f t="shared" ref="V4:V67" si="8">LEFT(D4,1)</f>
        <v>3</v>
      </c>
      <c r="AB4" s="40"/>
      <c r="AC4" s="40"/>
    </row>
    <row r="5" spans="1:37">
      <c r="A5" s="271">
        <f t="shared" si="0"/>
        <v>51</v>
      </c>
      <c r="B5" s="270">
        <v>51000</v>
      </c>
      <c r="C5" s="39" t="str">
        <f t="shared" si="1"/>
        <v>51000 Programi Unije – raspoloživ predujam</v>
      </c>
      <c r="D5" s="81">
        <v>3211</v>
      </c>
      <c r="E5" s="39" t="str">
        <f t="shared" si="2"/>
        <v>Službena putovanja</v>
      </c>
      <c r="F5" s="74" t="s">
        <v>547</v>
      </c>
      <c r="G5" s="39" t="str">
        <f t="shared" si="3"/>
        <v>NOVI PODPROJEKT</v>
      </c>
      <c r="H5" s="39" t="str">
        <f t="shared" si="4"/>
        <v>NOVI PODPROJEKT</v>
      </c>
      <c r="I5" s="73">
        <v>5000</v>
      </c>
      <c r="J5" s="73">
        <v>1000</v>
      </c>
      <c r="K5" s="73"/>
      <c r="L5" s="81" t="s">
        <v>3159</v>
      </c>
      <c r="M5" s="80">
        <v>45901</v>
      </c>
      <c r="N5" s="80">
        <v>46265</v>
      </c>
      <c r="O5" s="125" t="s">
        <v>3163</v>
      </c>
      <c r="P5" s="301" t="s">
        <v>3160</v>
      </c>
      <c r="Q5" s="242"/>
      <c r="R5" t="str">
        <f>IF(D5="","",'OPĆI DIO'!$C$1)</f>
        <v>1958 SVEUČILIŠTE U ZAGREBU - FILOZOFSKI FAKULTET</v>
      </c>
      <c r="S5" t="str">
        <f t="shared" si="5"/>
        <v>321</v>
      </c>
      <c r="T5" t="str">
        <f t="shared" si="6"/>
        <v>32</v>
      </c>
      <c r="U5" t="str">
        <f t="shared" si="7"/>
        <v>OV</v>
      </c>
      <c r="V5" t="str">
        <f t="shared" si="8"/>
        <v>3</v>
      </c>
      <c r="X5" t="s">
        <v>36</v>
      </c>
      <c r="Y5" t="s">
        <v>37</v>
      </c>
      <c r="AB5">
        <v>3111</v>
      </c>
      <c r="AC5" t="s">
        <v>43</v>
      </c>
      <c r="AE5" t="str">
        <f t="shared" ref="AE5:AE68" si="9">LEFT(AB5,2)</f>
        <v>31</v>
      </c>
      <c r="AF5" t="str">
        <f>LEFT(AB5,3)</f>
        <v>311</v>
      </c>
      <c r="AH5" s="113" t="s">
        <v>38</v>
      </c>
      <c r="AI5" s="113" t="s">
        <v>39</v>
      </c>
    </row>
    <row r="6" spans="1:37">
      <c r="A6" s="271">
        <f t="shared" si="0"/>
        <v>51</v>
      </c>
      <c r="B6" s="270">
        <v>51000</v>
      </c>
      <c r="C6" s="39" t="str">
        <f t="shared" si="1"/>
        <v>51000 Programi Unije – raspoloživ predujam</v>
      </c>
      <c r="D6" s="81">
        <v>3213</v>
      </c>
      <c r="E6" s="39" t="str">
        <f t="shared" si="2"/>
        <v>Stručno usavršavanje zaposlenika</v>
      </c>
      <c r="F6" s="74" t="s">
        <v>547</v>
      </c>
      <c r="G6" s="39" t="str">
        <f t="shared" si="3"/>
        <v>NOVI PODPROJEKT</v>
      </c>
      <c r="H6" s="39" t="str">
        <f t="shared" si="4"/>
        <v>NOVI PODPROJEKT</v>
      </c>
      <c r="I6" s="73">
        <v>2000</v>
      </c>
      <c r="J6" s="73">
        <v>500</v>
      </c>
      <c r="K6" s="73"/>
      <c r="L6" s="81" t="s">
        <v>3159</v>
      </c>
      <c r="M6" s="80">
        <v>45901</v>
      </c>
      <c r="N6" s="80">
        <v>46265</v>
      </c>
      <c r="O6" s="125" t="s">
        <v>3163</v>
      </c>
      <c r="P6" s="301" t="s">
        <v>3160</v>
      </c>
      <c r="Q6" s="242"/>
      <c r="R6" t="str">
        <f>IF(D6="","",'OPĆI DIO'!$C$1)</f>
        <v>1958 SVEUČILIŠTE U ZAGREBU - FILOZOFSKI FAKULTET</v>
      </c>
      <c r="S6" t="str">
        <f t="shared" si="5"/>
        <v>321</v>
      </c>
      <c r="T6" t="str">
        <f t="shared" si="6"/>
        <v>32</v>
      </c>
      <c r="U6" t="str">
        <f t="shared" si="7"/>
        <v>OV</v>
      </c>
      <c r="V6" t="str">
        <f t="shared" si="8"/>
        <v>3</v>
      </c>
      <c r="X6">
        <v>11</v>
      </c>
      <c r="Y6" t="s">
        <v>42</v>
      </c>
      <c r="AA6">
        <v>11</v>
      </c>
      <c r="AB6">
        <v>3112</v>
      </c>
      <c r="AC6" t="s">
        <v>111</v>
      </c>
      <c r="AE6" t="str">
        <f t="shared" si="9"/>
        <v>31</v>
      </c>
      <c r="AF6" t="str">
        <f t="shared" ref="AF6:AF69" si="10">LEFT(AB6,3)</f>
        <v>311</v>
      </c>
      <c r="AH6" s="113" t="s">
        <v>547</v>
      </c>
      <c r="AI6" s="113" t="s">
        <v>547</v>
      </c>
      <c r="AJ6" s="113" t="s">
        <v>547</v>
      </c>
      <c r="AK6" s="113" t="s">
        <v>547</v>
      </c>
    </row>
    <row r="7" spans="1:37">
      <c r="A7" s="271">
        <f t="shared" si="0"/>
        <v>51</v>
      </c>
      <c r="B7" s="270">
        <v>51000</v>
      </c>
      <c r="C7" s="39" t="str">
        <f t="shared" si="1"/>
        <v>51000 Programi Unije – raspoloživ predujam</v>
      </c>
      <c r="D7" s="81">
        <v>3233</v>
      </c>
      <c r="E7" s="39" t="str">
        <f t="shared" si="2"/>
        <v>Usluge promidžbe i informiranja</v>
      </c>
      <c r="F7" s="74" t="s">
        <v>547</v>
      </c>
      <c r="G7" s="39" t="str">
        <f t="shared" si="3"/>
        <v>NOVI PODPROJEKT</v>
      </c>
      <c r="H7" s="39" t="str">
        <f t="shared" si="4"/>
        <v>NOVI PODPROJEKT</v>
      </c>
      <c r="I7" s="73">
        <v>500</v>
      </c>
      <c r="J7" s="73"/>
      <c r="K7" s="73"/>
      <c r="L7" s="81" t="s">
        <v>3159</v>
      </c>
      <c r="M7" s="80">
        <v>45901</v>
      </c>
      <c r="N7" s="80">
        <v>46265</v>
      </c>
      <c r="O7" s="125" t="s">
        <v>3163</v>
      </c>
      <c r="P7" s="301" t="s">
        <v>3160</v>
      </c>
      <c r="Q7" s="242"/>
      <c r="R7" t="str">
        <f>IF(D7="","",'OPĆI DIO'!$C$1)</f>
        <v>1958 SVEUČILIŠTE U ZAGREBU - FILOZOFSKI FAKULTET</v>
      </c>
      <c r="S7" t="str">
        <f t="shared" si="5"/>
        <v>323</v>
      </c>
      <c r="T7" t="str">
        <f t="shared" si="6"/>
        <v>32</v>
      </c>
      <c r="U7" t="str">
        <f t="shared" si="7"/>
        <v>OV</v>
      </c>
      <c r="V7" t="str">
        <f t="shared" si="8"/>
        <v>3</v>
      </c>
      <c r="X7">
        <v>12</v>
      </c>
      <c r="Y7" t="s">
        <v>160</v>
      </c>
      <c r="AA7">
        <v>12</v>
      </c>
      <c r="AB7">
        <v>3113</v>
      </c>
      <c r="AC7" t="s">
        <v>98</v>
      </c>
      <c r="AE7" t="str">
        <f t="shared" si="9"/>
        <v>31</v>
      </c>
      <c r="AF7" t="str">
        <f t="shared" si="10"/>
        <v>311</v>
      </c>
      <c r="AH7" s="113" t="s">
        <v>1954</v>
      </c>
      <c r="AI7" s="113" t="s">
        <v>1955</v>
      </c>
      <c r="AJ7" s="113" t="str">
        <f>LEFT(AH7,7)</f>
        <v>A676072</v>
      </c>
      <c r="AK7" s="113" t="str">
        <f>IFERROR(VLOOKUP(AJ7,AKT!$E$4:$G$341,3,FALSE),"")</f>
        <v>0970</v>
      </c>
    </row>
    <row r="8" spans="1:37">
      <c r="A8" s="271">
        <f t="shared" si="0"/>
        <v>51</v>
      </c>
      <c r="B8" s="270">
        <v>51000</v>
      </c>
      <c r="C8" s="39" t="str">
        <f t="shared" si="1"/>
        <v>51000 Programi Unije – raspoloživ predujam</v>
      </c>
      <c r="D8" s="81">
        <v>3235</v>
      </c>
      <c r="E8" s="39" t="str">
        <f t="shared" si="2"/>
        <v>Zakupnine i najamnine</v>
      </c>
      <c r="F8" s="74" t="s">
        <v>547</v>
      </c>
      <c r="G8" s="39" t="str">
        <f t="shared" si="3"/>
        <v>NOVI PODPROJEKT</v>
      </c>
      <c r="H8" s="39" t="str">
        <f t="shared" si="4"/>
        <v>NOVI PODPROJEKT</v>
      </c>
      <c r="I8" s="73">
        <v>460</v>
      </c>
      <c r="J8" s="73"/>
      <c r="K8" s="73"/>
      <c r="L8" s="81" t="s">
        <v>3159</v>
      </c>
      <c r="M8" s="80">
        <v>45901</v>
      </c>
      <c r="N8" s="80">
        <v>46265</v>
      </c>
      <c r="O8" s="125" t="s">
        <v>3163</v>
      </c>
      <c r="P8" s="301" t="s">
        <v>3160</v>
      </c>
      <c r="Q8" s="242"/>
      <c r="R8" t="str">
        <f>IF(D8="","",'OPĆI DIO'!$C$1)</f>
        <v>1958 SVEUČILIŠTE U ZAGREBU - FILOZOFSKI FAKULTET</v>
      </c>
      <c r="S8" t="str">
        <f t="shared" si="5"/>
        <v>323</v>
      </c>
      <c r="T8" t="str">
        <f t="shared" si="6"/>
        <v>32</v>
      </c>
      <c r="U8" t="str">
        <f t="shared" si="7"/>
        <v>OV</v>
      </c>
      <c r="V8" t="str">
        <f t="shared" si="8"/>
        <v>3</v>
      </c>
      <c r="X8">
        <v>31</v>
      </c>
      <c r="Y8" t="s">
        <v>69</v>
      </c>
      <c r="AA8">
        <v>31</v>
      </c>
      <c r="AB8">
        <v>3114</v>
      </c>
      <c r="AC8" t="s">
        <v>112</v>
      </c>
      <c r="AE8" t="str">
        <f t="shared" si="9"/>
        <v>31</v>
      </c>
      <c r="AF8" t="str">
        <f t="shared" si="10"/>
        <v>311</v>
      </c>
      <c r="AH8" s="113" t="s">
        <v>1956</v>
      </c>
      <c r="AI8" s="113" t="s">
        <v>1957</v>
      </c>
      <c r="AJ8" s="113" t="str">
        <f>LEFT(AH8,7)</f>
        <v>A676072</v>
      </c>
      <c r="AK8" s="113" t="str">
        <f>IFERROR(VLOOKUP(AJ8,AKT!$E$4:$G$341,3,FALSE),"")</f>
        <v>0970</v>
      </c>
    </row>
    <row r="9" spans="1:37">
      <c r="A9" s="271">
        <f t="shared" si="0"/>
        <v>51</v>
      </c>
      <c r="B9" s="270">
        <v>51000</v>
      </c>
      <c r="C9" s="39" t="str">
        <f t="shared" si="1"/>
        <v>51000 Programi Unije – raspoloživ predujam</v>
      </c>
      <c r="D9" s="81">
        <v>3237</v>
      </c>
      <c r="E9" s="39" t="str">
        <f t="shared" si="2"/>
        <v>Intelektualne i osobne usluge</v>
      </c>
      <c r="F9" s="74" t="s">
        <v>547</v>
      </c>
      <c r="G9" s="39" t="str">
        <f t="shared" si="3"/>
        <v>NOVI PODPROJEKT</v>
      </c>
      <c r="H9" s="39" t="str">
        <f t="shared" si="4"/>
        <v>NOVI PODPROJEKT</v>
      </c>
      <c r="I9" s="73">
        <v>1000</v>
      </c>
      <c r="J9" s="73"/>
      <c r="K9" s="73"/>
      <c r="L9" s="81" t="s">
        <v>3159</v>
      </c>
      <c r="M9" s="80">
        <v>45901</v>
      </c>
      <c r="N9" s="80">
        <v>46265</v>
      </c>
      <c r="O9" s="125" t="s">
        <v>3163</v>
      </c>
      <c r="P9" s="301" t="s">
        <v>3160</v>
      </c>
      <c r="Q9" s="242"/>
      <c r="R9" t="str">
        <f>IF(D9="","",'OPĆI DIO'!$C$1)</f>
        <v>1958 SVEUČILIŠTE U ZAGREBU - FILOZOFSKI FAKULTET</v>
      </c>
      <c r="S9" t="str">
        <f t="shared" si="5"/>
        <v>323</v>
      </c>
      <c r="T9" t="str">
        <f t="shared" si="6"/>
        <v>32</v>
      </c>
      <c r="U9" t="str">
        <f t="shared" si="7"/>
        <v>OV</v>
      </c>
      <c r="V9" t="str">
        <f t="shared" si="8"/>
        <v>3</v>
      </c>
      <c r="X9">
        <v>41</v>
      </c>
      <c r="Y9" t="s">
        <v>742</v>
      </c>
      <c r="AA9">
        <v>41</v>
      </c>
      <c r="AB9">
        <v>3121</v>
      </c>
      <c r="AC9" t="s">
        <v>44</v>
      </c>
      <c r="AE9" t="str">
        <f t="shared" si="9"/>
        <v>31</v>
      </c>
      <c r="AF9" t="str">
        <f t="shared" si="10"/>
        <v>312</v>
      </c>
      <c r="AH9" s="113" t="s">
        <v>1958</v>
      </c>
      <c r="AI9" s="113" t="s">
        <v>1959</v>
      </c>
      <c r="AJ9" s="113" t="str">
        <f t="shared" ref="AJ9:AJ73" si="11">LEFT(AH9,7)</f>
        <v>A676072</v>
      </c>
      <c r="AK9" s="113" t="str">
        <f>IFERROR(VLOOKUP(AJ9,AKT!$E$4:$G$341,3,FALSE),"")</f>
        <v>0970</v>
      </c>
    </row>
    <row r="10" spans="1:37">
      <c r="A10" s="271">
        <f t="shared" si="0"/>
        <v>51</v>
      </c>
      <c r="B10" s="270">
        <v>51000</v>
      </c>
      <c r="C10" s="39" t="str">
        <f t="shared" si="1"/>
        <v>51000 Programi Unije – raspoloživ predujam</v>
      </c>
      <c r="D10" s="81">
        <v>3239</v>
      </c>
      <c r="E10" s="39" t="str">
        <f t="shared" si="2"/>
        <v>Ostale usluge</v>
      </c>
      <c r="F10" s="74" t="s">
        <v>547</v>
      </c>
      <c r="G10" s="39" t="str">
        <f t="shared" si="3"/>
        <v>NOVI PODPROJEKT</v>
      </c>
      <c r="H10" s="39" t="str">
        <f t="shared" si="4"/>
        <v>NOVI PODPROJEKT</v>
      </c>
      <c r="I10" s="73">
        <v>1000</v>
      </c>
      <c r="J10" s="73"/>
      <c r="K10" s="73"/>
      <c r="L10" s="81" t="s">
        <v>3159</v>
      </c>
      <c r="M10" s="80">
        <v>45901</v>
      </c>
      <c r="N10" s="80">
        <v>46265</v>
      </c>
      <c r="O10" s="125" t="s">
        <v>3163</v>
      </c>
      <c r="P10" s="301" t="s">
        <v>3160</v>
      </c>
      <c r="Q10" s="242"/>
      <c r="R10" t="str">
        <f>IF(D10="","",'OPĆI DIO'!$C$1)</f>
        <v>1958 SVEUČILIŠTE U ZAGREBU - FILOZOFSKI FAKULTET</v>
      </c>
      <c r="S10" t="str">
        <f t="shared" si="5"/>
        <v>323</v>
      </c>
      <c r="T10" t="str">
        <f t="shared" si="6"/>
        <v>32</v>
      </c>
      <c r="U10" t="str">
        <f t="shared" si="7"/>
        <v>OV</v>
      </c>
      <c r="V10" t="str">
        <f t="shared" si="8"/>
        <v>3</v>
      </c>
      <c r="X10">
        <v>43</v>
      </c>
      <c r="Y10" t="s">
        <v>73</v>
      </c>
      <c r="AA10">
        <v>43</v>
      </c>
      <c r="AB10" s="78">
        <v>3132</v>
      </c>
      <c r="AC10" s="78" t="s">
        <v>45</v>
      </c>
      <c r="AD10" s="78"/>
      <c r="AE10" s="78" t="str">
        <f t="shared" si="9"/>
        <v>31</v>
      </c>
      <c r="AF10" s="78" t="str">
        <f t="shared" si="10"/>
        <v>313</v>
      </c>
      <c r="AH10" s="113" t="s">
        <v>1960</v>
      </c>
      <c r="AI10" s="113" t="s">
        <v>1961</v>
      </c>
      <c r="AJ10" s="113" t="str">
        <f t="shared" si="11"/>
        <v>A676072</v>
      </c>
      <c r="AK10" s="113" t="str">
        <f>IFERROR(VLOOKUP(AJ10,AKT!$E$4:$G$341,3,FALSE),"")</f>
        <v>0970</v>
      </c>
    </row>
    <row r="11" spans="1:37">
      <c r="A11" s="271">
        <f t="shared" si="0"/>
        <v>51</v>
      </c>
      <c r="B11" s="270">
        <v>51000</v>
      </c>
      <c r="C11" s="39" t="str">
        <f t="shared" si="1"/>
        <v>51000 Programi Unije – raspoloživ predujam</v>
      </c>
      <c r="D11" s="81">
        <v>3241</v>
      </c>
      <c r="E11" s="39" t="str">
        <f t="shared" si="2"/>
        <v>Naknade troškova osobama izvan radnog odnosa</v>
      </c>
      <c r="F11" s="74" t="s">
        <v>547</v>
      </c>
      <c r="G11" s="39" t="str">
        <f t="shared" si="3"/>
        <v>NOVI PODPROJEKT</v>
      </c>
      <c r="H11" s="39" t="str">
        <f t="shared" si="4"/>
        <v>NOVI PODPROJEKT</v>
      </c>
      <c r="I11" s="73">
        <v>1000</v>
      </c>
      <c r="J11" s="73"/>
      <c r="K11" s="73"/>
      <c r="L11" s="81" t="s">
        <v>3159</v>
      </c>
      <c r="M11" s="80">
        <v>45901</v>
      </c>
      <c r="N11" s="80">
        <v>46265</v>
      </c>
      <c r="O11" s="125" t="s">
        <v>3163</v>
      </c>
      <c r="P11" s="301" t="s">
        <v>3160</v>
      </c>
      <c r="Q11" s="242"/>
      <c r="R11" t="str">
        <f>IF(D11="","",'OPĆI DIO'!$C$1)</f>
        <v>1958 SVEUČILIŠTE U ZAGREBU - FILOZOFSKI FAKULTET</v>
      </c>
      <c r="S11" t="str">
        <f t="shared" si="5"/>
        <v>324</v>
      </c>
      <c r="T11" t="str">
        <f t="shared" si="6"/>
        <v>32</v>
      </c>
      <c r="U11" t="str">
        <f t="shared" si="7"/>
        <v>OV</v>
      </c>
      <c r="V11" t="str">
        <f t="shared" si="8"/>
        <v>3</v>
      </c>
      <c r="X11" s="113">
        <v>5011</v>
      </c>
      <c r="Y11" s="113" t="s">
        <v>3016</v>
      </c>
      <c r="AA11">
        <v>50</v>
      </c>
      <c r="AB11">
        <v>3211</v>
      </c>
      <c r="AC11" t="s">
        <v>57</v>
      </c>
      <c r="AE11" t="str">
        <f t="shared" si="9"/>
        <v>32</v>
      </c>
      <c r="AF11" t="str">
        <f t="shared" si="10"/>
        <v>321</v>
      </c>
      <c r="AH11" s="113" t="s">
        <v>1962</v>
      </c>
      <c r="AI11" s="113" t="s">
        <v>1963</v>
      </c>
      <c r="AJ11" s="113" t="str">
        <f t="shared" si="11"/>
        <v>A676072</v>
      </c>
      <c r="AK11" s="113" t="str">
        <f>IFERROR(VLOOKUP(AJ11,AKT!$E$4:$G$341,3,FALSE),"")</f>
        <v>0970</v>
      </c>
    </row>
    <row r="12" spans="1:37">
      <c r="A12" s="271">
        <f t="shared" si="0"/>
        <v>51</v>
      </c>
      <c r="B12" s="270">
        <v>51000</v>
      </c>
      <c r="C12" s="39" t="str">
        <f t="shared" si="1"/>
        <v>51000 Programi Unije – raspoloživ predujam</v>
      </c>
      <c r="D12" s="81">
        <v>3293</v>
      </c>
      <c r="E12" s="39" t="str">
        <f t="shared" si="2"/>
        <v>Reprezentacija</v>
      </c>
      <c r="F12" s="74" t="s">
        <v>547</v>
      </c>
      <c r="G12" s="39" t="str">
        <f t="shared" si="3"/>
        <v>NOVI PODPROJEKT</v>
      </c>
      <c r="H12" s="39" t="str">
        <f t="shared" si="4"/>
        <v>NOVI PODPROJEKT</v>
      </c>
      <c r="I12" s="73">
        <v>2490</v>
      </c>
      <c r="J12" s="73">
        <v>502</v>
      </c>
      <c r="K12" s="73"/>
      <c r="L12" s="81" t="s">
        <v>3159</v>
      </c>
      <c r="M12" s="80">
        <v>45901</v>
      </c>
      <c r="N12" s="80">
        <v>46265</v>
      </c>
      <c r="O12" s="125" t="s">
        <v>3163</v>
      </c>
      <c r="P12" s="301" t="s">
        <v>3160</v>
      </c>
      <c r="Q12" s="242"/>
      <c r="R12" t="str">
        <f>IF(D12="","",'OPĆI DIO'!$C$1)</f>
        <v>1958 SVEUČILIŠTE U ZAGREBU - FILOZOFSKI FAKULTET</v>
      </c>
      <c r="S12" t="str">
        <f t="shared" si="5"/>
        <v>329</v>
      </c>
      <c r="T12" t="str">
        <f t="shared" si="6"/>
        <v>32</v>
      </c>
      <c r="U12" t="str">
        <f t="shared" si="7"/>
        <v>OV</v>
      </c>
      <c r="V12" t="str">
        <f t="shared" si="8"/>
        <v>3</v>
      </c>
      <c r="X12" s="113">
        <v>5012</v>
      </c>
      <c r="Y12" s="113" t="s">
        <v>3022</v>
      </c>
      <c r="AA12">
        <v>50</v>
      </c>
      <c r="AB12">
        <v>3212</v>
      </c>
      <c r="AC12" t="s">
        <v>46</v>
      </c>
      <c r="AE12" t="str">
        <f t="shared" si="9"/>
        <v>32</v>
      </c>
      <c r="AF12" t="str">
        <f t="shared" si="10"/>
        <v>321</v>
      </c>
      <c r="AH12" s="113" t="s">
        <v>3083</v>
      </c>
      <c r="AI12" s="113" t="s">
        <v>3084</v>
      </c>
      <c r="AJ12" s="113" t="str">
        <f t="shared" si="11"/>
        <v>A676072</v>
      </c>
      <c r="AK12" s="113" t="str">
        <f>IFERROR(VLOOKUP(AJ12,AKT!$E$4:$G$341,3,FALSE),"")</f>
        <v>0970</v>
      </c>
    </row>
    <row r="13" spans="1:37">
      <c r="A13" s="271">
        <f t="shared" si="0"/>
        <v>51</v>
      </c>
      <c r="B13" s="270">
        <v>51000</v>
      </c>
      <c r="C13" s="39" t="str">
        <f t="shared" si="1"/>
        <v>51000 Programi Unije – raspoloživ predujam</v>
      </c>
      <c r="D13" s="81">
        <v>3294</v>
      </c>
      <c r="E13" s="39" t="str">
        <f t="shared" si="2"/>
        <v>Članarine i norme</v>
      </c>
      <c r="F13" s="74" t="s">
        <v>547</v>
      </c>
      <c r="G13" s="39" t="str">
        <f t="shared" si="3"/>
        <v>NOVI PODPROJEKT</v>
      </c>
      <c r="H13" s="39" t="str">
        <f t="shared" si="4"/>
        <v>NOVI PODPROJEKT</v>
      </c>
      <c r="I13" s="73"/>
      <c r="J13" s="73">
        <v>1100</v>
      </c>
      <c r="K13" s="73"/>
      <c r="L13" s="81" t="s">
        <v>3159</v>
      </c>
      <c r="M13" s="80">
        <v>45901</v>
      </c>
      <c r="N13" s="80">
        <v>46265</v>
      </c>
      <c r="O13" s="125" t="s">
        <v>3163</v>
      </c>
      <c r="P13" s="301" t="s">
        <v>3160</v>
      </c>
      <c r="Q13" s="242"/>
      <c r="R13" t="str">
        <f>IF(D13="","",'OPĆI DIO'!$C$1)</f>
        <v>1958 SVEUČILIŠTE U ZAGREBU - FILOZOFSKI FAKULTET</v>
      </c>
      <c r="S13" t="str">
        <f t="shared" si="5"/>
        <v>329</v>
      </c>
      <c r="T13" t="str">
        <f t="shared" si="6"/>
        <v>32</v>
      </c>
      <c r="U13" t="str">
        <f t="shared" si="7"/>
        <v>OV</v>
      </c>
      <c r="V13" t="str">
        <f t="shared" si="8"/>
        <v>3</v>
      </c>
      <c r="X13" s="113">
        <v>5041</v>
      </c>
      <c r="Y13" s="113" t="s">
        <v>3017</v>
      </c>
      <c r="AA13">
        <v>50</v>
      </c>
      <c r="AB13">
        <v>3213</v>
      </c>
      <c r="AC13" t="s">
        <v>74</v>
      </c>
      <c r="AE13" t="str">
        <f t="shared" si="9"/>
        <v>32</v>
      </c>
      <c r="AF13" t="str">
        <f t="shared" si="10"/>
        <v>321</v>
      </c>
      <c r="AH13" s="113" t="s">
        <v>713</v>
      </c>
      <c r="AI13" s="113" t="s">
        <v>714</v>
      </c>
      <c r="AJ13" s="113" t="str">
        <f t="shared" si="11"/>
        <v>K578051</v>
      </c>
      <c r="AK13" s="113" t="str">
        <f>IFERROR(VLOOKUP(AJ13,AKT!$E$4:$G$341,3,FALSE),"")</f>
        <v/>
      </c>
    </row>
    <row r="14" spans="1:37">
      <c r="A14" s="271">
        <f t="shared" si="0"/>
        <v>51</v>
      </c>
      <c r="B14" s="270">
        <v>51000</v>
      </c>
      <c r="C14" s="39" t="str">
        <f t="shared" si="1"/>
        <v>51000 Programi Unije – raspoloživ predujam</v>
      </c>
      <c r="D14" s="81">
        <v>3299</v>
      </c>
      <c r="E14" s="39" t="str">
        <f t="shared" si="2"/>
        <v>Ostali nespomenuti rashodi poslovanja</v>
      </c>
      <c r="F14" s="74" t="s">
        <v>547</v>
      </c>
      <c r="G14" s="39" t="str">
        <f t="shared" si="3"/>
        <v>NOVI PODPROJEKT</v>
      </c>
      <c r="H14" s="39" t="str">
        <f t="shared" si="4"/>
        <v>NOVI PODPROJEKT</v>
      </c>
      <c r="I14" s="73">
        <v>1415</v>
      </c>
      <c r="J14" s="73"/>
      <c r="K14" s="73"/>
      <c r="L14" s="81" t="s">
        <v>3159</v>
      </c>
      <c r="M14" s="80">
        <v>45901</v>
      </c>
      <c r="N14" s="80">
        <v>46265</v>
      </c>
      <c r="O14" s="125" t="s">
        <v>3163</v>
      </c>
      <c r="P14" s="301" t="s">
        <v>3160</v>
      </c>
      <c r="Q14" s="242"/>
      <c r="R14" t="str">
        <f>IF(D14="","",'OPĆI DIO'!$C$1)</f>
        <v>1958 SVEUČILIŠTE U ZAGREBU - FILOZOFSKI FAKULTET</v>
      </c>
      <c r="S14" t="str">
        <f t="shared" si="5"/>
        <v>329</v>
      </c>
      <c r="T14" t="str">
        <f t="shared" si="6"/>
        <v>32</v>
      </c>
      <c r="U14" t="str">
        <f t="shared" si="7"/>
        <v>OV</v>
      </c>
      <c r="V14" t="str">
        <f t="shared" si="8"/>
        <v>3</v>
      </c>
      <c r="X14" s="113">
        <v>5043</v>
      </c>
      <c r="Y14" s="113" t="s">
        <v>3018</v>
      </c>
      <c r="AA14">
        <v>50</v>
      </c>
      <c r="AB14">
        <v>3214</v>
      </c>
      <c r="AC14" t="s">
        <v>99</v>
      </c>
      <c r="AE14" t="str">
        <f t="shared" si="9"/>
        <v>32</v>
      </c>
      <c r="AF14" t="str">
        <f t="shared" si="10"/>
        <v>321</v>
      </c>
      <c r="AH14" s="113" t="s">
        <v>715</v>
      </c>
      <c r="AI14" s="113" t="s">
        <v>716</v>
      </c>
      <c r="AJ14" s="113" t="str">
        <f t="shared" si="11"/>
        <v>K578051</v>
      </c>
      <c r="AK14" s="113" t="str">
        <f>IFERROR(VLOOKUP(AJ14,AKT!$E$4:$G$341,3,FALSE),"")</f>
        <v/>
      </c>
    </row>
    <row r="15" spans="1:37">
      <c r="A15" s="271">
        <f t="shared" si="0"/>
        <v>51</v>
      </c>
      <c r="B15" s="270">
        <v>51000</v>
      </c>
      <c r="C15" s="39" t="str">
        <f t="shared" si="1"/>
        <v>51000 Programi Unije – raspoloživ predujam</v>
      </c>
      <c r="D15" s="81">
        <v>4221</v>
      </c>
      <c r="E15" s="39" t="str">
        <f t="shared" si="2"/>
        <v>Uredska oprema i namještaj</v>
      </c>
      <c r="F15" s="74" t="s">
        <v>547</v>
      </c>
      <c r="G15" s="39" t="str">
        <f t="shared" si="3"/>
        <v>NOVI PODPROJEKT</v>
      </c>
      <c r="H15" s="39" t="str">
        <f t="shared" si="4"/>
        <v>NOVI PODPROJEKT</v>
      </c>
      <c r="I15" s="73">
        <v>4000</v>
      </c>
      <c r="J15" s="73"/>
      <c r="K15" s="73"/>
      <c r="L15" s="81" t="s">
        <v>3159</v>
      </c>
      <c r="M15" s="80">
        <v>45901</v>
      </c>
      <c r="N15" s="80">
        <v>46265</v>
      </c>
      <c r="O15" s="125" t="s">
        <v>3163</v>
      </c>
      <c r="P15" s="301" t="s">
        <v>3160</v>
      </c>
      <c r="Q15" s="242"/>
      <c r="R15" t="str">
        <f>IF(D15="","",'OPĆI DIO'!$C$1)</f>
        <v>1958 SVEUČILIŠTE U ZAGREBU - FILOZOFSKI FAKULTET</v>
      </c>
      <c r="S15" t="str">
        <f t="shared" si="5"/>
        <v>422</v>
      </c>
      <c r="T15" t="str">
        <f t="shared" si="6"/>
        <v>42</v>
      </c>
      <c r="U15" t="str">
        <f t="shared" si="7"/>
        <v>OV</v>
      </c>
      <c r="V15" t="str">
        <f t="shared" si="8"/>
        <v>4</v>
      </c>
      <c r="X15" s="113">
        <v>5052</v>
      </c>
      <c r="Y15" s="113" t="s">
        <v>3019</v>
      </c>
      <c r="AA15">
        <v>50</v>
      </c>
      <c r="AB15">
        <v>3221</v>
      </c>
      <c r="AC15" t="s">
        <v>58</v>
      </c>
      <c r="AE15" t="str">
        <f t="shared" si="9"/>
        <v>32</v>
      </c>
      <c r="AF15" t="str">
        <f t="shared" si="10"/>
        <v>322</v>
      </c>
      <c r="AH15" s="113" t="s">
        <v>717</v>
      </c>
      <c r="AI15" s="113" t="s">
        <v>718</v>
      </c>
      <c r="AJ15" s="113" t="str">
        <f t="shared" si="11"/>
        <v>K578051</v>
      </c>
      <c r="AK15" s="113" t="str">
        <f>IFERROR(VLOOKUP(AJ15,AKT!$E$4:$G$341,3,FALSE),"")</f>
        <v/>
      </c>
    </row>
    <row r="16" spans="1:37">
      <c r="A16" s="271">
        <f t="shared" si="0"/>
        <v>51</v>
      </c>
      <c r="B16" s="270">
        <v>51000</v>
      </c>
      <c r="C16" s="39" t="str">
        <f t="shared" si="1"/>
        <v>51000 Programi Unije – raspoloživ predujam</v>
      </c>
      <c r="D16" s="81">
        <v>3211</v>
      </c>
      <c r="E16" s="39" t="str">
        <f t="shared" si="2"/>
        <v>Službena putovanja</v>
      </c>
      <c r="F16" s="74" t="s">
        <v>547</v>
      </c>
      <c r="G16" s="39" t="str">
        <f t="shared" si="3"/>
        <v>NOVI PODPROJEKT</v>
      </c>
      <c r="H16" s="39" t="str">
        <f t="shared" si="4"/>
        <v>NOVI PODPROJEKT</v>
      </c>
      <c r="I16" s="73">
        <v>1900</v>
      </c>
      <c r="J16" s="73"/>
      <c r="K16" s="73"/>
      <c r="L16" s="81" t="s">
        <v>3161</v>
      </c>
      <c r="M16" s="80" t="s">
        <v>3162</v>
      </c>
      <c r="N16" s="80">
        <v>45900</v>
      </c>
      <c r="O16" s="125" t="s">
        <v>3163</v>
      </c>
      <c r="P16" s="125" t="s">
        <v>3164</v>
      </c>
      <c r="Q16" s="198"/>
      <c r="R16" t="str">
        <f>IF(D16="","",'OPĆI DIO'!$C$1)</f>
        <v>1958 SVEUČILIŠTE U ZAGREBU - FILOZOFSKI FAKULTET</v>
      </c>
      <c r="S16" t="str">
        <f t="shared" si="5"/>
        <v>321</v>
      </c>
      <c r="T16" t="str">
        <f t="shared" si="6"/>
        <v>32</v>
      </c>
      <c r="U16" t="str">
        <f t="shared" si="7"/>
        <v>OV</v>
      </c>
      <c r="V16" t="str">
        <f t="shared" si="8"/>
        <v>3</v>
      </c>
      <c r="X16" s="113">
        <v>50810</v>
      </c>
      <c r="Y16" s="113" t="s">
        <v>3020</v>
      </c>
      <c r="AA16">
        <v>50</v>
      </c>
      <c r="AB16">
        <v>3222</v>
      </c>
      <c r="AC16" t="s">
        <v>77</v>
      </c>
      <c r="AE16" t="str">
        <f t="shared" si="9"/>
        <v>32</v>
      </c>
      <c r="AF16" t="str">
        <f t="shared" si="10"/>
        <v>322</v>
      </c>
      <c r="AH16" s="113" t="s">
        <v>719</v>
      </c>
      <c r="AI16" s="113" t="s">
        <v>177</v>
      </c>
      <c r="AJ16" s="113" t="str">
        <f t="shared" si="11"/>
        <v>K578051</v>
      </c>
      <c r="AK16" s="113" t="str">
        <f>IFERROR(VLOOKUP(AJ16,AKT!$E$4:$G$341,3,FALSE),"")</f>
        <v/>
      </c>
    </row>
    <row r="17" spans="1:37">
      <c r="A17" s="271">
        <f t="shared" si="0"/>
        <v>51</v>
      </c>
      <c r="B17" s="270">
        <v>51000</v>
      </c>
      <c r="C17" s="39" t="str">
        <f t="shared" si="1"/>
        <v>51000 Programi Unije – raspoloživ predujam</v>
      </c>
      <c r="D17" s="81">
        <v>3213</v>
      </c>
      <c r="E17" s="39" t="str">
        <f t="shared" si="2"/>
        <v>Stručno usavršavanje zaposlenika</v>
      </c>
      <c r="F17" s="74" t="s">
        <v>547</v>
      </c>
      <c r="G17" s="39" t="str">
        <f t="shared" si="3"/>
        <v>NOVI PODPROJEKT</v>
      </c>
      <c r="H17" s="39" t="str">
        <f t="shared" si="4"/>
        <v>NOVI PODPROJEKT</v>
      </c>
      <c r="I17" s="73">
        <v>850</v>
      </c>
      <c r="J17" s="73"/>
      <c r="K17" s="73"/>
      <c r="L17" s="81" t="s">
        <v>3161</v>
      </c>
      <c r="M17" s="80" t="s">
        <v>3162</v>
      </c>
      <c r="N17" s="80">
        <v>45900</v>
      </c>
      <c r="O17" s="125" t="s">
        <v>3163</v>
      </c>
      <c r="P17" s="125" t="s">
        <v>3164</v>
      </c>
      <c r="Q17" s="242"/>
      <c r="R17" t="str">
        <f>IF(D17="","",'OPĆI DIO'!$C$1)</f>
        <v>1958 SVEUČILIŠTE U ZAGREBU - FILOZOFSKI FAKULTET</v>
      </c>
      <c r="S17" t="str">
        <f t="shared" si="5"/>
        <v>321</v>
      </c>
      <c r="T17" t="str">
        <f t="shared" si="6"/>
        <v>32</v>
      </c>
      <c r="U17" t="str">
        <f t="shared" si="7"/>
        <v>OV</v>
      </c>
      <c r="V17" t="str">
        <f t="shared" si="8"/>
        <v>3</v>
      </c>
      <c r="X17" s="113">
        <v>50815</v>
      </c>
      <c r="Y17" s="113" t="s">
        <v>3021</v>
      </c>
      <c r="AA17">
        <v>50</v>
      </c>
      <c r="AB17">
        <v>3223</v>
      </c>
      <c r="AC17" t="s">
        <v>66</v>
      </c>
      <c r="AE17" t="str">
        <f t="shared" si="9"/>
        <v>32</v>
      </c>
      <c r="AF17" t="str">
        <f t="shared" si="10"/>
        <v>322</v>
      </c>
      <c r="AH17" s="113" t="s">
        <v>720</v>
      </c>
      <c r="AI17" s="113" t="s">
        <v>721</v>
      </c>
      <c r="AJ17" s="113" t="str">
        <f t="shared" si="11"/>
        <v>K578051</v>
      </c>
      <c r="AK17" s="113" t="str">
        <f>IFERROR(VLOOKUP(AJ17,AKT!$E$4:$G$341,3,FALSE),"")</f>
        <v/>
      </c>
    </row>
    <row r="18" spans="1:37">
      <c r="A18" s="271">
        <f t="shared" si="0"/>
        <v>51</v>
      </c>
      <c r="B18" s="270">
        <v>51000</v>
      </c>
      <c r="C18" s="39" t="str">
        <f t="shared" si="1"/>
        <v>51000 Programi Unije – raspoloživ predujam</v>
      </c>
      <c r="D18" s="81">
        <v>3293</v>
      </c>
      <c r="E18" s="39" t="str">
        <f t="shared" si="2"/>
        <v>Reprezentacija</v>
      </c>
      <c r="F18" s="74" t="s">
        <v>547</v>
      </c>
      <c r="G18" s="39" t="str">
        <f t="shared" si="3"/>
        <v>NOVI PODPROJEKT</v>
      </c>
      <c r="H18" s="39" t="str">
        <f t="shared" si="4"/>
        <v>NOVI PODPROJEKT</v>
      </c>
      <c r="I18" s="73">
        <v>500</v>
      </c>
      <c r="J18" s="73"/>
      <c r="K18" s="73"/>
      <c r="L18" s="81" t="s">
        <v>3161</v>
      </c>
      <c r="M18" s="80" t="s">
        <v>3162</v>
      </c>
      <c r="N18" s="80">
        <v>45900</v>
      </c>
      <c r="O18" s="125" t="s">
        <v>3163</v>
      </c>
      <c r="P18" s="125" t="s">
        <v>3164</v>
      </c>
      <c r="Q18" s="242"/>
      <c r="R18" t="str">
        <f>IF(D18="","",'OPĆI DIO'!$C$1)</f>
        <v>1958 SVEUČILIŠTE U ZAGREBU - FILOZOFSKI FAKULTET</v>
      </c>
      <c r="S18" t="str">
        <f t="shared" si="5"/>
        <v>329</v>
      </c>
      <c r="T18" t="str">
        <f t="shared" si="6"/>
        <v>32</v>
      </c>
      <c r="U18" t="str">
        <f t="shared" si="7"/>
        <v>OV</v>
      </c>
      <c r="V18" t="str">
        <f t="shared" si="8"/>
        <v>3</v>
      </c>
      <c r="X18" s="250">
        <v>51000</v>
      </c>
      <c r="Y18" s="250" t="s">
        <v>3011</v>
      </c>
      <c r="AA18">
        <v>51</v>
      </c>
      <c r="AB18">
        <v>3224</v>
      </c>
      <c r="AC18" t="s">
        <v>70</v>
      </c>
      <c r="AE18" t="str">
        <f t="shared" si="9"/>
        <v>32</v>
      </c>
      <c r="AF18" t="str">
        <f t="shared" si="10"/>
        <v>322</v>
      </c>
      <c r="AH18" s="113" t="s">
        <v>722</v>
      </c>
      <c r="AI18" s="113" t="s">
        <v>723</v>
      </c>
      <c r="AJ18" s="113" t="str">
        <f t="shared" si="11"/>
        <v>K578051</v>
      </c>
      <c r="AK18" s="113" t="str">
        <f>IFERROR(VLOOKUP(AJ18,AKT!$E$4:$G$341,3,FALSE),"")</f>
        <v/>
      </c>
    </row>
    <row r="19" spans="1:37">
      <c r="A19" s="271">
        <f t="shared" si="0"/>
        <v>51</v>
      </c>
      <c r="B19" s="270">
        <v>51000</v>
      </c>
      <c r="C19" s="39" t="str">
        <f t="shared" si="1"/>
        <v>51000 Programi Unije – raspoloživ predujam</v>
      </c>
      <c r="D19" s="81">
        <v>3294</v>
      </c>
      <c r="E19" s="39" t="str">
        <f t="shared" si="2"/>
        <v>Članarine i norme</v>
      </c>
      <c r="F19" s="74" t="s">
        <v>547</v>
      </c>
      <c r="G19" s="39" t="str">
        <f t="shared" si="3"/>
        <v>NOVI PODPROJEKT</v>
      </c>
      <c r="H19" s="39" t="str">
        <f t="shared" si="4"/>
        <v>NOVI PODPROJEKT</v>
      </c>
      <c r="I19" s="73">
        <v>1200</v>
      </c>
      <c r="J19" s="73"/>
      <c r="K19" s="73"/>
      <c r="L19" s="81" t="s">
        <v>3161</v>
      </c>
      <c r="M19" s="80" t="s">
        <v>3162</v>
      </c>
      <c r="N19" s="80">
        <v>45900</v>
      </c>
      <c r="O19" s="125" t="s">
        <v>3163</v>
      </c>
      <c r="P19" s="125" t="s">
        <v>3164</v>
      </c>
      <c r="Q19" s="242"/>
      <c r="R19" t="str">
        <f>IF(D19="","",'OPĆI DIO'!$C$1)</f>
        <v>1958 SVEUČILIŠTE U ZAGREBU - FILOZOFSKI FAKULTET</v>
      </c>
      <c r="S19" t="str">
        <f t="shared" si="5"/>
        <v>329</v>
      </c>
      <c r="T19" t="str">
        <f t="shared" si="6"/>
        <v>32</v>
      </c>
      <c r="U19" t="str">
        <f t="shared" si="7"/>
        <v>OV</v>
      </c>
      <c r="V19" t="str">
        <f t="shared" si="8"/>
        <v>3</v>
      </c>
      <c r="X19" s="251">
        <v>51011</v>
      </c>
      <c r="Y19" s="251" t="s">
        <v>3012</v>
      </c>
      <c r="AA19">
        <v>11</v>
      </c>
      <c r="AB19">
        <v>3225</v>
      </c>
      <c r="AC19" t="s">
        <v>78</v>
      </c>
      <c r="AE19" t="str">
        <f t="shared" si="9"/>
        <v>32</v>
      </c>
      <c r="AF19" t="str">
        <f t="shared" si="10"/>
        <v>322</v>
      </c>
      <c r="AH19" s="113" t="s">
        <v>724</v>
      </c>
      <c r="AI19" s="113" t="s">
        <v>725</v>
      </c>
      <c r="AJ19" s="113" t="str">
        <f t="shared" si="11"/>
        <v>K578051</v>
      </c>
      <c r="AK19" s="113" t="str">
        <f>IFERROR(VLOOKUP(AJ19,AKT!$E$4:$G$341,3,FALSE),"")</f>
        <v/>
      </c>
    </row>
    <row r="20" spans="1:37">
      <c r="A20" s="271">
        <f t="shared" si="0"/>
        <v>51</v>
      </c>
      <c r="B20" s="270">
        <v>51000</v>
      </c>
      <c r="C20" s="39" t="str">
        <f t="shared" si="1"/>
        <v>51000 Programi Unije – raspoloživ predujam</v>
      </c>
      <c r="D20" s="81">
        <v>3721</v>
      </c>
      <c r="E20" s="39" t="str">
        <f t="shared" si="2"/>
        <v>Naknade građanima i kućanstvima u novcu</v>
      </c>
      <c r="F20" s="74" t="s">
        <v>547</v>
      </c>
      <c r="G20" s="39" t="str">
        <f t="shared" si="3"/>
        <v>NOVI PODPROJEKT</v>
      </c>
      <c r="H20" s="39" t="str">
        <f t="shared" si="4"/>
        <v>NOVI PODPROJEKT</v>
      </c>
      <c r="I20" s="73">
        <v>700</v>
      </c>
      <c r="J20" s="73"/>
      <c r="K20" s="73"/>
      <c r="L20" s="81" t="s">
        <v>3161</v>
      </c>
      <c r="M20" s="80" t="s">
        <v>3162</v>
      </c>
      <c r="N20" s="80">
        <v>45900</v>
      </c>
      <c r="O20" s="125" t="s">
        <v>3163</v>
      </c>
      <c r="P20" s="125" t="s">
        <v>3164</v>
      </c>
      <c r="Q20" s="242"/>
      <c r="R20" t="str">
        <f>IF(D20="","",'OPĆI DIO'!$C$1)</f>
        <v>1958 SVEUČILIŠTE U ZAGREBU - FILOZOFSKI FAKULTET</v>
      </c>
      <c r="S20" t="str">
        <f t="shared" si="5"/>
        <v>372</v>
      </c>
      <c r="T20" t="str">
        <f t="shared" si="6"/>
        <v>37</v>
      </c>
      <c r="U20" t="str">
        <f t="shared" si="7"/>
        <v>OV</v>
      </c>
      <c r="V20" t="str">
        <f t="shared" si="8"/>
        <v>3</v>
      </c>
      <c r="X20" s="250">
        <v>51031</v>
      </c>
      <c r="Y20" s="250" t="s">
        <v>3013</v>
      </c>
      <c r="AA20">
        <v>31</v>
      </c>
      <c r="AB20">
        <v>3226</v>
      </c>
      <c r="AC20" t="s">
        <v>139</v>
      </c>
      <c r="AE20" t="str">
        <f t="shared" si="9"/>
        <v>32</v>
      </c>
      <c r="AF20" t="str">
        <f t="shared" si="10"/>
        <v>322</v>
      </c>
      <c r="AH20" s="113" t="s">
        <v>1964</v>
      </c>
      <c r="AI20" s="113" t="s">
        <v>1965</v>
      </c>
      <c r="AJ20" s="113" t="str">
        <f t="shared" si="11"/>
        <v>K676068</v>
      </c>
      <c r="AK20" s="113" t="str">
        <f>IFERROR(VLOOKUP(AJ20,AKT!$E$4:$G$341,3,FALSE),"")</f>
        <v>0150</v>
      </c>
    </row>
    <row r="21" spans="1:37">
      <c r="A21" s="271">
        <f t="shared" si="0"/>
        <v>51</v>
      </c>
      <c r="B21" s="270">
        <v>51000</v>
      </c>
      <c r="C21" s="39" t="str">
        <f t="shared" si="1"/>
        <v>51000 Programi Unije – raspoloživ predujam</v>
      </c>
      <c r="D21" s="81">
        <v>3111</v>
      </c>
      <c r="E21" s="39" t="str">
        <f t="shared" si="2"/>
        <v>Plaće za redovan rad</v>
      </c>
      <c r="F21" s="74" t="s">
        <v>547</v>
      </c>
      <c r="G21" s="39" t="str">
        <f t="shared" si="3"/>
        <v>NOVI PODPROJEKT</v>
      </c>
      <c r="H21" s="39" t="str">
        <f t="shared" si="4"/>
        <v>NOVI PODPROJEKT</v>
      </c>
      <c r="I21" s="73">
        <v>58000</v>
      </c>
      <c r="J21" s="73">
        <v>58000</v>
      </c>
      <c r="K21" s="73"/>
      <c r="L21" s="81" t="s">
        <v>3165</v>
      </c>
      <c r="M21" s="80" t="s">
        <v>3166</v>
      </c>
      <c r="N21" s="80" t="s">
        <v>3167</v>
      </c>
      <c r="O21" s="125" t="s">
        <v>3163</v>
      </c>
      <c r="P21" s="302" t="s">
        <v>3168</v>
      </c>
      <c r="Q21" s="198"/>
      <c r="R21" t="str">
        <f>IF(D21="","",'OPĆI DIO'!$C$1)</f>
        <v>1958 SVEUČILIŠTE U ZAGREBU - FILOZOFSKI FAKULTET</v>
      </c>
      <c r="S21" t="str">
        <f t="shared" si="5"/>
        <v>311</v>
      </c>
      <c r="T21" t="str">
        <f t="shared" si="6"/>
        <v>31</v>
      </c>
      <c r="U21" t="str">
        <f t="shared" si="7"/>
        <v>OV</v>
      </c>
      <c r="V21" t="str">
        <f t="shared" si="8"/>
        <v>3</v>
      </c>
      <c r="X21" s="250">
        <v>51043</v>
      </c>
      <c r="Y21" s="250" t="s">
        <v>3014</v>
      </c>
      <c r="AA21">
        <v>43</v>
      </c>
      <c r="AB21">
        <v>3227</v>
      </c>
      <c r="AC21" t="s">
        <v>92</v>
      </c>
      <c r="AE21" t="str">
        <f t="shared" si="9"/>
        <v>32</v>
      </c>
      <c r="AF21" t="str">
        <f t="shared" si="10"/>
        <v>322</v>
      </c>
      <c r="AH21" s="113" t="s">
        <v>1966</v>
      </c>
      <c r="AI21" s="113" t="s">
        <v>1967</v>
      </c>
      <c r="AJ21" s="113" t="str">
        <f t="shared" si="11"/>
        <v>K676068</v>
      </c>
      <c r="AK21" s="113" t="str">
        <f>IFERROR(VLOOKUP(AJ21,AKT!$E$4:$G$341,3,FALSE),"")</f>
        <v>0150</v>
      </c>
    </row>
    <row r="22" spans="1:37">
      <c r="A22" s="271">
        <f t="shared" si="0"/>
        <v>51</v>
      </c>
      <c r="B22" s="270">
        <v>51000</v>
      </c>
      <c r="C22" s="39" t="str">
        <f t="shared" si="1"/>
        <v>51000 Programi Unije – raspoloživ predujam</v>
      </c>
      <c r="D22" s="81">
        <v>3121</v>
      </c>
      <c r="E22" s="39" t="str">
        <f t="shared" si="2"/>
        <v>Ostali rashodi za zaposlene</v>
      </c>
      <c r="F22" s="74" t="s">
        <v>547</v>
      </c>
      <c r="G22" s="39" t="str">
        <f t="shared" si="3"/>
        <v>NOVI PODPROJEKT</v>
      </c>
      <c r="H22" s="39" t="str">
        <f t="shared" si="4"/>
        <v>NOVI PODPROJEKT</v>
      </c>
      <c r="I22" s="73">
        <v>600</v>
      </c>
      <c r="J22" s="73">
        <v>550</v>
      </c>
      <c r="K22" s="73"/>
      <c r="L22" s="81" t="s">
        <v>3165</v>
      </c>
      <c r="M22" s="80" t="s">
        <v>3166</v>
      </c>
      <c r="N22" s="80" t="s">
        <v>3167</v>
      </c>
      <c r="O22" s="125" t="s">
        <v>3163</v>
      </c>
      <c r="P22" s="302" t="s">
        <v>3168</v>
      </c>
      <c r="Q22" s="198"/>
      <c r="R22" t="str">
        <f>IF(D22="","",'OPĆI DIO'!$C$1)</f>
        <v>1958 SVEUČILIŠTE U ZAGREBU - FILOZOFSKI FAKULTET</v>
      </c>
      <c r="S22" t="str">
        <f t="shared" si="5"/>
        <v>312</v>
      </c>
      <c r="T22" t="str">
        <f t="shared" si="6"/>
        <v>31</v>
      </c>
      <c r="U22" t="str">
        <f t="shared" si="7"/>
        <v>OV</v>
      </c>
      <c r="V22" t="str">
        <f t="shared" si="8"/>
        <v>3</v>
      </c>
      <c r="X22" s="250">
        <v>51081</v>
      </c>
      <c r="Y22" s="250" t="s">
        <v>3015</v>
      </c>
      <c r="AA22">
        <v>81</v>
      </c>
      <c r="AB22">
        <v>3231</v>
      </c>
      <c r="AC22" t="s">
        <v>79</v>
      </c>
      <c r="AE22" t="str">
        <f t="shared" si="9"/>
        <v>32</v>
      </c>
      <c r="AF22" t="str">
        <f t="shared" si="10"/>
        <v>323</v>
      </c>
      <c r="AH22" s="113" t="s">
        <v>1968</v>
      </c>
      <c r="AI22" s="113" t="s">
        <v>1969</v>
      </c>
      <c r="AJ22" s="113" t="str">
        <f t="shared" si="11"/>
        <v>K676068</v>
      </c>
      <c r="AK22" s="113" t="str">
        <f>IFERROR(VLOOKUP(AJ22,AKT!$E$4:$G$341,3,FALSE),"")</f>
        <v>0150</v>
      </c>
    </row>
    <row r="23" spans="1:37">
      <c r="A23" s="271">
        <f t="shared" si="0"/>
        <v>51</v>
      </c>
      <c r="B23" s="270">
        <v>51000</v>
      </c>
      <c r="C23" s="39" t="str">
        <f t="shared" si="1"/>
        <v>51000 Programi Unije – raspoloživ predujam</v>
      </c>
      <c r="D23" s="81">
        <v>3132</v>
      </c>
      <c r="E23" s="39" t="str">
        <f t="shared" si="2"/>
        <v>Doprinosi za obvezno zdravstveno osiguranje</v>
      </c>
      <c r="F23" s="74" t="s">
        <v>547</v>
      </c>
      <c r="G23" s="39" t="str">
        <f t="shared" si="3"/>
        <v>NOVI PODPROJEKT</v>
      </c>
      <c r="H23" s="39" t="str">
        <f t="shared" si="4"/>
        <v>NOVI PODPROJEKT</v>
      </c>
      <c r="I23" s="73">
        <v>9570</v>
      </c>
      <c r="J23" s="73">
        <v>9570</v>
      </c>
      <c r="K23" s="73"/>
      <c r="L23" s="81" t="s">
        <v>3165</v>
      </c>
      <c r="M23" s="80" t="s">
        <v>3166</v>
      </c>
      <c r="N23" s="80" t="s">
        <v>3167</v>
      </c>
      <c r="O23" s="125" t="s">
        <v>3163</v>
      </c>
      <c r="P23" s="302" t="s">
        <v>3168</v>
      </c>
      <c r="Q23" s="198"/>
      <c r="R23" t="str">
        <f>IF(D23="","",'OPĆI DIO'!$C$1)</f>
        <v>1958 SVEUČILIŠTE U ZAGREBU - FILOZOFSKI FAKULTET</v>
      </c>
      <c r="S23" t="str">
        <f t="shared" si="5"/>
        <v>313</v>
      </c>
      <c r="T23" t="str">
        <f t="shared" si="6"/>
        <v>31</v>
      </c>
      <c r="U23" t="str">
        <f t="shared" si="7"/>
        <v>OV</v>
      </c>
      <c r="V23" t="str">
        <f t="shared" si="8"/>
        <v>3</v>
      </c>
      <c r="X23">
        <v>52</v>
      </c>
      <c r="Y23" t="s">
        <v>86</v>
      </c>
      <c r="AA23">
        <v>52</v>
      </c>
      <c r="AB23">
        <v>3232</v>
      </c>
      <c r="AC23" t="s">
        <v>67</v>
      </c>
      <c r="AE23" t="str">
        <f t="shared" si="9"/>
        <v>32</v>
      </c>
      <c r="AF23" t="str">
        <f t="shared" si="10"/>
        <v>323</v>
      </c>
      <c r="AH23" s="113" t="s">
        <v>3085</v>
      </c>
      <c r="AI23" s="113" t="s">
        <v>3086</v>
      </c>
      <c r="AJ23" s="113" t="str">
        <f t="shared" si="11"/>
        <v>K676068</v>
      </c>
      <c r="AK23" s="113" t="str">
        <f>IFERROR(VLOOKUP(AJ23,AKT!$E$4:$G$341,3,FALSE),"")</f>
        <v>0150</v>
      </c>
    </row>
    <row r="24" spans="1:37">
      <c r="A24" s="271">
        <f t="shared" si="0"/>
        <v>51</v>
      </c>
      <c r="B24" s="270">
        <v>51000</v>
      </c>
      <c r="C24" s="39" t="str">
        <f t="shared" si="1"/>
        <v>51000 Programi Unije – raspoloživ predujam</v>
      </c>
      <c r="D24" s="81">
        <v>3211</v>
      </c>
      <c r="E24" s="39" t="str">
        <f t="shared" si="2"/>
        <v>Službena putovanja</v>
      </c>
      <c r="F24" s="74" t="s">
        <v>547</v>
      </c>
      <c r="G24" s="39" t="str">
        <f t="shared" si="3"/>
        <v>NOVI PODPROJEKT</v>
      </c>
      <c r="H24" s="39" t="str">
        <f t="shared" si="4"/>
        <v>NOVI PODPROJEKT</v>
      </c>
      <c r="I24" s="73">
        <v>7150</v>
      </c>
      <c r="J24" s="73">
        <v>5500</v>
      </c>
      <c r="K24" s="73"/>
      <c r="L24" s="81" t="s">
        <v>3165</v>
      </c>
      <c r="M24" s="80" t="s">
        <v>3166</v>
      </c>
      <c r="N24" s="80" t="s">
        <v>3167</v>
      </c>
      <c r="O24" s="125" t="s">
        <v>3163</v>
      </c>
      <c r="P24" s="302" t="s">
        <v>3168</v>
      </c>
      <c r="Q24" s="198"/>
      <c r="R24" t="str">
        <f>IF(D24="","",'OPĆI DIO'!$C$1)</f>
        <v>1958 SVEUČILIŠTE U ZAGREBU - FILOZOFSKI FAKULTET</v>
      </c>
      <c r="S24" t="str">
        <f t="shared" si="5"/>
        <v>321</v>
      </c>
      <c r="T24" t="str">
        <f t="shared" si="6"/>
        <v>32</v>
      </c>
      <c r="U24" t="str">
        <f t="shared" si="7"/>
        <v>OV</v>
      </c>
      <c r="V24" t="str">
        <f t="shared" si="8"/>
        <v>3</v>
      </c>
      <c r="X24">
        <v>531</v>
      </c>
      <c r="Y24" t="s">
        <v>2930</v>
      </c>
      <c r="AA24">
        <v>531</v>
      </c>
      <c r="AB24">
        <v>3233</v>
      </c>
      <c r="AC24" t="s">
        <v>56</v>
      </c>
      <c r="AE24" t="str">
        <f t="shared" si="9"/>
        <v>32</v>
      </c>
      <c r="AF24" t="str">
        <f t="shared" si="10"/>
        <v>323</v>
      </c>
      <c r="AH24" s="113" t="s">
        <v>3087</v>
      </c>
      <c r="AI24" s="113" t="s">
        <v>3088</v>
      </c>
      <c r="AJ24" s="113" t="str">
        <f t="shared" si="11"/>
        <v>K676068</v>
      </c>
      <c r="AK24" s="113" t="str">
        <f>IFERROR(VLOOKUP(AJ24,AKT!$E$4:$G$341,3,FALSE),"")</f>
        <v>0150</v>
      </c>
    </row>
    <row r="25" spans="1:37">
      <c r="A25" s="271">
        <f t="shared" si="0"/>
        <v>51</v>
      </c>
      <c r="B25" s="270">
        <v>51000</v>
      </c>
      <c r="C25" s="39" t="str">
        <f t="shared" si="1"/>
        <v>51000 Programi Unije – raspoloživ predujam</v>
      </c>
      <c r="D25" s="81">
        <v>3212</v>
      </c>
      <c r="E25" s="39" t="str">
        <f t="shared" si="2"/>
        <v>Naknade za prijevoz, za rad na terenu i odvojeni život</v>
      </c>
      <c r="F25" s="74" t="s">
        <v>547</v>
      </c>
      <c r="G25" s="39" t="str">
        <f t="shared" si="3"/>
        <v>NOVI PODPROJEKT</v>
      </c>
      <c r="H25" s="39" t="str">
        <f t="shared" si="4"/>
        <v>NOVI PODPROJEKT</v>
      </c>
      <c r="I25" s="73">
        <v>800</v>
      </c>
      <c r="J25" s="73">
        <v>800</v>
      </c>
      <c r="K25" s="73"/>
      <c r="L25" s="81" t="s">
        <v>3165</v>
      </c>
      <c r="M25" s="80" t="s">
        <v>3166</v>
      </c>
      <c r="N25" s="80" t="s">
        <v>3167</v>
      </c>
      <c r="O25" s="125" t="s">
        <v>3163</v>
      </c>
      <c r="P25" s="302" t="s">
        <v>3168</v>
      </c>
      <c r="Q25" s="198"/>
      <c r="R25" t="str">
        <f>IF(D25="","",'OPĆI DIO'!$C$1)</f>
        <v>1958 SVEUČILIŠTE U ZAGREBU - FILOZOFSKI FAKULTET</v>
      </c>
      <c r="S25" t="str">
        <f t="shared" si="5"/>
        <v>321</v>
      </c>
      <c r="T25" t="str">
        <f t="shared" si="6"/>
        <v>32</v>
      </c>
      <c r="U25" t="str">
        <f t="shared" si="7"/>
        <v>OV</v>
      </c>
      <c r="V25" t="str">
        <f t="shared" si="8"/>
        <v>3</v>
      </c>
      <c r="X25">
        <v>532</v>
      </c>
      <c r="Y25" t="s">
        <v>2931</v>
      </c>
      <c r="AA25">
        <v>532</v>
      </c>
      <c r="AB25">
        <v>3234</v>
      </c>
      <c r="AC25" t="s">
        <v>68</v>
      </c>
      <c r="AE25" t="str">
        <f t="shared" si="9"/>
        <v>32</v>
      </c>
      <c r="AF25" t="str">
        <f t="shared" si="10"/>
        <v>323</v>
      </c>
      <c r="AH25" s="113" t="s">
        <v>1970</v>
      </c>
      <c r="AI25" s="113" t="s">
        <v>1971</v>
      </c>
      <c r="AJ25" s="113" t="str">
        <f t="shared" si="11"/>
        <v>K733067</v>
      </c>
      <c r="AK25" s="113" t="str">
        <f>IFERROR(VLOOKUP(AJ25,AKT!$E$4:$G$341,3,FALSE),"")</f>
        <v>0950</v>
      </c>
    </row>
    <row r="26" spans="1:37">
      <c r="A26" s="271">
        <f t="shared" si="0"/>
        <v>51</v>
      </c>
      <c r="B26" s="270">
        <v>51000</v>
      </c>
      <c r="C26" s="39" t="str">
        <f t="shared" si="1"/>
        <v>51000 Programi Unije – raspoloživ predujam</v>
      </c>
      <c r="D26" s="81">
        <v>3237</v>
      </c>
      <c r="E26" s="39" t="str">
        <f t="shared" si="2"/>
        <v>Intelektualne i osobne usluge</v>
      </c>
      <c r="F26" s="74" t="s">
        <v>547</v>
      </c>
      <c r="G26" s="39" t="str">
        <f t="shared" si="3"/>
        <v>NOVI PODPROJEKT</v>
      </c>
      <c r="H26" s="39" t="str">
        <f t="shared" si="4"/>
        <v>NOVI PODPROJEKT</v>
      </c>
      <c r="I26" s="73">
        <v>15000</v>
      </c>
      <c r="J26" s="73">
        <v>11000</v>
      </c>
      <c r="K26" s="73"/>
      <c r="L26" s="81" t="s">
        <v>3165</v>
      </c>
      <c r="M26" s="80" t="s">
        <v>3166</v>
      </c>
      <c r="N26" s="80" t="s">
        <v>3167</v>
      </c>
      <c r="O26" s="125" t="s">
        <v>3163</v>
      </c>
      <c r="P26" s="302" t="s">
        <v>3168</v>
      </c>
      <c r="Q26" s="198"/>
      <c r="R26" t="str">
        <f>IF(D26="","",'OPĆI DIO'!$C$1)</f>
        <v>1958 SVEUČILIŠTE U ZAGREBU - FILOZOFSKI FAKULTET</v>
      </c>
      <c r="S26" t="str">
        <f t="shared" si="5"/>
        <v>323</v>
      </c>
      <c r="T26" t="str">
        <f t="shared" si="6"/>
        <v>32</v>
      </c>
      <c r="U26" t="str">
        <f t="shared" si="7"/>
        <v>OV</v>
      </c>
      <c r="V26" t="str">
        <f t="shared" si="8"/>
        <v>3</v>
      </c>
      <c r="X26">
        <v>533</v>
      </c>
      <c r="Y26" t="s">
        <v>2932</v>
      </c>
      <c r="AA26">
        <v>533</v>
      </c>
      <c r="AB26">
        <v>3235</v>
      </c>
      <c r="AC26" t="s">
        <v>87</v>
      </c>
      <c r="AE26" t="str">
        <f t="shared" si="9"/>
        <v>32</v>
      </c>
      <c r="AF26" t="str">
        <f t="shared" si="10"/>
        <v>323</v>
      </c>
      <c r="AH26" s="113" t="s">
        <v>1972</v>
      </c>
      <c r="AI26" s="113" t="s">
        <v>1973</v>
      </c>
      <c r="AJ26" s="113" t="str">
        <f t="shared" si="11"/>
        <v>K733067</v>
      </c>
      <c r="AK26" s="113" t="str">
        <f>IFERROR(VLOOKUP(AJ26,AKT!$E$4:$G$341,3,FALSE),"")</f>
        <v>0950</v>
      </c>
    </row>
    <row r="27" spans="1:37">
      <c r="A27" s="271">
        <f t="shared" si="0"/>
        <v>51</v>
      </c>
      <c r="B27" s="270">
        <v>51000</v>
      </c>
      <c r="C27" s="39" t="str">
        <f t="shared" si="1"/>
        <v>51000 Programi Unije – raspoloživ predujam</v>
      </c>
      <c r="D27" s="81">
        <v>3239</v>
      </c>
      <c r="E27" s="39" t="str">
        <f t="shared" si="2"/>
        <v>Ostale usluge</v>
      </c>
      <c r="F27" s="74" t="s">
        <v>547</v>
      </c>
      <c r="G27" s="39" t="str">
        <f t="shared" si="3"/>
        <v>NOVI PODPROJEKT</v>
      </c>
      <c r="H27" s="39" t="str">
        <f t="shared" si="4"/>
        <v>NOVI PODPROJEKT</v>
      </c>
      <c r="I27" s="73">
        <v>1500</v>
      </c>
      <c r="J27" s="73">
        <v>1500</v>
      </c>
      <c r="K27" s="73"/>
      <c r="L27" s="81" t="s">
        <v>3165</v>
      </c>
      <c r="M27" s="80" t="s">
        <v>3166</v>
      </c>
      <c r="N27" s="80" t="s">
        <v>3167</v>
      </c>
      <c r="O27" s="125" t="s">
        <v>3163</v>
      </c>
      <c r="P27" s="302" t="s">
        <v>3168</v>
      </c>
      <c r="Q27" s="198"/>
      <c r="R27" t="str">
        <f>IF(D27="","",'OPĆI DIO'!$C$1)</f>
        <v>1958 SVEUČILIŠTE U ZAGREBU - FILOZOFSKI FAKULTET</v>
      </c>
      <c r="S27" t="str">
        <f t="shared" si="5"/>
        <v>323</v>
      </c>
      <c r="T27" t="str">
        <f t="shared" si="6"/>
        <v>32</v>
      </c>
      <c r="U27" t="str">
        <f t="shared" si="7"/>
        <v>OV</v>
      </c>
      <c r="V27" t="str">
        <f t="shared" si="8"/>
        <v>3</v>
      </c>
      <c r="X27">
        <v>561</v>
      </c>
      <c r="Y27" t="s">
        <v>2933</v>
      </c>
      <c r="AA27">
        <v>561</v>
      </c>
      <c r="AB27">
        <v>3236</v>
      </c>
      <c r="AC27" t="s">
        <v>47</v>
      </c>
      <c r="AE27" t="str">
        <f t="shared" si="9"/>
        <v>32</v>
      </c>
      <c r="AF27" t="str">
        <f t="shared" si="10"/>
        <v>323</v>
      </c>
      <c r="AH27" s="113" t="s">
        <v>1974</v>
      </c>
      <c r="AI27" s="113" t="s">
        <v>1975</v>
      </c>
      <c r="AJ27" s="113" t="str">
        <f t="shared" si="11"/>
        <v>K733067</v>
      </c>
      <c r="AK27" s="113" t="str">
        <f>IFERROR(VLOOKUP(AJ27,AKT!$E$4:$G$341,3,FALSE),"")</f>
        <v>0950</v>
      </c>
    </row>
    <row r="28" spans="1:37">
      <c r="A28" s="271">
        <f t="shared" si="0"/>
        <v>51</v>
      </c>
      <c r="B28" s="270">
        <v>51000</v>
      </c>
      <c r="C28" s="39" t="str">
        <f t="shared" si="1"/>
        <v>51000 Programi Unije – raspoloživ predujam</v>
      </c>
      <c r="D28" s="81">
        <v>3293</v>
      </c>
      <c r="E28" s="39" t="str">
        <f t="shared" si="2"/>
        <v>Reprezentacija</v>
      </c>
      <c r="F28" s="74" t="s">
        <v>547</v>
      </c>
      <c r="G28" s="39" t="str">
        <f t="shared" si="3"/>
        <v>NOVI PODPROJEKT</v>
      </c>
      <c r="H28" s="39" t="str">
        <f t="shared" si="4"/>
        <v>NOVI PODPROJEKT</v>
      </c>
      <c r="I28" s="73">
        <v>2000</v>
      </c>
      <c r="J28" s="73">
        <v>2000</v>
      </c>
      <c r="K28" s="73"/>
      <c r="L28" s="81" t="s">
        <v>3165</v>
      </c>
      <c r="M28" s="80" t="s">
        <v>3166</v>
      </c>
      <c r="N28" s="80" t="s">
        <v>3167</v>
      </c>
      <c r="O28" s="125" t="s">
        <v>3163</v>
      </c>
      <c r="P28" s="302" t="s">
        <v>3168</v>
      </c>
      <c r="Q28" s="198"/>
      <c r="R28" t="str">
        <f>IF(D28="","",'OPĆI DIO'!$C$1)</f>
        <v>1958 SVEUČILIŠTE U ZAGREBU - FILOZOFSKI FAKULTET</v>
      </c>
      <c r="S28" t="str">
        <f t="shared" si="5"/>
        <v>329</v>
      </c>
      <c r="T28" t="str">
        <f t="shared" si="6"/>
        <v>32</v>
      </c>
      <c r="U28" t="str">
        <f t="shared" si="7"/>
        <v>OV</v>
      </c>
      <c r="V28" t="str">
        <f t="shared" si="8"/>
        <v>3</v>
      </c>
      <c r="X28">
        <v>563</v>
      </c>
      <c r="Y28" s="99" t="s">
        <v>2934</v>
      </c>
      <c r="AA28">
        <v>563</v>
      </c>
      <c r="AB28">
        <v>3237</v>
      </c>
      <c r="AC28" t="s">
        <v>53</v>
      </c>
      <c r="AE28" t="str">
        <f t="shared" si="9"/>
        <v>32</v>
      </c>
      <c r="AF28" t="str">
        <f t="shared" si="10"/>
        <v>323</v>
      </c>
      <c r="AH28" s="113" t="s">
        <v>1976</v>
      </c>
      <c r="AI28" s="113" t="s">
        <v>1977</v>
      </c>
      <c r="AJ28" s="113" t="str">
        <f t="shared" si="11"/>
        <v>K733067</v>
      </c>
      <c r="AK28" s="113" t="str">
        <f>IFERROR(VLOOKUP(AJ28,AKT!$E$4:$G$341,3,FALSE),"")</f>
        <v>0950</v>
      </c>
    </row>
    <row r="29" spans="1:37">
      <c r="A29" s="271">
        <f t="shared" si="0"/>
        <v>51</v>
      </c>
      <c r="B29" s="270">
        <v>51000</v>
      </c>
      <c r="C29" s="39" t="str">
        <f t="shared" si="1"/>
        <v>51000 Programi Unije – raspoloživ predujam</v>
      </c>
      <c r="D29" s="81">
        <v>3299</v>
      </c>
      <c r="E29" s="39" t="str">
        <f t="shared" si="2"/>
        <v>Ostali nespomenuti rashodi poslovanja</v>
      </c>
      <c r="F29" s="74" t="s">
        <v>547</v>
      </c>
      <c r="G29" s="39" t="str">
        <f t="shared" si="3"/>
        <v>NOVI PODPROJEKT</v>
      </c>
      <c r="H29" s="39" t="str">
        <f t="shared" si="4"/>
        <v>NOVI PODPROJEKT</v>
      </c>
      <c r="I29" s="73">
        <v>15000</v>
      </c>
      <c r="J29" s="73">
        <v>15000</v>
      </c>
      <c r="K29" s="73"/>
      <c r="L29" s="81" t="s">
        <v>3165</v>
      </c>
      <c r="M29" s="80" t="s">
        <v>3166</v>
      </c>
      <c r="N29" s="80" t="s">
        <v>3167</v>
      </c>
      <c r="O29" s="125" t="s">
        <v>3163</v>
      </c>
      <c r="P29" s="302" t="s">
        <v>3168</v>
      </c>
      <c r="Q29" s="198"/>
      <c r="R29" t="str">
        <f>IF(D29="","",'OPĆI DIO'!$C$1)</f>
        <v>1958 SVEUČILIŠTE U ZAGREBU - FILOZOFSKI FAKULTET</v>
      </c>
      <c r="S29" t="str">
        <f t="shared" si="5"/>
        <v>329</v>
      </c>
      <c r="T29" t="str">
        <f t="shared" si="6"/>
        <v>32</v>
      </c>
      <c r="U29" t="str">
        <f t="shared" si="7"/>
        <v>OV</v>
      </c>
      <c r="V29" t="str">
        <f t="shared" si="8"/>
        <v>3</v>
      </c>
      <c r="X29">
        <v>575</v>
      </c>
      <c r="Y29" t="s">
        <v>2935</v>
      </c>
      <c r="AA29">
        <v>575</v>
      </c>
      <c r="AB29">
        <v>3238</v>
      </c>
      <c r="AC29" t="s">
        <v>80</v>
      </c>
      <c r="AE29" t="str">
        <f t="shared" si="9"/>
        <v>32</v>
      </c>
      <c r="AF29" t="str">
        <f t="shared" si="10"/>
        <v>323</v>
      </c>
      <c r="AH29" s="113" t="s">
        <v>3089</v>
      </c>
      <c r="AI29" s="113" t="s">
        <v>3090</v>
      </c>
      <c r="AJ29" s="113" t="str">
        <f t="shared" si="11"/>
        <v>K733067</v>
      </c>
      <c r="AK29" s="113" t="str">
        <f>IFERROR(VLOOKUP(AJ29,AKT!$E$4:$G$341,3,FALSE),"")</f>
        <v>0950</v>
      </c>
    </row>
    <row r="30" spans="1:37">
      <c r="A30" s="271">
        <f t="shared" si="0"/>
        <v>51</v>
      </c>
      <c r="B30" s="270">
        <v>51000</v>
      </c>
      <c r="C30" s="39" t="str">
        <f t="shared" si="1"/>
        <v>51000 Programi Unije – raspoloživ predujam</v>
      </c>
      <c r="D30" s="81">
        <v>3721</v>
      </c>
      <c r="E30" s="39" t="str">
        <f t="shared" si="2"/>
        <v>Naknade građanima i kućanstvima u novcu</v>
      </c>
      <c r="F30" s="74" t="s">
        <v>547</v>
      </c>
      <c r="G30" s="39" t="str">
        <f t="shared" si="3"/>
        <v>NOVI PODPROJEKT</v>
      </c>
      <c r="H30" s="39" t="str">
        <f t="shared" si="4"/>
        <v>NOVI PODPROJEKT</v>
      </c>
      <c r="I30" s="73">
        <v>2600</v>
      </c>
      <c r="J30" s="73">
        <v>2600</v>
      </c>
      <c r="K30" s="73"/>
      <c r="L30" s="81" t="s">
        <v>3165</v>
      </c>
      <c r="M30" s="80" t="s">
        <v>3166</v>
      </c>
      <c r="N30" s="80" t="s">
        <v>3167</v>
      </c>
      <c r="O30" s="125" t="s">
        <v>3163</v>
      </c>
      <c r="P30" s="302" t="s">
        <v>3168</v>
      </c>
      <c r="Q30" s="198"/>
      <c r="R30" t="str">
        <f>IF(D30="","",'OPĆI DIO'!$C$1)</f>
        <v>1958 SVEUČILIŠTE U ZAGREBU - FILOZOFSKI FAKULTET</v>
      </c>
      <c r="S30" t="str">
        <f t="shared" si="5"/>
        <v>372</v>
      </c>
      <c r="T30" t="str">
        <f t="shared" si="6"/>
        <v>37</v>
      </c>
      <c r="U30" t="str">
        <f t="shared" si="7"/>
        <v>OV</v>
      </c>
      <c r="V30" t="str">
        <f t="shared" si="8"/>
        <v>3</v>
      </c>
      <c r="X30">
        <v>581</v>
      </c>
      <c r="Y30" t="s">
        <v>2936</v>
      </c>
      <c r="AA30">
        <v>581</v>
      </c>
      <c r="AB30">
        <v>3239</v>
      </c>
      <c r="AC30" t="s">
        <v>62</v>
      </c>
      <c r="AE30" t="str">
        <f t="shared" si="9"/>
        <v>32</v>
      </c>
      <c r="AF30" t="str">
        <f t="shared" si="10"/>
        <v>323</v>
      </c>
      <c r="AH30" s="113" t="s">
        <v>3091</v>
      </c>
      <c r="AI30" s="113" t="s">
        <v>3092</v>
      </c>
      <c r="AJ30" s="113" t="str">
        <f t="shared" si="11"/>
        <v>K733067</v>
      </c>
      <c r="AK30" s="113" t="str">
        <f>IFERROR(VLOOKUP(AJ30,AKT!$E$4:$G$341,3,FALSE),"")</f>
        <v>0950</v>
      </c>
    </row>
    <row r="31" spans="1:37">
      <c r="A31" s="271">
        <f t="shared" si="0"/>
        <v>51</v>
      </c>
      <c r="B31" s="270">
        <v>51000</v>
      </c>
      <c r="C31" s="39" t="str">
        <f t="shared" si="1"/>
        <v>51000 Programi Unije – raspoloživ predujam</v>
      </c>
      <c r="D31" s="81">
        <v>3111</v>
      </c>
      <c r="E31" s="39" t="str">
        <f t="shared" si="2"/>
        <v>Plaće za redovan rad</v>
      </c>
      <c r="F31" s="74" t="s">
        <v>547</v>
      </c>
      <c r="G31" s="39" t="str">
        <f t="shared" si="3"/>
        <v>NOVI PODPROJEKT</v>
      </c>
      <c r="H31" s="39" t="str">
        <f t="shared" si="4"/>
        <v>NOVI PODPROJEKT</v>
      </c>
      <c r="I31" s="73">
        <v>12000</v>
      </c>
      <c r="J31" s="73">
        <v>12000</v>
      </c>
      <c r="K31" s="73"/>
      <c r="L31" s="81" t="s">
        <v>3169</v>
      </c>
      <c r="M31" s="80" t="s">
        <v>3187</v>
      </c>
      <c r="N31" s="80" t="s">
        <v>3200</v>
      </c>
      <c r="O31" s="125" t="s">
        <v>3196</v>
      </c>
      <c r="P31" s="125" t="s">
        <v>3201</v>
      </c>
      <c r="Q31" s="242"/>
      <c r="R31" t="str">
        <f>IF(D31="","",'OPĆI DIO'!$C$1)</f>
        <v>1958 SVEUČILIŠTE U ZAGREBU - FILOZOFSKI FAKULTET</v>
      </c>
      <c r="S31" t="str">
        <f t="shared" si="5"/>
        <v>311</v>
      </c>
      <c r="T31" t="str">
        <f t="shared" si="6"/>
        <v>31</v>
      </c>
      <c r="U31" t="str">
        <f t="shared" si="7"/>
        <v>OV</v>
      </c>
      <c r="V31" t="str">
        <f t="shared" si="8"/>
        <v>3</v>
      </c>
      <c r="X31">
        <v>61</v>
      </c>
      <c r="Y31" t="s">
        <v>90</v>
      </c>
      <c r="AA31">
        <v>61</v>
      </c>
      <c r="AB31">
        <v>3241</v>
      </c>
      <c r="AC31" t="s">
        <v>59</v>
      </c>
      <c r="AE31" t="str">
        <f t="shared" si="9"/>
        <v>32</v>
      </c>
      <c r="AF31" t="str">
        <f t="shared" si="10"/>
        <v>324</v>
      </c>
      <c r="AH31" s="113" t="s">
        <v>3093</v>
      </c>
      <c r="AI31" s="113" t="s">
        <v>3094</v>
      </c>
      <c r="AJ31" s="113" t="str">
        <f t="shared" si="11"/>
        <v>K733067</v>
      </c>
      <c r="AK31" s="113" t="str">
        <f>IFERROR(VLOOKUP(AJ31,AKT!$E$4:$G$341,3,FALSE),"")</f>
        <v>0950</v>
      </c>
    </row>
    <row r="32" spans="1:37">
      <c r="A32" s="271">
        <f t="shared" si="0"/>
        <v>51</v>
      </c>
      <c r="B32" s="270">
        <v>51000</v>
      </c>
      <c r="C32" s="39" t="str">
        <f t="shared" si="1"/>
        <v>51000 Programi Unije – raspoloživ predujam</v>
      </c>
      <c r="D32" s="81">
        <v>3132</v>
      </c>
      <c r="E32" s="39" t="str">
        <f t="shared" si="2"/>
        <v>Doprinosi za obvezno zdravstveno osiguranje</v>
      </c>
      <c r="F32" s="74" t="s">
        <v>547</v>
      </c>
      <c r="G32" s="39" t="str">
        <f t="shared" si="3"/>
        <v>NOVI PODPROJEKT</v>
      </c>
      <c r="H32" s="39" t="str">
        <f t="shared" si="4"/>
        <v>NOVI PODPROJEKT</v>
      </c>
      <c r="I32" s="73">
        <v>1980</v>
      </c>
      <c r="J32" s="73">
        <v>1980</v>
      </c>
      <c r="K32" s="73"/>
      <c r="L32" s="81" t="s">
        <v>3169</v>
      </c>
      <c r="M32" s="80" t="s">
        <v>3187</v>
      </c>
      <c r="N32" s="80" t="s">
        <v>3200</v>
      </c>
      <c r="O32" s="125" t="s">
        <v>3196</v>
      </c>
      <c r="P32" s="125" t="s">
        <v>3201</v>
      </c>
      <c r="Q32" s="242"/>
      <c r="R32" t="str">
        <f>IF(D32="","",'OPĆI DIO'!$C$1)</f>
        <v>1958 SVEUČILIŠTE U ZAGREBU - FILOZOFSKI FAKULTET</v>
      </c>
      <c r="S32" t="str">
        <f t="shared" si="5"/>
        <v>313</v>
      </c>
      <c r="T32" t="str">
        <f t="shared" si="6"/>
        <v>31</v>
      </c>
      <c r="U32" t="str">
        <f t="shared" si="7"/>
        <v>OV</v>
      </c>
      <c r="V32" t="str">
        <f t="shared" si="8"/>
        <v>3</v>
      </c>
      <c r="X32">
        <v>71</v>
      </c>
      <c r="Y32" t="s">
        <v>138</v>
      </c>
      <c r="AA32">
        <v>71</v>
      </c>
      <c r="AB32">
        <v>3291</v>
      </c>
      <c r="AC32" t="s">
        <v>60</v>
      </c>
      <c r="AE32" t="str">
        <f t="shared" si="9"/>
        <v>32</v>
      </c>
      <c r="AF32" t="str">
        <f t="shared" si="10"/>
        <v>329</v>
      </c>
      <c r="AH32" s="113" t="s">
        <v>3095</v>
      </c>
      <c r="AI32" s="113" t="s">
        <v>3096</v>
      </c>
      <c r="AJ32" s="113" t="str">
        <f t="shared" si="11"/>
        <v>K733067</v>
      </c>
      <c r="AK32" s="113" t="str">
        <f>IFERROR(VLOOKUP(AJ32,AKT!$E$4:$G$341,3,FALSE),"")</f>
        <v>0950</v>
      </c>
    </row>
    <row r="33" spans="1:37">
      <c r="A33" s="271">
        <f t="shared" si="0"/>
        <v>51</v>
      </c>
      <c r="B33" s="270">
        <v>51000</v>
      </c>
      <c r="C33" s="39" t="str">
        <f t="shared" si="1"/>
        <v>51000 Programi Unije – raspoloživ predujam</v>
      </c>
      <c r="D33" s="81">
        <v>3211</v>
      </c>
      <c r="E33" s="39" t="str">
        <f t="shared" si="2"/>
        <v>Službena putovanja</v>
      </c>
      <c r="F33" s="74" t="s">
        <v>547</v>
      </c>
      <c r="G33" s="39" t="str">
        <f t="shared" si="3"/>
        <v>NOVI PODPROJEKT</v>
      </c>
      <c r="H33" s="39" t="str">
        <f t="shared" si="4"/>
        <v>NOVI PODPROJEKT</v>
      </c>
      <c r="I33" s="73"/>
      <c r="J33" s="73">
        <v>2000</v>
      </c>
      <c r="K33" s="73"/>
      <c r="L33" s="81" t="s">
        <v>3169</v>
      </c>
      <c r="M33" s="80" t="s">
        <v>3187</v>
      </c>
      <c r="N33" s="80" t="s">
        <v>3200</v>
      </c>
      <c r="O33" s="125" t="s">
        <v>3196</v>
      </c>
      <c r="P33" s="125" t="s">
        <v>3201</v>
      </c>
      <c r="Q33" s="242"/>
      <c r="R33" t="str">
        <f>IF(D33="","",'OPĆI DIO'!$C$1)</f>
        <v>1958 SVEUČILIŠTE U ZAGREBU - FILOZOFSKI FAKULTET</v>
      </c>
      <c r="S33" t="str">
        <f t="shared" si="5"/>
        <v>321</v>
      </c>
      <c r="T33" t="str">
        <f t="shared" si="6"/>
        <v>32</v>
      </c>
      <c r="U33" t="str">
        <f t="shared" si="7"/>
        <v>OV</v>
      </c>
      <c r="V33" t="str">
        <f t="shared" si="8"/>
        <v>3</v>
      </c>
      <c r="X33">
        <v>810</v>
      </c>
      <c r="Y33" t="s">
        <v>2937</v>
      </c>
      <c r="AA33">
        <v>810</v>
      </c>
      <c r="AB33">
        <v>3292</v>
      </c>
      <c r="AC33" t="s">
        <v>55</v>
      </c>
      <c r="AE33" t="str">
        <f t="shared" si="9"/>
        <v>32</v>
      </c>
      <c r="AF33" t="str">
        <f t="shared" si="10"/>
        <v>329</v>
      </c>
      <c r="AH33" s="113" t="s">
        <v>3097</v>
      </c>
      <c r="AI33" s="113" t="s">
        <v>3098</v>
      </c>
      <c r="AJ33" s="113" t="str">
        <f t="shared" si="11"/>
        <v>K733067</v>
      </c>
      <c r="AK33" s="113" t="str">
        <f>IFERROR(VLOOKUP(AJ33,AKT!$E$4:$G$341,3,FALSE),"")</f>
        <v>0950</v>
      </c>
    </row>
    <row r="34" spans="1:37">
      <c r="A34" s="271">
        <f t="shared" si="0"/>
        <v>51</v>
      </c>
      <c r="B34" s="270">
        <v>51000</v>
      </c>
      <c r="C34" s="39" t="str">
        <f t="shared" si="1"/>
        <v>51000 Programi Unije – raspoloživ predujam</v>
      </c>
      <c r="D34" s="81">
        <v>3221</v>
      </c>
      <c r="E34" s="39" t="str">
        <f t="shared" si="2"/>
        <v>Uredski materijal i ostali materijalni rashodi</v>
      </c>
      <c r="F34" s="74" t="s">
        <v>547</v>
      </c>
      <c r="G34" s="39" t="str">
        <f t="shared" si="3"/>
        <v>NOVI PODPROJEKT</v>
      </c>
      <c r="H34" s="39" t="str">
        <f t="shared" si="4"/>
        <v>NOVI PODPROJEKT</v>
      </c>
      <c r="I34" s="73">
        <v>500</v>
      </c>
      <c r="J34" s="73">
        <v>500</v>
      </c>
      <c r="K34" s="73"/>
      <c r="L34" s="81" t="s">
        <v>3169</v>
      </c>
      <c r="M34" s="80" t="s">
        <v>3187</v>
      </c>
      <c r="N34" s="80" t="s">
        <v>3200</v>
      </c>
      <c r="O34" s="125" t="s">
        <v>3196</v>
      </c>
      <c r="P34" s="125" t="s">
        <v>3201</v>
      </c>
      <c r="Q34" s="242"/>
      <c r="R34" t="str">
        <f>IF(D34="","",'OPĆI DIO'!$C$1)</f>
        <v>1958 SVEUČILIŠTE U ZAGREBU - FILOZOFSKI FAKULTET</v>
      </c>
      <c r="S34" t="str">
        <f t="shared" si="5"/>
        <v>322</v>
      </c>
      <c r="T34" t="str">
        <f t="shared" si="6"/>
        <v>32</v>
      </c>
      <c r="U34" t="str">
        <f t="shared" si="7"/>
        <v>OV</v>
      </c>
      <c r="V34" t="str">
        <f t="shared" si="8"/>
        <v>3</v>
      </c>
      <c r="X34">
        <v>815</v>
      </c>
      <c r="Y34" t="s">
        <v>2938</v>
      </c>
      <c r="AA34">
        <v>815</v>
      </c>
      <c r="AB34">
        <v>3293</v>
      </c>
      <c r="AC34" t="s">
        <v>63</v>
      </c>
      <c r="AE34" t="str">
        <f t="shared" si="9"/>
        <v>32</v>
      </c>
      <c r="AF34" t="str">
        <f t="shared" si="10"/>
        <v>329</v>
      </c>
      <c r="AH34" s="113" t="s">
        <v>3099</v>
      </c>
      <c r="AI34" s="113" t="s">
        <v>3100</v>
      </c>
      <c r="AJ34" s="113" t="str">
        <f t="shared" si="11"/>
        <v>K733067</v>
      </c>
      <c r="AK34" s="113" t="str">
        <f>IFERROR(VLOOKUP(AJ34,AKT!$E$4:$G$341,3,FALSE),"")</f>
        <v>0950</v>
      </c>
    </row>
    <row r="35" spans="1:37">
      <c r="A35" s="271">
        <f t="shared" si="0"/>
        <v>51</v>
      </c>
      <c r="B35" s="270">
        <v>51000</v>
      </c>
      <c r="C35" s="39" t="str">
        <f t="shared" si="1"/>
        <v>51000 Programi Unije – raspoloživ predujam</v>
      </c>
      <c r="D35" s="81">
        <v>3233</v>
      </c>
      <c r="E35" s="39" t="str">
        <f t="shared" si="2"/>
        <v>Usluge promidžbe i informiranja</v>
      </c>
      <c r="F35" s="74" t="s">
        <v>547</v>
      </c>
      <c r="G35" s="39" t="str">
        <f t="shared" si="3"/>
        <v>NOVI PODPROJEKT</v>
      </c>
      <c r="H35" s="39" t="str">
        <f t="shared" si="4"/>
        <v>NOVI PODPROJEKT</v>
      </c>
      <c r="I35" s="73">
        <v>300</v>
      </c>
      <c r="J35" s="73"/>
      <c r="K35" s="73"/>
      <c r="L35" s="81" t="s">
        <v>3169</v>
      </c>
      <c r="M35" s="80" t="s">
        <v>3187</v>
      </c>
      <c r="N35" s="80" t="s">
        <v>3200</v>
      </c>
      <c r="O35" s="125" t="s">
        <v>3196</v>
      </c>
      <c r="P35" s="125" t="s">
        <v>3201</v>
      </c>
      <c r="Q35" s="242"/>
      <c r="R35" t="str">
        <f>IF(D35="","",'OPĆI DIO'!$C$1)</f>
        <v>1958 SVEUČILIŠTE U ZAGREBU - FILOZOFSKI FAKULTET</v>
      </c>
      <c r="S35" t="str">
        <f t="shared" si="5"/>
        <v>323</v>
      </c>
      <c r="T35" t="str">
        <f t="shared" si="6"/>
        <v>32</v>
      </c>
      <c r="U35" t="str">
        <f t="shared" si="7"/>
        <v>OV</v>
      </c>
      <c r="V35" t="str">
        <f t="shared" si="8"/>
        <v>3</v>
      </c>
      <c r="AB35">
        <v>3293</v>
      </c>
      <c r="AC35" t="s">
        <v>103</v>
      </c>
      <c r="AE35" t="str">
        <f t="shared" si="9"/>
        <v>32</v>
      </c>
      <c r="AF35" t="str">
        <f t="shared" si="10"/>
        <v>329</v>
      </c>
      <c r="AH35" s="113" t="s">
        <v>3101</v>
      </c>
      <c r="AI35" s="113" t="s">
        <v>3102</v>
      </c>
      <c r="AJ35" s="113" t="str">
        <f t="shared" si="11"/>
        <v>K733067</v>
      </c>
      <c r="AK35" s="113" t="str">
        <f>IFERROR(VLOOKUP(AJ35,AKT!$E$4:$G$341,3,FALSE),"")</f>
        <v>0950</v>
      </c>
    </row>
    <row r="36" spans="1:37">
      <c r="A36" s="271">
        <f t="shared" si="0"/>
        <v>51</v>
      </c>
      <c r="B36" s="270">
        <v>51000</v>
      </c>
      <c r="C36" s="39" t="str">
        <f t="shared" si="1"/>
        <v>51000 Programi Unije – raspoloživ predujam</v>
      </c>
      <c r="D36" s="81">
        <v>3239</v>
      </c>
      <c r="E36" s="39" t="str">
        <f t="shared" si="2"/>
        <v>Ostale usluge</v>
      </c>
      <c r="F36" s="74" t="s">
        <v>547</v>
      </c>
      <c r="G36" s="39" t="str">
        <f t="shared" si="3"/>
        <v>NOVI PODPROJEKT</v>
      </c>
      <c r="H36" s="39" t="str">
        <f t="shared" si="4"/>
        <v>NOVI PODPROJEKT</v>
      </c>
      <c r="I36" s="73">
        <v>500</v>
      </c>
      <c r="J36" s="73"/>
      <c r="K36" s="73"/>
      <c r="L36" s="81" t="s">
        <v>3169</v>
      </c>
      <c r="M36" s="80" t="s">
        <v>3187</v>
      </c>
      <c r="N36" s="80" t="s">
        <v>3200</v>
      </c>
      <c r="O36" s="125" t="s">
        <v>3196</v>
      </c>
      <c r="P36" s="125" t="s">
        <v>3201</v>
      </c>
      <c r="Q36" s="242"/>
      <c r="R36" t="str">
        <f>IF(D36="","",'OPĆI DIO'!$C$1)</f>
        <v>1958 SVEUČILIŠTE U ZAGREBU - FILOZOFSKI FAKULTET</v>
      </c>
      <c r="S36" t="str">
        <f t="shared" si="5"/>
        <v>323</v>
      </c>
      <c r="T36" t="str">
        <f t="shared" si="6"/>
        <v>32</v>
      </c>
      <c r="U36" t="str">
        <f t="shared" si="7"/>
        <v>OV</v>
      </c>
      <c r="V36" t="str">
        <f t="shared" si="8"/>
        <v>3</v>
      </c>
      <c r="AB36">
        <v>3294</v>
      </c>
      <c r="AC36" t="s">
        <v>64</v>
      </c>
      <c r="AE36" t="str">
        <f t="shared" si="9"/>
        <v>32</v>
      </c>
      <c r="AF36" t="str">
        <f t="shared" si="10"/>
        <v>329</v>
      </c>
      <c r="AH36" s="113" t="s">
        <v>704</v>
      </c>
      <c r="AI36" s="113" t="s">
        <v>548</v>
      </c>
      <c r="AJ36" s="113" t="str">
        <f t="shared" si="11"/>
        <v>K818050</v>
      </c>
      <c r="AK36" s="113" t="str">
        <f>IFERROR(VLOOKUP(AJ36,AKT!$E$4:$G$341,3,FALSE),"")</f>
        <v/>
      </c>
    </row>
    <row r="37" spans="1:37">
      <c r="A37" s="271">
        <f t="shared" si="0"/>
        <v>51</v>
      </c>
      <c r="B37" s="270">
        <v>51000</v>
      </c>
      <c r="C37" s="39" t="str">
        <f t="shared" si="1"/>
        <v>51000 Programi Unije – raspoloživ predujam</v>
      </c>
      <c r="D37" s="81">
        <v>3293</v>
      </c>
      <c r="E37" s="39" t="str">
        <f t="shared" si="2"/>
        <v>Reprezentacija</v>
      </c>
      <c r="F37" s="74" t="s">
        <v>547</v>
      </c>
      <c r="G37" s="39" t="str">
        <f t="shared" si="3"/>
        <v>NOVI PODPROJEKT</v>
      </c>
      <c r="H37" s="39" t="str">
        <f t="shared" si="4"/>
        <v>NOVI PODPROJEKT</v>
      </c>
      <c r="I37" s="73">
        <v>500</v>
      </c>
      <c r="J37" s="73">
        <v>500</v>
      </c>
      <c r="K37" s="73"/>
      <c r="L37" s="81" t="s">
        <v>3169</v>
      </c>
      <c r="M37" s="80" t="s">
        <v>3187</v>
      </c>
      <c r="N37" s="80" t="s">
        <v>3200</v>
      </c>
      <c r="O37" s="125" t="s">
        <v>3196</v>
      </c>
      <c r="P37" s="125" t="s">
        <v>3201</v>
      </c>
      <c r="Q37" s="242"/>
      <c r="R37" t="str">
        <f>IF(D37="","",'OPĆI DIO'!$C$1)</f>
        <v>1958 SVEUČILIŠTE U ZAGREBU - FILOZOFSKI FAKULTET</v>
      </c>
      <c r="S37" t="str">
        <f t="shared" si="5"/>
        <v>329</v>
      </c>
      <c r="T37" t="str">
        <f t="shared" si="6"/>
        <v>32</v>
      </c>
      <c r="U37" t="str">
        <f t="shared" si="7"/>
        <v>OV</v>
      </c>
      <c r="V37" t="str">
        <f t="shared" si="8"/>
        <v>3</v>
      </c>
      <c r="AB37">
        <v>3295</v>
      </c>
      <c r="AC37" t="s">
        <v>48</v>
      </c>
      <c r="AE37" t="str">
        <f t="shared" si="9"/>
        <v>32</v>
      </c>
      <c r="AF37" t="str">
        <f t="shared" si="10"/>
        <v>329</v>
      </c>
      <c r="AH37" s="113" t="s">
        <v>705</v>
      </c>
      <c r="AI37" s="113" t="s">
        <v>706</v>
      </c>
      <c r="AJ37" s="113" t="str">
        <f t="shared" si="11"/>
        <v>K818050</v>
      </c>
      <c r="AK37" s="113" t="str">
        <f>IFERROR(VLOOKUP(AJ37,AKT!$E$4:$G$341,3,FALSE),"")</f>
        <v/>
      </c>
    </row>
    <row r="38" spans="1:37">
      <c r="A38" s="271">
        <f t="shared" si="0"/>
        <v>51</v>
      </c>
      <c r="B38" s="270">
        <v>51000</v>
      </c>
      <c r="C38" s="39" t="str">
        <f t="shared" si="1"/>
        <v>51000 Programi Unije – raspoloživ predujam</v>
      </c>
      <c r="D38" s="81">
        <v>3299</v>
      </c>
      <c r="E38" s="39" t="str">
        <f t="shared" si="2"/>
        <v>Ostali nespomenuti rashodi poslovanja</v>
      </c>
      <c r="F38" s="74" t="s">
        <v>547</v>
      </c>
      <c r="G38" s="39" t="str">
        <f t="shared" si="3"/>
        <v>NOVI PODPROJEKT</v>
      </c>
      <c r="H38" s="39" t="str">
        <f t="shared" si="4"/>
        <v>NOVI PODPROJEKT</v>
      </c>
      <c r="I38" s="73">
        <v>1000</v>
      </c>
      <c r="J38" s="73"/>
      <c r="K38" s="73"/>
      <c r="L38" s="81" t="s">
        <v>3169</v>
      </c>
      <c r="M38" s="80" t="s">
        <v>3187</v>
      </c>
      <c r="N38" s="80" t="s">
        <v>3200</v>
      </c>
      <c r="O38" s="125" t="s">
        <v>3196</v>
      </c>
      <c r="P38" s="125" t="s">
        <v>3201</v>
      </c>
      <c r="Q38" s="242"/>
      <c r="R38" t="str">
        <f>IF(D38="","",'OPĆI DIO'!$C$1)</f>
        <v>1958 SVEUČILIŠTE U ZAGREBU - FILOZOFSKI FAKULTET</v>
      </c>
      <c r="S38" t="str">
        <f t="shared" si="5"/>
        <v>329</v>
      </c>
      <c r="T38" t="str">
        <f t="shared" si="6"/>
        <v>32</v>
      </c>
      <c r="U38" t="str">
        <f t="shared" si="7"/>
        <v>OV</v>
      </c>
      <c r="V38" t="str">
        <f t="shared" si="8"/>
        <v>3</v>
      </c>
      <c r="AB38">
        <v>3296</v>
      </c>
      <c r="AC38" t="s">
        <v>113</v>
      </c>
      <c r="AE38" t="str">
        <f t="shared" si="9"/>
        <v>32</v>
      </c>
      <c r="AF38" t="str">
        <f t="shared" si="10"/>
        <v>329</v>
      </c>
      <c r="AH38" s="113" t="s">
        <v>707</v>
      </c>
      <c r="AI38" s="113" t="s">
        <v>708</v>
      </c>
      <c r="AJ38" s="113" t="str">
        <f t="shared" si="11"/>
        <v>K818050</v>
      </c>
      <c r="AK38" s="113" t="str">
        <f>IFERROR(VLOOKUP(AJ38,AKT!$E$4:$G$341,3,FALSE),"")</f>
        <v/>
      </c>
    </row>
    <row r="39" spans="1:37">
      <c r="A39" s="271">
        <f t="shared" si="0"/>
        <v>51</v>
      </c>
      <c r="B39" s="270">
        <v>51000</v>
      </c>
      <c r="C39" s="39" t="str">
        <f t="shared" si="1"/>
        <v>51000 Programi Unije – raspoloživ predujam</v>
      </c>
      <c r="D39" s="81">
        <v>3111</v>
      </c>
      <c r="E39" s="39" t="str">
        <f t="shared" si="2"/>
        <v>Plaće za redovan rad</v>
      </c>
      <c r="F39" s="74" t="s">
        <v>547</v>
      </c>
      <c r="G39" s="39" t="str">
        <f t="shared" si="3"/>
        <v>NOVI PODPROJEKT</v>
      </c>
      <c r="H39" s="39" t="str">
        <f t="shared" si="4"/>
        <v>NOVI PODPROJEKT</v>
      </c>
      <c r="I39" s="73">
        <v>50995</v>
      </c>
      <c r="J39" s="73">
        <v>4291</v>
      </c>
      <c r="K39" s="73"/>
      <c r="L39" s="81" t="s">
        <v>3170</v>
      </c>
      <c r="M39" s="80" t="s">
        <v>3192</v>
      </c>
      <c r="N39" s="80" t="s">
        <v>3193</v>
      </c>
      <c r="O39" s="125" t="s">
        <v>3163</v>
      </c>
      <c r="P39" s="301" t="s">
        <v>3194</v>
      </c>
      <c r="Q39" s="242"/>
      <c r="R39" t="str">
        <f>IF(D39="","",'OPĆI DIO'!$C$1)</f>
        <v>1958 SVEUČILIŠTE U ZAGREBU - FILOZOFSKI FAKULTET</v>
      </c>
      <c r="S39" t="str">
        <f t="shared" si="5"/>
        <v>311</v>
      </c>
      <c r="T39" t="str">
        <f t="shared" si="6"/>
        <v>31</v>
      </c>
      <c r="U39" t="str">
        <f t="shared" si="7"/>
        <v>OV</v>
      </c>
      <c r="V39" t="str">
        <f t="shared" si="8"/>
        <v>3</v>
      </c>
      <c r="AB39">
        <v>3299</v>
      </c>
      <c r="AC39" t="s">
        <v>50</v>
      </c>
      <c r="AE39" t="str">
        <f t="shared" si="9"/>
        <v>32</v>
      </c>
      <c r="AF39" t="str">
        <f t="shared" si="10"/>
        <v>329</v>
      </c>
      <c r="AH39" s="113" t="s">
        <v>711</v>
      </c>
      <c r="AI39" s="113" t="s">
        <v>712</v>
      </c>
      <c r="AJ39" s="113" t="str">
        <f t="shared" si="11"/>
        <v>K818050</v>
      </c>
      <c r="AK39" s="113" t="str">
        <f>IFERROR(VLOOKUP(AJ39,AKT!$E$4:$G$341,3,FALSE),"")</f>
        <v/>
      </c>
    </row>
    <row r="40" spans="1:37">
      <c r="A40" s="271">
        <f t="shared" si="0"/>
        <v>51</v>
      </c>
      <c r="B40" s="270">
        <v>51000</v>
      </c>
      <c r="C40" s="39" t="str">
        <f t="shared" si="1"/>
        <v>51000 Programi Unije – raspoloživ predujam</v>
      </c>
      <c r="D40" s="81">
        <v>3121</v>
      </c>
      <c r="E40" s="39" t="str">
        <f t="shared" si="2"/>
        <v>Ostali rashodi za zaposlene</v>
      </c>
      <c r="F40" s="74" t="s">
        <v>547</v>
      </c>
      <c r="G40" s="39" t="str">
        <f t="shared" si="3"/>
        <v>NOVI PODPROJEKT</v>
      </c>
      <c r="H40" s="39" t="str">
        <f t="shared" si="4"/>
        <v>NOVI PODPROJEKT</v>
      </c>
      <c r="I40" s="73">
        <v>2081</v>
      </c>
      <c r="J40" s="73"/>
      <c r="K40" s="73"/>
      <c r="L40" s="81" t="s">
        <v>3170</v>
      </c>
      <c r="M40" s="80" t="s">
        <v>3192</v>
      </c>
      <c r="N40" s="80" t="s">
        <v>3193</v>
      </c>
      <c r="O40" s="125" t="s">
        <v>3163</v>
      </c>
      <c r="P40" s="301" t="s">
        <v>3194</v>
      </c>
      <c r="Q40" s="242"/>
      <c r="R40" t="str">
        <f>IF(D40="","",'OPĆI DIO'!$C$1)</f>
        <v>1958 SVEUČILIŠTE U ZAGREBU - FILOZOFSKI FAKULTET</v>
      </c>
      <c r="S40" t="str">
        <f t="shared" si="5"/>
        <v>312</v>
      </c>
      <c r="T40" t="str">
        <f t="shared" si="6"/>
        <v>31</v>
      </c>
      <c r="U40" t="str">
        <f t="shared" si="7"/>
        <v>OV</v>
      </c>
      <c r="V40" t="str">
        <f t="shared" si="8"/>
        <v>3</v>
      </c>
      <c r="AB40">
        <v>3411</v>
      </c>
      <c r="AC40" t="s">
        <v>146</v>
      </c>
      <c r="AE40" t="str">
        <f t="shared" si="9"/>
        <v>34</v>
      </c>
      <c r="AF40" t="str">
        <f t="shared" si="10"/>
        <v>341</v>
      </c>
      <c r="AH40" s="113" t="s">
        <v>749</v>
      </c>
      <c r="AI40" s="113" t="s">
        <v>726</v>
      </c>
      <c r="AJ40" s="113" t="str">
        <f t="shared" si="11"/>
        <v>K818050</v>
      </c>
      <c r="AK40" s="113" t="str">
        <f>IFERROR(VLOOKUP(AJ40,AKT!$E$4:$G$341,3,FALSE),"")</f>
        <v/>
      </c>
    </row>
    <row r="41" spans="1:37">
      <c r="A41" s="271">
        <f t="shared" si="0"/>
        <v>51</v>
      </c>
      <c r="B41" s="270">
        <v>51000</v>
      </c>
      <c r="C41" s="39" t="str">
        <f t="shared" si="1"/>
        <v>51000 Programi Unije – raspoloživ predujam</v>
      </c>
      <c r="D41" s="81">
        <v>3132</v>
      </c>
      <c r="E41" s="39" t="str">
        <f t="shared" si="2"/>
        <v>Doprinosi za obvezno zdravstveno osiguranje</v>
      </c>
      <c r="F41" s="74" t="s">
        <v>547</v>
      </c>
      <c r="G41" s="39" t="str">
        <f t="shared" si="3"/>
        <v>NOVI PODPROJEKT</v>
      </c>
      <c r="H41" s="39" t="str">
        <f t="shared" si="4"/>
        <v>NOVI PODPROJEKT</v>
      </c>
      <c r="I41" s="73">
        <v>8414</v>
      </c>
      <c r="J41" s="73">
        <v>708</v>
      </c>
      <c r="K41" s="73"/>
      <c r="L41" s="81" t="s">
        <v>3170</v>
      </c>
      <c r="M41" s="80" t="s">
        <v>3192</v>
      </c>
      <c r="N41" s="80" t="s">
        <v>3193</v>
      </c>
      <c r="O41" s="125" t="s">
        <v>3163</v>
      </c>
      <c r="P41" s="301" t="s">
        <v>3194</v>
      </c>
      <c r="Q41" s="242"/>
      <c r="R41" t="str">
        <f>IF(D41="","",'OPĆI DIO'!$C$1)</f>
        <v>1958 SVEUČILIŠTE U ZAGREBU - FILOZOFSKI FAKULTET</v>
      </c>
      <c r="S41" t="str">
        <f t="shared" si="5"/>
        <v>313</v>
      </c>
      <c r="T41" t="str">
        <f t="shared" si="6"/>
        <v>31</v>
      </c>
      <c r="U41" t="str">
        <f t="shared" si="7"/>
        <v>OV</v>
      </c>
      <c r="V41" t="str">
        <f t="shared" si="8"/>
        <v>3</v>
      </c>
      <c r="AB41">
        <v>3422</v>
      </c>
      <c r="AC41" t="s">
        <v>114</v>
      </c>
      <c r="AE41" t="str">
        <f t="shared" si="9"/>
        <v>34</v>
      </c>
      <c r="AF41" t="str">
        <f t="shared" si="10"/>
        <v>342</v>
      </c>
      <c r="AH41" s="113" t="s">
        <v>1009</v>
      </c>
      <c r="AI41" s="113" t="s">
        <v>1010</v>
      </c>
      <c r="AJ41" s="113" t="str">
        <f t="shared" si="11"/>
        <v>K818050</v>
      </c>
      <c r="AK41" s="113" t="str">
        <f>IFERROR(VLOOKUP(AJ41,AKT!$E$4:$G$341,3,FALSE),"")</f>
        <v/>
      </c>
    </row>
    <row r="42" spans="1:37">
      <c r="A42" s="271">
        <f t="shared" si="0"/>
        <v>51</v>
      </c>
      <c r="B42" s="270">
        <v>51000</v>
      </c>
      <c r="C42" s="39" t="str">
        <f t="shared" si="1"/>
        <v>51000 Programi Unije – raspoloživ predujam</v>
      </c>
      <c r="D42" s="81">
        <v>3211</v>
      </c>
      <c r="E42" s="39" t="str">
        <f t="shared" si="2"/>
        <v>Službena putovanja</v>
      </c>
      <c r="F42" s="74" t="s">
        <v>547</v>
      </c>
      <c r="G42" s="39" t="str">
        <f t="shared" si="3"/>
        <v>NOVI PODPROJEKT</v>
      </c>
      <c r="H42" s="39" t="str">
        <f t="shared" si="4"/>
        <v>NOVI PODPROJEKT</v>
      </c>
      <c r="I42" s="73">
        <v>4298</v>
      </c>
      <c r="J42" s="73"/>
      <c r="K42" s="73"/>
      <c r="L42" s="81" t="s">
        <v>3170</v>
      </c>
      <c r="M42" s="80" t="s">
        <v>3192</v>
      </c>
      <c r="N42" s="80" t="s">
        <v>3193</v>
      </c>
      <c r="O42" s="125" t="s">
        <v>3163</v>
      </c>
      <c r="P42" s="301" t="s">
        <v>3194</v>
      </c>
      <c r="Q42" s="242"/>
      <c r="R42" t="str">
        <f>IF(D42="","",'OPĆI DIO'!$C$1)</f>
        <v>1958 SVEUČILIŠTE U ZAGREBU - FILOZOFSKI FAKULTET</v>
      </c>
      <c r="S42" t="str">
        <f t="shared" si="5"/>
        <v>321</v>
      </c>
      <c r="T42" t="str">
        <f t="shared" si="6"/>
        <v>32</v>
      </c>
      <c r="U42" t="str">
        <f t="shared" si="7"/>
        <v>OV</v>
      </c>
      <c r="V42" t="str">
        <f t="shared" si="8"/>
        <v>3</v>
      </c>
      <c r="AB42">
        <v>3423</v>
      </c>
      <c r="AC42" t="s">
        <v>114</v>
      </c>
      <c r="AE42" t="str">
        <f t="shared" si="9"/>
        <v>34</v>
      </c>
      <c r="AF42" t="str">
        <f t="shared" si="10"/>
        <v>342</v>
      </c>
      <c r="AH42" s="113" t="s">
        <v>2890</v>
      </c>
      <c r="AI42" s="113" t="s">
        <v>176</v>
      </c>
      <c r="AJ42" s="113" t="str">
        <f t="shared" si="11"/>
        <v>K679126</v>
      </c>
      <c r="AK42" s="113" t="str">
        <f>IFERROR(VLOOKUP(AJ42,AKT!$E$4:$G$341,3,FALSE),"")</f>
        <v>0942</v>
      </c>
    </row>
    <row r="43" spans="1:37">
      <c r="A43" s="271">
        <f t="shared" si="0"/>
        <v>51</v>
      </c>
      <c r="B43" s="270">
        <v>51000</v>
      </c>
      <c r="C43" s="39" t="str">
        <f t="shared" si="1"/>
        <v>51000 Programi Unije – raspoloživ predujam</v>
      </c>
      <c r="D43" s="81">
        <v>3221</v>
      </c>
      <c r="E43" s="39" t="str">
        <f t="shared" si="2"/>
        <v>Uredski materijal i ostali materijalni rashodi</v>
      </c>
      <c r="F43" s="74" t="s">
        <v>547</v>
      </c>
      <c r="G43" s="39" t="str">
        <f t="shared" si="3"/>
        <v>NOVI PODPROJEKT</v>
      </c>
      <c r="H43" s="39" t="str">
        <f t="shared" si="4"/>
        <v>NOVI PODPROJEKT</v>
      </c>
      <c r="I43" s="73">
        <v>200</v>
      </c>
      <c r="J43" s="73"/>
      <c r="K43" s="73"/>
      <c r="L43" s="81" t="s">
        <v>3170</v>
      </c>
      <c r="M43" s="80" t="s">
        <v>3192</v>
      </c>
      <c r="N43" s="80" t="s">
        <v>3193</v>
      </c>
      <c r="O43" s="125" t="s">
        <v>3163</v>
      </c>
      <c r="P43" s="301" t="s">
        <v>3194</v>
      </c>
      <c r="Q43" s="242"/>
      <c r="R43" t="str">
        <f>IF(D43="","",'OPĆI DIO'!$C$1)</f>
        <v>1958 SVEUČILIŠTE U ZAGREBU - FILOZOFSKI FAKULTET</v>
      </c>
      <c r="S43" t="str">
        <f t="shared" si="5"/>
        <v>322</v>
      </c>
      <c r="T43" t="str">
        <f t="shared" si="6"/>
        <v>32</v>
      </c>
      <c r="U43" t="str">
        <f t="shared" si="7"/>
        <v>OV</v>
      </c>
      <c r="V43" t="str">
        <f t="shared" si="8"/>
        <v>3</v>
      </c>
      <c r="AB43">
        <v>3427</v>
      </c>
      <c r="AC43" t="s">
        <v>147</v>
      </c>
      <c r="AE43" t="str">
        <f t="shared" si="9"/>
        <v>34</v>
      </c>
      <c r="AF43" t="str">
        <f t="shared" si="10"/>
        <v>342</v>
      </c>
      <c r="AH43" s="113" t="s">
        <v>2891</v>
      </c>
      <c r="AI43" s="113" t="s">
        <v>2892</v>
      </c>
      <c r="AJ43" s="113" t="str">
        <f t="shared" si="11"/>
        <v>K679126</v>
      </c>
      <c r="AK43" s="113" t="str">
        <f>IFERROR(VLOOKUP(AJ43,AKT!$E$4:$G$341,3,FALSE),"")</f>
        <v>0942</v>
      </c>
    </row>
    <row r="44" spans="1:37">
      <c r="A44" s="271">
        <f t="shared" si="0"/>
        <v>51</v>
      </c>
      <c r="B44" s="270">
        <v>51000</v>
      </c>
      <c r="C44" s="39" t="str">
        <f t="shared" si="1"/>
        <v>51000 Programi Unije – raspoloživ predujam</v>
      </c>
      <c r="D44" s="81">
        <v>3231</v>
      </c>
      <c r="E44" s="39" t="str">
        <f t="shared" si="2"/>
        <v>Usluge telefona, pošte i prijevoza</v>
      </c>
      <c r="F44" s="74" t="s">
        <v>547</v>
      </c>
      <c r="G44" s="39" t="str">
        <f t="shared" si="3"/>
        <v>NOVI PODPROJEKT</v>
      </c>
      <c r="H44" s="39" t="str">
        <f t="shared" si="4"/>
        <v>NOVI PODPROJEKT</v>
      </c>
      <c r="I44" s="73">
        <v>200</v>
      </c>
      <c r="J44" s="73"/>
      <c r="K44" s="73"/>
      <c r="L44" s="81" t="s">
        <v>3170</v>
      </c>
      <c r="M44" s="80" t="s">
        <v>3192</v>
      </c>
      <c r="N44" s="80" t="s">
        <v>3193</v>
      </c>
      <c r="O44" s="125" t="s">
        <v>3163</v>
      </c>
      <c r="P44" s="301" t="s">
        <v>3194</v>
      </c>
      <c r="Q44" s="242"/>
      <c r="R44" t="str">
        <f>IF(D44="","",'OPĆI DIO'!$C$1)</f>
        <v>1958 SVEUČILIŠTE U ZAGREBU - FILOZOFSKI FAKULTET</v>
      </c>
      <c r="S44" t="str">
        <f t="shared" si="5"/>
        <v>323</v>
      </c>
      <c r="T44" t="str">
        <f t="shared" si="6"/>
        <v>32</v>
      </c>
      <c r="U44" t="str">
        <f t="shared" si="7"/>
        <v>OV</v>
      </c>
      <c r="V44" t="str">
        <f t="shared" si="8"/>
        <v>3</v>
      </c>
      <c r="AB44">
        <v>3431</v>
      </c>
      <c r="AC44" t="s">
        <v>61</v>
      </c>
      <c r="AE44" t="str">
        <f t="shared" si="9"/>
        <v>34</v>
      </c>
      <c r="AF44" t="str">
        <f t="shared" si="10"/>
        <v>343</v>
      </c>
      <c r="AH44" s="113" t="s">
        <v>2893</v>
      </c>
      <c r="AI44" s="113" t="s">
        <v>2894</v>
      </c>
      <c r="AJ44" s="113" t="str">
        <f t="shared" si="11"/>
        <v>K679128</v>
      </c>
      <c r="AK44" s="113" t="str">
        <f>IFERROR(VLOOKUP(AJ44,AKT!$E$4:$G$341,3,FALSE),"")</f>
        <v>0942</v>
      </c>
    </row>
    <row r="45" spans="1:37">
      <c r="A45" s="271">
        <f t="shared" si="0"/>
        <v>51</v>
      </c>
      <c r="B45" s="270">
        <v>51000</v>
      </c>
      <c r="C45" s="39" t="str">
        <f t="shared" si="1"/>
        <v>51000 Programi Unije – raspoloživ predujam</v>
      </c>
      <c r="D45" s="81">
        <v>3235</v>
      </c>
      <c r="E45" s="39" t="str">
        <f t="shared" si="2"/>
        <v>Zakupnine i najamnine</v>
      </c>
      <c r="F45" s="74" t="s">
        <v>547</v>
      </c>
      <c r="G45" s="39" t="str">
        <f t="shared" si="3"/>
        <v>NOVI PODPROJEKT</v>
      </c>
      <c r="H45" s="39" t="str">
        <f t="shared" si="4"/>
        <v>NOVI PODPROJEKT</v>
      </c>
      <c r="I45" s="73">
        <v>833</v>
      </c>
      <c r="J45" s="73"/>
      <c r="K45" s="73"/>
      <c r="L45" s="81" t="s">
        <v>3170</v>
      </c>
      <c r="M45" s="80" t="s">
        <v>3192</v>
      </c>
      <c r="N45" s="80" t="s">
        <v>3193</v>
      </c>
      <c r="O45" s="125" t="s">
        <v>3163</v>
      </c>
      <c r="P45" s="301" t="s">
        <v>3194</v>
      </c>
      <c r="Q45" s="242"/>
      <c r="R45" t="str">
        <f>IF(D45="","",'OPĆI DIO'!$C$1)</f>
        <v>1958 SVEUČILIŠTE U ZAGREBU - FILOZOFSKI FAKULTET</v>
      </c>
      <c r="S45" t="str">
        <f t="shared" si="5"/>
        <v>323</v>
      </c>
      <c r="T45" t="str">
        <f t="shared" si="6"/>
        <v>32</v>
      </c>
      <c r="U45" t="str">
        <f t="shared" si="7"/>
        <v>OV</v>
      </c>
      <c r="V45" t="str">
        <f t="shared" si="8"/>
        <v>3</v>
      </c>
      <c r="AB45">
        <v>3432</v>
      </c>
      <c r="AC45" t="s">
        <v>75</v>
      </c>
      <c r="AE45" t="str">
        <f t="shared" si="9"/>
        <v>34</v>
      </c>
      <c r="AF45" t="str">
        <f t="shared" si="10"/>
        <v>343</v>
      </c>
      <c r="AH45" s="113" t="s">
        <v>2895</v>
      </c>
      <c r="AI45" s="113" t="s">
        <v>2885</v>
      </c>
      <c r="AJ45" s="113" t="str">
        <f t="shared" si="11"/>
        <v>K679128</v>
      </c>
      <c r="AK45" s="113" t="str">
        <f>IFERROR(VLOOKUP(AJ45,AKT!$E$4:$G$341,3,FALSE),"")</f>
        <v>0942</v>
      </c>
    </row>
    <row r="46" spans="1:37">
      <c r="A46" s="271">
        <f t="shared" si="0"/>
        <v>51</v>
      </c>
      <c r="B46" s="270">
        <v>51000</v>
      </c>
      <c r="C46" s="39" t="str">
        <f t="shared" si="1"/>
        <v>51000 Programi Unije – raspoloživ predujam</v>
      </c>
      <c r="D46" s="81">
        <v>3237</v>
      </c>
      <c r="E46" s="39" t="str">
        <f t="shared" si="2"/>
        <v>Intelektualne i osobne usluge</v>
      </c>
      <c r="F46" s="74" t="s">
        <v>547</v>
      </c>
      <c r="G46" s="39" t="str">
        <f t="shared" si="3"/>
        <v>NOVI PODPROJEKT</v>
      </c>
      <c r="H46" s="39" t="str">
        <f t="shared" si="4"/>
        <v>NOVI PODPROJEKT</v>
      </c>
      <c r="I46" s="73">
        <v>24500</v>
      </c>
      <c r="J46" s="73">
        <v>10000</v>
      </c>
      <c r="K46" s="73"/>
      <c r="L46" s="81" t="s">
        <v>3170</v>
      </c>
      <c r="M46" s="80" t="s">
        <v>3192</v>
      </c>
      <c r="N46" s="80" t="s">
        <v>3193</v>
      </c>
      <c r="O46" s="125" t="s">
        <v>3163</v>
      </c>
      <c r="P46" s="301" t="s">
        <v>3194</v>
      </c>
      <c r="Q46" s="242"/>
      <c r="R46" t="str">
        <f>IF(D46="","",'OPĆI DIO'!$C$1)</f>
        <v>1958 SVEUČILIŠTE U ZAGREBU - FILOZOFSKI FAKULTET</v>
      </c>
      <c r="S46" t="str">
        <f t="shared" si="5"/>
        <v>323</v>
      </c>
      <c r="T46" t="str">
        <f t="shared" si="6"/>
        <v>32</v>
      </c>
      <c r="U46" t="str">
        <f t="shared" si="7"/>
        <v>OV</v>
      </c>
      <c r="V46" t="str">
        <f t="shared" si="8"/>
        <v>3</v>
      </c>
      <c r="AB46">
        <v>3433</v>
      </c>
      <c r="AC46" t="s">
        <v>106</v>
      </c>
      <c r="AE46" t="str">
        <f t="shared" si="9"/>
        <v>34</v>
      </c>
      <c r="AF46" t="str">
        <f t="shared" si="10"/>
        <v>343</v>
      </c>
      <c r="AH46" s="113" t="s">
        <v>2893</v>
      </c>
      <c r="AI46" s="113" t="s">
        <v>2886</v>
      </c>
      <c r="AJ46" s="113" t="str">
        <f t="shared" si="11"/>
        <v>K679128</v>
      </c>
      <c r="AK46" s="113" t="str">
        <f>IFERROR(VLOOKUP(AJ46,AKT!$E$4:$G$341,3,FALSE),"")</f>
        <v>0942</v>
      </c>
    </row>
    <row r="47" spans="1:37">
      <c r="A47" s="271">
        <f t="shared" si="0"/>
        <v>51</v>
      </c>
      <c r="B47" s="270">
        <v>51000</v>
      </c>
      <c r="C47" s="39" t="str">
        <f t="shared" si="1"/>
        <v>51000 Programi Unije – raspoloživ predujam</v>
      </c>
      <c r="D47" s="81">
        <v>3239</v>
      </c>
      <c r="E47" s="39" t="str">
        <f t="shared" si="2"/>
        <v>Ostale usluge</v>
      </c>
      <c r="F47" s="74" t="s">
        <v>547</v>
      </c>
      <c r="G47" s="39" t="str">
        <f t="shared" si="3"/>
        <v>NOVI PODPROJEKT</v>
      </c>
      <c r="H47" s="39" t="str">
        <f t="shared" si="4"/>
        <v>NOVI PODPROJEKT</v>
      </c>
      <c r="I47" s="73">
        <v>12300</v>
      </c>
      <c r="J47" s="73"/>
      <c r="K47" s="73"/>
      <c r="L47" s="81" t="s">
        <v>3170</v>
      </c>
      <c r="M47" s="80" t="s">
        <v>3192</v>
      </c>
      <c r="N47" s="80" t="s">
        <v>3193</v>
      </c>
      <c r="O47" s="125" t="s">
        <v>3163</v>
      </c>
      <c r="P47" s="301" t="s">
        <v>3194</v>
      </c>
      <c r="Q47" s="242"/>
      <c r="R47" t="str">
        <f>IF(D47="","",'OPĆI DIO'!$C$1)</f>
        <v>1958 SVEUČILIŠTE U ZAGREBU - FILOZOFSKI FAKULTET</v>
      </c>
      <c r="S47" t="str">
        <f t="shared" si="5"/>
        <v>323</v>
      </c>
      <c r="T47" t="str">
        <f t="shared" si="6"/>
        <v>32</v>
      </c>
      <c r="U47" t="str">
        <f t="shared" si="7"/>
        <v>OV</v>
      </c>
      <c r="V47" t="str">
        <f t="shared" si="8"/>
        <v>3</v>
      </c>
      <c r="AB47">
        <v>3434</v>
      </c>
      <c r="AC47" t="s">
        <v>54</v>
      </c>
      <c r="AE47" t="str">
        <f t="shared" si="9"/>
        <v>34</v>
      </c>
      <c r="AF47" t="str">
        <f t="shared" si="10"/>
        <v>343</v>
      </c>
      <c r="AH47" s="113" t="s">
        <v>2896</v>
      </c>
      <c r="AI47" s="113" t="s">
        <v>2897</v>
      </c>
      <c r="AJ47" s="113" t="str">
        <f t="shared" si="11"/>
        <v>K679129</v>
      </c>
      <c r="AK47" s="113" t="str">
        <f>IFERROR(VLOOKUP(AJ47,AKT!$E$4:$G$341,3,FALSE),"")</f>
        <v>0942</v>
      </c>
    </row>
    <row r="48" spans="1:37">
      <c r="A48" s="271">
        <f t="shared" si="0"/>
        <v>51</v>
      </c>
      <c r="B48" s="270">
        <v>51000</v>
      </c>
      <c r="C48" s="39" t="str">
        <f t="shared" si="1"/>
        <v>51000 Programi Unije – raspoloživ predujam</v>
      </c>
      <c r="D48" s="81">
        <v>3241</v>
      </c>
      <c r="E48" s="39" t="str">
        <f t="shared" si="2"/>
        <v>Naknade troškova osobama izvan radnog odnosa</v>
      </c>
      <c r="F48" s="74" t="s">
        <v>547</v>
      </c>
      <c r="G48" s="39" t="str">
        <f t="shared" si="3"/>
        <v>NOVI PODPROJEKT</v>
      </c>
      <c r="H48" s="39" t="str">
        <f t="shared" si="4"/>
        <v>NOVI PODPROJEKT</v>
      </c>
      <c r="I48" s="73">
        <v>17500</v>
      </c>
      <c r="J48" s="73"/>
      <c r="K48" s="73"/>
      <c r="L48" s="81" t="s">
        <v>3170</v>
      </c>
      <c r="M48" s="80" t="s">
        <v>3192</v>
      </c>
      <c r="N48" s="80" t="s">
        <v>3193</v>
      </c>
      <c r="O48" s="125" t="s">
        <v>3163</v>
      </c>
      <c r="P48" s="301" t="s">
        <v>3194</v>
      </c>
      <c r="Q48" s="242"/>
      <c r="R48" t="str">
        <f>IF(D48="","",'OPĆI DIO'!$C$1)</f>
        <v>1958 SVEUČILIŠTE U ZAGREBU - FILOZOFSKI FAKULTET</v>
      </c>
      <c r="S48" t="str">
        <f t="shared" si="5"/>
        <v>324</v>
      </c>
      <c r="T48" t="str">
        <f t="shared" si="6"/>
        <v>32</v>
      </c>
      <c r="U48" t="str">
        <f t="shared" si="7"/>
        <v>OV</v>
      </c>
      <c r="V48" t="str">
        <f t="shared" si="8"/>
        <v>3</v>
      </c>
      <c r="AB48">
        <v>3511</v>
      </c>
      <c r="AC48" t="s">
        <v>142</v>
      </c>
      <c r="AE48" t="str">
        <f t="shared" si="9"/>
        <v>35</v>
      </c>
      <c r="AF48" t="str">
        <f t="shared" si="10"/>
        <v>351</v>
      </c>
      <c r="AH48" s="113" t="s">
        <v>2900</v>
      </c>
      <c r="AI48" s="113" t="s">
        <v>2898</v>
      </c>
      <c r="AJ48" s="113" t="str">
        <f t="shared" si="11"/>
        <v>K679129</v>
      </c>
      <c r="AK48" s="113" t="str">
        <f>IFERROR(VLOOKUP(AJ48,AKT!$E$4:$G$341,3,FALSE),"")</f>
        <v>0942</v>
      </c>
    </row>
    <row r="49" spans="1:37">
      <c r="A49" s="271">
        <f t="shared" si="0"/>
        <v>51</v>
      </c>
      <c r="B49" s="270">
        <v>51000</v>
      </c>
      <c r="C49" s="39" t="str">
        <f t="shared" si="1"/>
        <v>51000 Programi Unije – raspoloživ predujam</v>
      </c>
      <c r="D49" s="81">
        <v>3293</v>
      </c>
      <c r="E49" s="39" t="str">
        <f t="shared" si="2"/>
        <v>Reprezentacija</v>
      </c>
      <c r="F49" s="74" t="s">
        <v>547</v>
      </c>
      <c r="G49" s="39" t="str">
        <f t="shared" si="3"/>
        <v>NOVI PODPROJEKT</v>
      </c>
      <c r="H49" s="39" t="str">
        <f t="shared" si="4"/>
        <v>NOVI PODPROJEKT</v>
      </c>
      <c r="I49" s="73">
        <v>11960</v>
      </c>
      <c r="J49" s="73"/>
      <c r="K49" s="73"/>
      <c r="L49" s="81" t="s">
        <v>3170</v>
      </c>
      <c r="M49" s="80" t="s">
        <v>3192</v>
      </c>
      <c r="N49" s="80" t="s">
        <v>3193</v>
      </c>
      <c r="O49" s="125" t="s">
        <v>3163</v>
      </c>
      <c r="P49" s="301" t="s">
        <v>3194</v>
      </c>
      <c r="Q49" s="242"/>
      <c r="R49" t="str">
        <f>IF(D49="","",'OPĆI DIO'!$C$1)</f>
        <v>1958 SVEUČILIŠTE U ZAGREBU - FILOZOFSKI FAKULTET</v>
      </c>
      <c r="S49" t="str">
        <f t="shared" si="5"/>
        <v>329</v>
      </c>
      <c r="T49" t="str">
        <f t="shared" si="6"/>
        <v>32</v>
      </c>
      <c r="U49" t="str">
        <f t="shared" si="7"/>
        <v>OV</v>
      </c>
      <c r="V49" t="str">
        <f t="shared" si="8"/>
        <v>3</v>
      </c>
      <c r="AB49">
        <v>3512</v>
      </c>
      <c r="AC49" t="s">
        <v>143</v>
      </c>
      <c r="AE49" t="str">
        <f t="shared" si="9"/>
        <v>35</v>
      </c>
      <c r="AF49" t="str">
        <f t="shared" si="10"/>
        <v>351</v>
      </c>
      <c r="AH49" s="113" t="s">
        <v>2901</v>
      </c>
      <c r="AI49" s="113" t="s">
        <v>2899</v>
      </c>
      <c r="AJ49" s="113" t="str">
        <f t="shared" si="11"/>
        <v>K679129</v>
      </c>
      <c r="AK49" s="113" t="str">
        <f>IFERROR(VLOOKUP(AJ49,AKT!$E$4:$G$341,3,FALSE),"")</f>
        <v>0942</v>
      </c>
    </row>
    <row r="50" spans="1:37">
      <c r="A50" s="271">
        <f t="shared" si="0"/>
        <v>51</v>
      </c>
      <c r="B50" s="270">
        <v>51000</v>
      </c>
      <c r="C50" s="39" t="str">
        <f t="shared" si="1"/>
        <v>51000 Programi Unije – raspoloživ predujam</v>
      </c>
      <c r="D50" s="81">
        <v>3299</v>
      </c>
      <c r="E50" s="39" t="str">
        <f t="shared" si="2"/>
        <v>Ostali nespomenuti rashodi poslovanja</v>
      </c>
      <c r="F50" s="74" t="s">
        <v>547</v>
      </c>
      <c r="G50" s="39" t="str">
        <f t="shared" si="3"/>
        <v>NOVI PODPROJEKT</v>
      </c>
      <c r="H50" s="39" t="str">
        <f t="shared" si="4"/>
        <v>NOVI PODPROJEKT</v>
      </c>
      <c r="I50" s="73">
        <v>1307</v>
      </c>
      <c r="J50" s="73"/>
      <c r="K50" s="73"/>
      <c r="L50" s="81" t="s">
        <v>3170</v>
      </c>
      <c r="M50" s="80" t="s">
        <v>3192</v>
      </c>
      <c r="N50" s="80" t="s">
        <v>3193</v>
      </c>
      <c r="O50" s="125" t="s">
        <v>3163</v>
      </c>
      <c r="P50" s="301" t="s">
        <v>3194</v>
      </c>
      <c r="Q50" s="242"/>
      <c r="R50" t="str">
        <f>IF(D50="","",'OPĆI DIO'!$C$1)</f>
        <v>1958 SVEUČILIŠTE U ZAGREBU - FILOZOFSKI FAKULTET</v>
      </c>
      <c r="S50" t="str">
        <f t="shared" si="5"/>
        <v>329</v>
      </c>
      <c r="T50" t="str">
        <f t="shared" si="6"/>
        <v>32</v>
      </c>
      <c r="U50" t="str">
        <f t="shared" si="7"/>
        <v>OV</v>
      </c>
      <c r="V50" t="str">
        <f t="shared" si="8"/>
        <v>3</v>
      </c>
      <c r="AB50">
        <v>3522</v>
      </c>
      <c r="AC50" t="s">
        <v>161</v>
      </c>
      <c r="AE50" t="str">
        <f t="shared" si="9"/>
        <v>35</v>
      </c>
      <c r="AF50" t="str">
        <f t="shared" si="10"/>
        <v>352</v>
      </c>
      <c r="AH50" s="113" t="s">
        <v>2875</v>
      </c>
      <c r="AI50" s="113" t="s">
        <v>176</v>
      </c>
      <c r="AJ50" s="113" t="str">
        <f t="shared" si="11"/>
        <v>A622152</v>
      </c>
      <c r="AK50" s="113" t="str">
        <f>IFERROR(VLOOKUP(AJ50,AKT!$E$4:$G$341,3,FALSE),"")</f>
        <v>0150</v>
      </c>
    </row>
    <row r="51" spans="1:37">
      <c r="A51" s="271">
        <f t="shared" si="0"/>
        <v>51</v>
      </c>
      <c r="B51" s="270">
        <v>51000</v>
      </c>
      <c r="C51" s="39" t="str">
        <f t="shared" si="1"/>
        <v>51000 Programi Unije – raspoloživ predujam</v>
      </c>
      <c r="D51" s="81">
        <v>3693</v>
      </c>
      <c r="E51" s="39" t="str">
        <f t="shared" si="2"/>
        <v>Tekući prijenosi između proračunskih korisnika istog proraču</v>
      </c>
      <c r="F51" s="74" t="s">
        <v>547</v>
      </c>
      <c r="G51" s="39" t="str">
        <f t="shared" si="3"/>
        <v>NOVI PODPROJEKT</v>
      </c>
      <c r="H51" s="39" t="str">
        <f t="shared" si="4"/>
        <v>NOVI PODPROJEKT</v>
      </c>
      <c r="I51" s="73">
        <v>9800</v>
      </c>
      <c r="J51" s="73">
        <v>2500</v>
      </c>
      <c r="K51" s="73"/>
      <c r="L51" s="81" t="s">
        <v>3170</v>
      </c>
      <c r="M51" s="80" t="s">
        <v>3192</v>
      </c>
      <c r="N51" s="80" t="s">
        <v>3193</v>
      </c>
      <c r="O51" s="125" t="s">
        <v>3163</v>
      </c>
      <c r="P51" s="301" t="s">
        <v>3194</v>
      </c>
      <c r="Q51" s="242" t="s">
        <v>3171</v>
      </c>
      <c r="R51" t="str">
        <f>IF(D51="","",'OPĆI DIO'!$C$1)</f>
        <v>1958 SVEUČILIŠTE U ZAGREBU - FILOZOFSKI FAKULTET</v>
      </c>
      <c r="S51" t="str">
        <f t="shared" si="5"/>
        <v>369</v>
      </c>
      <c r="T51" t="str">
        <f t="shared" si="6"/>
        <v>36</v>
      </c>
      <c r="U51" t="str">
        <f t="shared" si="7"/>
        <v>OV</v>
      </c>
      <c r="V51" t="str">
        <f t="shared" si="8"/>
        <v>3</v>
      </c>
      <c r="AB51">
        <v>3531</v>
      </c>
      <c r="AC51" t="s">
        <v>104</v>
      </c>
      <c r="AE51" t="str">
        <f t="shared" si="9"/>
        <v>35</v>
      </c>
      <c r="AF51" t="str">
        <f t="shared" si="10"/>
        <v>353</v>
      </c>
      <c r="AH51" s="113" t="s">
        <v>2876</v>
      </c>
      <c r="AI51" s="113" t="s">
        <v>2877</v>
      </c>
      <c r="AJ51" s="113" t="str">
        <f t="shared" si="11"/>
        <v>A622152</v>
      </c>
      <c r="AK51" s="113" t="str">
        <f>IFERROR(VLOOKUP(AJ51,AKT!$E$4:$G$341,3,FALSE),"")</f>
        <v>0150</v>
      </c>
    </row>
    <row r="52" spans="1:37">
      <c r="A52" s="271">
        <f t="shared" si="0"/>
        <v>51</v>
      </c>
      <c r="B52" s="270">
        <v>51000</v>
      </c>
      <c r="C52" s="39" t="str">
        <f t="shared" si="1"/>
        <v>51000 Programi Unije – raspoloživ predujam</v>
      </c>
      <c r="D52" s="81">
        <v>3813</v>
      </c>
      <c r="E52" s="39" t="str">
        <f t="shared" si="2"/>
        <v>Tekuće donacije iz EU sredstava</v>
      </c>
      <c r="F52" s="74" t="s">
        <v>547</v>
      </c>
      <c r="G52" s="39" t="str">
        <f t="shared" si="3"/>
        <v>NOVI PODPROJEKT</v>
      </c>
      <c r="H52" s="39" t="str">
        <f t="shared" si="4"/>
        <v>NOVI PODPROJEKT</v>
      </c>
      <c r="I52" s="73"/>
      <c r="J52" s="73">
        <v>130299</v>
      </c>
      <c r="K52" s="73"/>
      <c r="L52" s="81" t="s">
        <v>3170</v>
      </c>
      <c r="M52" s="80" t="s">
        <v>3192</v>
      </c>
      <c r="N52" s="80" t="s">
        <v>3193</v>
      </c>
      <c r="O52" s="125" t="s">
        <v>3163</v>
      </c>
      <c r="P52" s="301" t="s">
        <v>3194</v>
      </c>
      <c r="Q52" s="242"/>
      <c r="R52" t="str">
        <f>IF(D52="","",'OPĆI DIO'!$C$1)</f>
        <v>1958 SVEUČILIŠTE U ZAGREBU - FILOZOFSKI FAKULTET</v>
      </c>
      <c r="S52" t="str">
        <f t="shared" si="5"/>
        <v>381</v>
      </c>
      <c r="T52" t="str">
        <f t="shared" si="6"/>
        <v>38</v>
      </c>
      <c r="U52" t="str">
        <f t="shared" si="7"/>
        <v>OV</v>
      </c>
      <c r="V52" t="str">
        <f t="shared" si="8"/>
        <v>3</v>
      </c>
      <c r="AB52">
        <v>3611</v>
      </c>
      <c r="AC52" t="s">
        <v>65</v>
      </c>
      <c r="AE52" t="str">
        <f t="shared" si="9"/>
        <v>36</v>
      </c>
      <c r="AF52" t="str">
        <f t="shared" si="10"/>
        <v>361</v>
      </c>
      <c r="AH52" s="113" t="s">
        <v>2878</v>
      </c>
      <c r="AI52" s="113" t="s">
        <v>2883</v>
      </c>
      <c r="AJ52" s="113" t="str">
        <f t="shared" si="11"/>
        <v>A622152</v>
      </c>
      <c r="AK52" s="113" t="str">
        <f>IFERROR(VLOOKUP(AJ52,AKT!$E$4:$G$341,3,FALSE),"")</f>
        <v>0150</v>
      </c>
    </row>
    <row r="53" spans="1:37">
      <c r="A53" s="271">
        <f t="shared" si="0"/>
        <v>51</v>
      </c>
      <c r="B53" s="270">
        <v>51000</v>
      </c>
      <c r="C53" s="39" t="str">
        <f t="shared" si="1"/>
        <v>51000 Programi Unije – raspoloživ predujam</v>
      </c>
      <c r="D53" s="81">
        <v>3211</v>
      </c>
      <c r="E53" s="39" t="str">
        <f t="shared" si="2"/>
        <v>Službena putovanja</v>
      </c>
      <c r="F53" s="74" t="s">
        <v>547</v>
      </c>
      <c r="G53" s="39" t="str">
        <f t="shared" si="3"/>
        <v>NOVI PODPROJEKT</v>
      </c>
      <c r="H53" s="39" t="str">
        <f t="shared" si="4"/>
        <v>NOVI PODPROJEKT</v>
      </c>
      <c r="I53" s="73">
        <v>8000</v>
      </c>
      <c r="J53" s="73"/>
      <c r="K53" s="73"/>
      <c r="L53" s="81" t="s">
        <v>3172</v>
      </c>
      <c r="M53" s="80" t="s">
        <v>3180</v>
      </c>
      <c r="N53" s="80" t="s">
        <v>3181</v>
      </c>
      <c r="O53" s="125" t="s">
        <v>3163</v>
      </c>
      <c r="P53" s="125" t="s">
        <v>3182</v>
      </c>
      <c r="Q53" s="242"/>
      <c r="R53" t="str">
        <f>IF(D53="","",'OPĆI DIO'!$C$1)</f>
        <v>1958 SVEUČILIŠTE U ZAGREBU - FILOZOFSKI FAKULTET</v>
      </c>
      <c r="S53" t="str">
        <f t="shared" si="5"/>
        <v>321</v>
      </c>
      <c r="T53" t="str">
        <f t="shared" si="6"/>
        <v>32</v>
      </c>
      <c r="U53" t="str">
        <f t="shared" si="7"/>
        <v>OV</v>
      </c>
      <c r="V53" t="str">
        <f t="shared" si="8"/>
        <v>3</v>
      </c>
      <c r="AB53">
        <v>3621</v>
      </c>
      <c r="AC53" t="s">
        <v>107</v>
      </c>
      <c r="AE53" t="str">
        <f t="shared" si="9"/>
        <v>36</v>
      </c>
      <c r="AF53" t="str">
        <f t="shared" si="10"/>
        <v>362</v>
      </c>
      <c r="AH53" s="113" t="s">
        <v>2879</v>
      </c>
      <c r="AI53" s="113" t="s">
        <v>2884</v>
      </c>
      <c r="AJ53" s="113" t="str">
        <f t="shared" si="11"/>
        <v>A622152</v>
      </c>
      <c r="AK53" s="113" t="str">
        <f>IFERROR(VLOOKUP(AJ53,AKT!$E$4:$G$341,3,FALSE),"")</f>
        <v>0150</v>
      </c>
    </row>
    <row r="54" spans="1:37">
      <c r="A54" s="271">
        <f t="shared" si="0"/>
        <v>51</v>
      </c>
      <c r="B54" s="270">
        <v>51000</v>
      </c>
      <c r="C54" s="39" t="str">
        <f t="shared" si="1"/>
        <v>51000 Programi Unije – raspoloživ predujam</v>
      </c>
      <c r="D54" s="81">
        <v>3211</v>
      </c>
      <c r="E54" s="39" t="str">
        <f t="shared" si="2"/>
        <v>Službena putovanja</v>
      </c>
      <c r="F54" s="74" t="s">
        <v>547</v>
      </c>
      <c r="G54" s="39" t="str">
        <f t="shared" si="3"/>
        <v>NOVI PODPROJEKT</v>
      </c>
      <c r="H54" s="39" t="str">
        <f t="shared" si="4"/>
        <v>NOVI PODPROJEKT</v>
      </c>
      <c r="I54" s="73">
        <v>6000</v>
      </c>
      <c r="J54" s="73"/>
      <c r="K54" s="73"/>
      <c r="L54" s="81" t="s">
        <v>3173</v>
      </c>
      <c r="M54" s="80" t="s">
        <v>3187</v>
      </c>
      <c r="N54" s="80" t="s">
        <v>3195</v>
      </c>
      <c r="O54" s="125" t="s">
        <v>3196</v>
      </c>
      <c r="P54" s="301" t="s">
        <v>3214</v>
      </c>
      <c r="Q54" s="242"/>
      <c r="R54" t="str">
        <f>IF(D54="","",'OPĆI DIO'!$C$1)</f>
        <v>1958 SVEUČILIŠTE U ZAGREBU - FILOZOFSKI FAKULTET</v>
      </c>
      <c r="S54" t="str">
        <f t="shared" si="5"/>
        <v>321</v>
      </c>
      <c r="T54" t="str">
        <f t="shared" si="6"/>
        <v>32</v>
      </c>
      <c r="U54" t="str">
        <f t="shared" si="7"/>
        <v>OV</v>
      </c>
      <c r="V54" t="str">
        <f t="shared" si="8"/>
        <v>3</v>
      </c>
      <c r="AB54">
        <v>3631</v>
      </c>
      <c r="AC54" t="s">
        <v>141</v>
      </c>
      <c r="AE54" t="str">
        <f t="shared" si="9"/>
        <v>36</v>
      </c>
      <c r="AF54" t="str">
        <f t="shared" si="10"/>
        <v>363</v>
      </c>
      <c r="AH54" s="113" t="s">
        <v>2880</v>
      </c>
      <c r="AI54" s="113" t="s">
        <v>2885</v>
      </c>
      <c r="AJ54" s="113" t="str">
        <f t="shared" si="11"/>
        <v>A622152</v>
      </c>
      <c r="AK54" s="113" t="str">
        <f>IFERROR(VLOOKUP(AJ54,AKT!$E$4:$G$341,3,FALSE),"")</f>
        <v>0150</v>
      </c>
    </row>
    <row r="55" spans="1:37">
      <c r="A55" s="271">
        <f t="shared" si="0"/>
        <v>51</v>
      </c>
      <c r="B55" s="270">
        <v>51000</v>
      </c>
      <c r="C55" s="39" t="str">
        <f t="shared" si="1"/>
        <v>51000 Programi Unije – raspoloživ predujam</v>
      </c>
      <c r="D55" s="81">
        <v>3111</v>
      </c>
      <c r="E55" s="39" t="str">
        <f t="shared" si="2"/>
        <v>Plaće za redovan rad</v>
      </c>
      <c r="F55" s="74" t="s">
        <v>547</v>
      </c>
      <c r="G55" s="39" t="str">
        <f t="shared" si="3"/>
        <v>NOVI PODPROJEKT</v>
      </c>
      <c r="H55" s="39" t="str">
        <f t="shared" si="4"/>
        <v>NOVI PODPROJEKT</v>
      </c>
      <c r="I55" s="73">
        <v>7500</v>
      </c>
      <c r="J55" s="73"/>
      <c r="K55" s="73"/>
      <c r="L55" s="81" t="s">
        <v>3174</v>
      </c>
      <c r="M55" s="80" t="s">
        <v>3197</v>
      </c>
      <c r="N55" s="80" t="s">
        <v>3198</v>
      </c>
      <c r="O55" s="125" t="s">
        <v>3196</v>
      </c>
      <c r="P55" s="301" t="s">
        <v>3199</v>
      </c>
      <c r="Q55" s="242"/>
      <c r="R55" t="str">
        <f>IF(D55="","",'OPĆI DIO'!$C$1)</f>
        <v>1958 SVEUČILIŠTE U ZAGREBU - FILOZOFSKI FAKULTET</v>
      </c>
      <c r="S55" t="str">
        <f t="shared" si="5"/>
        <v>311</v>
      </c>
      <c r="T55" t="str">
        <f t="shared" si="6"/>
        <v>31</v>
      </c>
      <c r="U55" t="str">
        <f t="shared" si="7"/>
        <v>OV</v>
      </c>
      <c r="V55" t="str">
        <f t="shared" si="8"/>
        <v>3</v>
      </c>
      <c r="AB55">
        <v>3632</v>
      </c>
      <c r="AC55" t="s">
        <v>162</v>
      </c>
      <c r="AE55" t="str">
        <f t="shared" si="9"/>
        <v>36</v>
      </c>
      <c r="AF55" t="str">
        <f t="shared" si="10"/>
        <v>363</v>
      </c>
      <c r="AH55" s="113" t="s">
        <v>2881</v>
      </c>
      <c r="AI55" s="113" t="s">
        <v>2886</v>
      </c>
      <c r="AJ55" s="113" t="str">
        <f t="shared" si="11"/>
        <v>A622152</v>
      </c>
      <c r="AK55" s="113" t="str">
        <f>IFERROR(VLOOKUP(AJ55,AKT!$E$4:$G$341,3,FALSE),"")</f>
        <v>0150</v>
      </c>
    </row>
    <row r="56" spans="1:37">
      <c r="A56" s="271">
        <f t="shared" si="0"/>
        <v>51</v>
      </c>
      <c r="B56" s="270">
        <v>51000</v>
      </c>
      <c r="C56" s="39" t="str">
        <f t="shared" si="1"/>
        <v>51000 Programi Unije – raspoloživ predujam</v>
      </c>
      <c r="D56" s="81">
        <v>3299</v>
      </c>
      <c r="E56" s="39" t="str">
        <f t="shared" si="2"/>
        <v>Ostali nespomenuti rashodi poslovanja</v>
      </c>
      <c r="F56" s="74" t="s">
        <v>547</v>
      </c>
      <c r="G56" s="39" t="str">
        <f t="shared" si="3"/>
        <v>NOVI PODPROJEKT</v>
      </c>
      <c r="H56" s="39" t="str">
        <f t="shared" si="4"/>
        <v>NOVI PODPROJEKT</v>
      </c>
      <c r="I56" s="73">
        <v>5000</v>
      </c>
      <c r="J56" s="73"/>
      <c r="K56" s="73"/>
      <c r="L56" s="81" t="s">
        <v>3174</v>
      </c>
      <c r="M56" s="80" t="s">
        <v>3197</v>
      </c>
      <c r="N56" s="80" t="s">
        <v>3198</v>
      </c>
      <c r="O56" s="125" t="s">
        <v>3196</v>
      </c>
      <c r="P56" s="301" t="s">
        <v>3199</v>
      </c>
      <c r="Q56" s="242"/>
      <c r="R56" t="str">
        <f>IF(D56="","",'OPĆI DIO'!$C$1)</f>
        <v>1958 SVEUČILIŠTE U ZAGREBU - FILOZOFSKI FAKULTET</v>
      </c>
      <c r="S56" t="str">
        <f t="shared" si="5"/>
        <v>329</v>
      </c>
      <c r="T56" t="str">
        <f t="shared" si="6"/>
        <v>32</v>
      </c>
      <c r="U56" t="str">
        <f t="shared" si="7"/>
        <v>OV</v>
      </c>
      <c r="V56" t="str">
        <f t="shared" si="8"/>
        <v>3</v>
      </c>
      <c r="AB56">
        <v>3661</v>
      </c>
      <c r="AC56" t="s">
        <v>76</v>
      </c>
      <c r="AE56" t="str">
        <f t="shared" si="9"/>
        <v>36</v>
      </c>
      <c r="AF56" t="str">
        <f t="shared" si="10"/>
        <v>366</v>
      </c>
      <c r="AH56" s="113" t="s">
        <v>2882</v>
      </c>
      <c r="AI56" s="113" t="s">
        <v>2887</v>
      </c>
      <c r="AJ56" s="113" t="str">
        <f t="shared" si="11"/>
        <v>A622152</v>
      </c>
      <c r="AK56" s="113" t="str">
        <f>IFERROR(VLOOKUP(AJ56,AKT!$E$4:$G$341,3,FALSE),"")</f>
        <v>0150</v>
      </c>
    </row>
    <row r="57" spans="1:37">
      <c r="A57" s="271">
        <f t="shared" si="0"/>
        <v>51</v>
      </c>
      <c r="B57" s="270">
        <v>51000</v>
      </c>
      <c r="C57" s="39" t="str">
        <f t="shared" si="1"/>
        <v>51000 Programi Unije – raspoloživ predujam</v>
      </c>
      <c r="D57" s="81">
        <v>3813</v>
      </c>
      <c r="E57" s="39" t="str">
        <f t="shared" si="2"/>
        <v>Tekuće donacije iz EU sredstava</v>
      </c>
      <c r="F57" s="74" t="s">
        <v>547</v>
      </c>
      <c r="G57" s="39" t="str">
        <f t="shared" si="3"/>
        <v>NOVI PODPROJEKT</v>
      </c>
      <c r="H57" s="39" t="str">
        <f t="shared" si="4"/>
        <v>NOVI PODPROJEKT</v>
      </c>
      <c r="I57" s="73">
        <v>37500</v>
      </c>
      <c r="J57" s="73"/>
      <c r="K57" s="73"/>
      <c r="L57" s="81" t="s">
        <v>3174</v>
      </c>
      <c r="M57" s="80" t="s">
        <v>3197</v>
      </c>
      <c r="N57" s="80" t="s">
        <v>3198</v>
      </c>
      <c r="O57" s="125" t="s">
        <v>3196</v>
      </c>
      <c r="P57" s="301" t="s">
        <v>3199</v>
      </c>
      <c r="Q57" s="242"/>
      <c r="R57" t="str">
        <f>IF(D57="","",'OPĆI DIO'!$C$1)</f>
        <v>1958 SVEUČILIŠTE U ZAGREBU - FILOZOFSKI FAKULTET</v>
      </c>
      <c r="S57" t="str">
        <f t="shared" si="5"/>
        <v>381</v>
      </c>
      <c r="T57" t="str">
        <f t="shared" si="6"/>
        <v>38</v>
      </c>
      <c r="U57" t="str">
        <f t="shared" si="7"/>
        <v>OV</v>
      </c>
      <c r="V57" t="str">
        <f t="shared" si="8"/>
        <v>3</v>
      </c>
      <c r="AB57">
        <v>3662</v>
      </c>
      <c r="AC57" t="s">
        <v>144</v>
      </c>
      <c r="AE57" t="str">
        <f t="shared" si="9"/>
        <v>36</v>
      </c>
      <c r="AF57" t="str">
        <f t="shared" si="10"/>
        <v>366</v>
      </c>
      <c r="AH57" s="113" t="s">
        <v>2888</v>
      </c>
      <c r="AI57" s="113" t="s">
        <v>2889</v>
      </c>
      <c r="AJ57" s="113" t="str">
        <f t="shared" si="11"/>
        <v>A622152</v>
      </c>
      <c r="AK57" s="113" t="str">
        <f>IFERROR(VLOOKUP(AJ57,AKT!$E$4:$G$341,3,FALSE),"")</f>
        <v>0150</v>
      </c>
    </row>
    <row r="58" spans="1:37">
      <c r="A58" s="271">
        <f t="shared" si="0"/>
        <v>51</v>
      </c>
      <c r="B58" s="270">
        <v>51000</v>
      </c>
      <c r="C58" s="39" t="str">
        <f t="shared" si="1"/>
        <v>51000 Programi Unije – raspoloživ predujam</v>
      </c>
      <c r="D58" s="81">
        <v>3111</v>
      </c>
      <c r="E58" s="39" t="str">
        <f t="shared" si="2"/>
        <v>Plaće za redovan rad</v>
      </c>
      <c r="F58" s="74" t="s">
        <v>547</v>
      </c>
      <c r="G58" s="39" t="str">
        <f t="shared" si="3"/>
        <v>NOVI PODPROJEKT</v>
      </c>
      <c r="H58" s="39" t="str">
        <f t="shared" si="4"/>
        <v>NOVI PODPROJEKT</v>
      </c>
      <c r="I58" s="73">
        <v>2430</v>
      </c>
      <c r="J58" s="73"/>
      <c r="K58" s="73"/>
      <c r="L58" s="81" t="s">
        <v>3175</v>
      </c>
      <c r="M58" s="80" t="s">
        <v>3183</v>
      </c>
      <c r="N58" s="80" t="s">
        <v>3184</v>
      </c>
      <c r="O58" s="125" t="s">
        <v>3185</v>
      </c>
      <c r="P58" s="302" t="s">
        <v>3186</v>
      </c>
      <c r="Q58" s="198"/>
      <c r="R58" t="str">
        <f>IF(D58="","",'OPĆI DIO'!$C$1)</f>
        <v>1958 SVEUČILIŠTE U ZAGREBU - FILOZOFSKI FAKULTET</v>
      </c>
      <c r="S58" t="str">
        <f t="shared" si="5"/>
        <v>311</v>
      </c>
      <c r="T58" t="str">
        <f t="shared" si="6"/>
        <v>31</v>
      </c>
      <c r="U58" t="str">
        <f t="shared" si="7"/>
        <v>OV</v>
      </c>
      <c r="V58" t="str">
        <f t="shared" si="8"/>
        <v>3</v>
      </c>
      <c r="AB58">
        <v>3681</v>
      </c>
      <c r="AC58" t="s">
        <v>23</v>
      </c>
      <c r="AE58" t="str">
        <f t="shared" si="9"/>
        <v>36</v>
      </c>
      <c r="AF58" t="str">
        <f t="shared" si="10"/>
        <v>368</v>
      </c>
      <c r="AH58" s="113" t="s">
        <v>3103</v>
      </c>
      <c r="AI58" s="113" t="s">
        <v>3104</v>
      </c>
      <c r="AJ58" s="113" t="str">
        <f t="shared" si="11"/>
        <v>K628100</v>
      </c>
      <c r="AK58" s="113" t="str">
        <f>IFERROR(VLOOKUP(AJ58,AKT!$E$4:$G$341,3,FALSE),"")</f>
        <v>0133</v>
      </c>
    </row>
    <row r="59" spans="1:37">
      <c r="A59" s="271">
        <f t="shared" si="0"/>
        <v>51</v>
      </c>
      <c r="B59" s="270">
        <v>51000</v>
      </c>
      <c r="C59" s="39" t="str">
        <f t="shared" si="1"/>
        <v>51000 Programi Unije – raspoloživ predujam</v>
      </c>
      <c r="D59" s="81">
        <v>3211</v>
      </c>
      <c r="E59" s="39" t="str">
        <f t="shared" si="2"/>
        <v>Službena putovanja</v>
      </c>
      <c r="F59" s="74" t="s">
        <v>547</v>
      </c>
      <c r="G59" s="39" t="str">
        <f t="shared" si="3"/>
        <v>NOVI PODPROJEKT</v>
      </c>
      <c r="H59" s="39" t="str">
        <f t="shared" si="4"/>
        <v>NOVI PODPROJEKT</v>
      </c>
      <c r="I59" s="73">
        <v>1150</v>
      </c>
      <c r="J59" s="73"/>
      <c r="K59" s="73"/>
      <c r="L59" s="81" t="s">
        <v>3175</v>
      </c>
      <c r="M59" s="80" t="s">
        <v>3183</v>
      </c>
      <c r="N59" s="80" t="s">
        <v>3184</v>
      </c>
      <c r="O59" s="125" t="s">
        <v>3185</v>
      </c>
      <c r="P59" s="302" t="s">
        <v>3186</v>
      </c>
      <c r="Q59" s="198"/>
      <c r="R59" t="str">
        <f>IF(D59="","",'OPĆI DIO'!$C$1)</f>
        <v>1958 SVEUČILIŠTE U ZAGREBU - FILOZOFSKI FAKULTET</v>
      </c>
      <c r="S59" t="str">
        <f t="shared" si="5"/>
        <v>321</v>
      </c>
      <c r="T59" t="str">
        <f t="shared" si="6"/>
        <v>32</v>
      </c>
      <c r="U59" t="str">
        <f t="shared" si="7"/>
        <v>OV</v>
      </c>
      <c r="V59" t="str">
        <f t="shared" si="8"/>
        <v>3</v>
      </c>
      <c r="AB59">
        <v>3682</v>
      </c>
      <c r="AC59" t="s">
        <v>24</v>
      </c>
      <c r="AE59" t="str">
        <f t="shared" si="9"/>
        <v>36</v>
      </c>
      <c r="AF59" t="str">
        <f t="shared" si="10"/>
        <v>368</v>
      </c>
      <c r="AH59" s="113" t="s">
        <v>3105</v>
      </c>
      <c r="AI59" s="113" t="s">
        <v>3106</v>
      </c>
      <c r="AJ59" s="113" t="str">
        <f t="shared" si="11"/>
        <v>K628100</v>
      </c>
      <c r="AK59" s="113" t="str">
        <f>IFERROR(VLOOKUP(AJ59,AKT!$E$4:$G$341,3,FALSE),"")</f>
        <v>0133</v>
      </c>
    </row>
    <row r="60" spans="1:37">
      <c r="A60" s="271">
        <f t="shared" si="0"/>
        <v>51</v>
      </c>
      <c r="B60" s="270">
        <v>51000</v>
      </c>
      <c r="C60" s="39" t="str">
        <f t="shared" si="1"/>
        <v>51000 Programi Unije – raspoloživ predujam</v>
      </c>
      <c r="D60" s="81">
        <v>3299</v>
      </c>
      <c r="E60" s="39" t="str">
        <f t="shared" si="2"/>
        <v>Ostali nespomenuti rashodi poslovanja</v>
      </c>
      <c r="F60" s="74" t="s">
        <v>547</v>
      </c>
      <c r="G60" s="39" t="str">
        <f t="shared" si="3"/>
        <v>NOVI PODPROJEKT</v>
      </c>
      <c r="H60" s="39" t="str">
        <f t="shared" si="4"/>
        <v>NOVI PODPROJEKT</v>
      </c>
      <c r="I60" s="73">
        <v>4400</v>
      </c>
      <c r="J60" s="73"/>
      <c r="K60" s="73"/>
      <c r="L60" s="81" t="s">
        <v>3175</v>
      </c>
      <c r="M60" s="80" t="s">
        <v>3183</v>
      </c>
      <c r="N60" s="80" t="s">
        <v>3184</v>
      </c>
      <c r="O60" s="125" t="s">
        <v>3185</v>
      </c>
      <c r="P60" s="302" t="s">
        <v>3186</v>
      </c>
      <c r="Q60" s="198"/>
      <c r="R60" t="str">
        <f>IF(D60="","",'OPĆI DIO'!$C$1)</f>
        <v>1958 SVEUČILIŠTE U ZAGREBU - FILOZOFSKI FAKULTET</v>
      </c>
      <c r="S60" t="str">
        <f t="shared" si="5"/>
        <v>329</v>
      </c>
      <c r="T60" t="str">
        <f t="shared" si="6"/>
        <v>32</v>
      </c>
      <c r="U60" t="str">
        <f t="shared" si="7"/>
        <v>OV</v>
      </c>
      <c r="V60" t="str">
        <f t="shared" si="8"/>
        <v>3</v>
      </c>
      <c r="AB60">
        <v>3691</v>
      </c>
      <c r="AC60" t="s">
        <v>81</v>
      </c>
      <c r="AE60" t="str">
        <f t="shared" si="9"/>
        <v>36</v>
      </c>
      <c r="AF60" t="str">
        <f t="shared" si="10"/>
        <v>369</v>
      </c>
      <c r="AH60" s="113" t="s">
        <v>727</v>
      </c>
      <c r="AI60" s="113" t="s">
        <v>728</v>
      </c>
      <c r="AJ60" s="113" t="str">
        <f t="shared" si="11"/>
        <v>K628087</v>
      </c>
      <c r="AK60" s="113" t="str">
        <f>IFERROR(VLOOKUP(AJ60,AKT!$E$4:$G$341,3,FALSE),"")</f>
        <v/>
      </c>
    </row>
    <row r="61" spans="1:37">
      <c r="A61" s="271">
        <f t="shared" si="0"/>
        <v>51</v>
      </c>
      <c r="B61" s="270">
        <v>51000</v>
      </c>
      <c r="C61" s="39" t="str">
        <f t="shared" si="1"/>
        <v>51000 Programi Unije – raspoloživ predujam</v>
      </c>
      <c r="D61" s="81">
        <v>3211</v>
      </c>
      <c r="E61" s="39" t="str">
        <f t="shared" si="2"/>
        <v>Službena putovanja</v>
      </c>
      <c r="F61" s="74" t="s">
        <v>547</v>
      </c>
      <c r="G61" s="39" t="str">
        <f t="shared" si="3"/>
        <v>NOVI PODPROJEKT</v>
      </c>
      <c r="H61" s="39" t="str">
        <f t="shared" si="4"/>
        <v>NOVI PODPROJEKT</v>
      </c>
      <c r="I61" s="73">
        <v>5160</v>
      </c>
      <c r="J61" s="73"/>
      <c r="K61" s="73"/>
      <c r="L61" s="81" t="s">
        <v>3176</v>
      </c>
      <c r="M61" s="80" t="s">
        <v>3202</v>
      </c>
      <c r="N61" s="80" t="s">
        <v>3203</v>
      </c>
      <c r="O61" s="125" t="s">
        <v>3185</v>
      </c>
      <c r="P61" s="125" t="s">
        <v>3204</v>
      </c>
      <c r="Q61" s="242"/>
      <c r="R61" t="str">
        <f>IF(D61="","",'OPĆI DIO'!$C$1)</f>
        <v>1958 SVEUČILIŠTE U ZAGREBU - FILOZOFSKI FAKULTET</v>
      </c>
      <c r="S61" t="str">
        <f t="shared" si="5"/>
        <v>321</v>
      </c>
      <c r="T61" t="str">
        <f t="shared" si="6"/>
        <v>32</v>
      </c>
      <c r="U61" t="str">
        <f t="shared" si="7"/>
        <v>OV</v>
      </c>
      <c r="V61" t="str">
        <f t="shared" si="8"/>
        <v>3</v>
      </c>
      <c r="AB61">
        <v>3692</v>
      </c>
      <c r="AC61" t="s">
        <v>140</v>
      </c>
      <c r="AE61" t="str">
        <f t="shared" si="9"/>
        <v>36</v>
      </c>
      <c r="AF61" t="str">
        <f t="shared" si="10"/>
        <v>369</v>
      </c>
      <c r="AH61" s="113" t="s">
        <v>729</v>
      </c>
      <c r="AI61" s="113" t="s">
        <v>730</v>
      </c>
      <c r="AJ61" s="113" t="str">
        <f t="shared" si="11"/>
        <v>K628087</v>
      </c>
      <c r="AK61" s="113" t="str">
        <f>IFERROR(VLOOKUP(AJ61,AKT!$E$4:$G$341,3,FALSE),"")</f>
        <v/>
      </c>
    </row>
    <row r="62" spans="1:37">
      <c r="A62" s="271">
        <f t="shared" si="0"/>
        <v>51</v>
      </c>
      <c r="B62" s="270">
        <v>51000</v>
      </c>
      <c r="C62" s="39" t="str">
        <f t="shared" si="1"/>
        <v>51000 Programi Unije – raspoloživ predujam</v>
      </c>
      <c r="D62" s="81">
        <v>3237</v>
      </c>
      <c r="E62" s="39" t="str">
        <f t="shared" si="2"/>
        <v>Intelektualne i osobne usluge</v>
      </c>
      <c r="F62" s="74" t="s">
        <v>547</v>
      </c>
      <c r="G62" s="39" t="str">
        <f t="shared" si="3"/>
        <v>NOVI PODPROJEKT</v>
      </c>
      <c r="H62" s="39" t="str">
        <f t="shared" si="4"/>
        <v>NOVI PODPROJEKT</v>
      </c>
      <c r="I62" s="73">
        <v>10500</v>
      </c>
      <c r="J62" s="73"/>
      <c r="K62" s="73"/>
      <c r="L62" s="81" t="s">
        <v>3176</v>
      </c>
      <c r="M62" s="80" t="s">
        <v>3202</v>
      </c>
      <c r="N62" s="80" t="s">
        <v>3203</v>
      </c>
      <c r="O62" s="125" t="s">
        <v>3185</v>
      </c>
      <c r="P62" s="125" t="s">
        <v>3204</v>
      </c>
      <c r="Q62" s="242"/>
      <c r="R62" t="str">
        <f>IF(D62="","",'OPĆI DIO'!$C$1)</f>
        <v>1958 SVEUČILIŠTE U ZAGREBU - FILOZOFSKI FAKULTET</v>
      </c>
      <c r="S62" t="str">
        <f t="shared" si="5"/>
        <v>323</v>
      </c>
      <c r="T62" t="str">
        <f t="shared" si="6"/>
        <v>32</v>
      </c>
      <c r="U62" t="str">
        <f t="shared" si="7"/>
        <v>OV</v>
      </c>
      <c r="V62" t="str">
        <f t="shared" si="8"/>
        <v>3</v>
      </c>
      <c r="AB62">
        <v>3693</v>
      </c>
      <c r="AC62" t="s">
        <v>81</v>
      </c>
      <c r="AE62" t="str">
        <f t="shared" si="9"/>
        <v>36</v>
      </c>
      <c r="AF62" t="str">
        <f t="shared" si="10"/>
        <v>369</v>
      </c>
      <c r="AH62" s="113" t="s">
        <v>1978</v>
      </c>
      <c r="AI62" s="113" t="s">
        <v>1926</v>
      </c>
      <c r="AJ62" s="113" t="str">
        <f t="shared" si="11"/>
        <v>A579073</v>
      </c>
      <c r="AK62" s="113" t="str">
        <f>IFERROR(VLOOKUP(AJ62,AKT!$E$4:$G$341,3,FALSE),"")</f>
        <v>0970</v>
      </c>
    </row>
    <row r="63" spans="1:37">
      <c r="A63" s="271">
        <f t="shared" si="0"/>
        <v>51</v>
      </c>
      <c r="B63" s="270">
        <v>51000</v>
      </c>
      <c r="C63" s="39" t="str">
        <f t="shared" si="1"/>
        <v>51000 Programi Unije – raspoloživ predujam</v>
      </c>
      <c r="D63" s="81">
        <v>3293</v>
      </c>
      <c r="E63" s="39" t="str">
        <f t="shared" si="2"/>
        <v>Reprezentacija</v>
      </c>
      <c r="F63" s="74" t="s">
        <v>547</v>
      </c>
      <c r="G63" s="39" t="str">
        <f t="shared" si="3"/>
        <v>NOVI PODPROJEKT</v>
      </c>
      <c r="H63" s="39" t="str">
        <f t="shared" si="4"/>
        <v>NOVI PODPROJEKT</v>
      </c>
      <c r="I63" s="73">
        <v>1000</v>
      </c>
      <c r="J63" s="73">
        <v>6500</v>
      </c>
      <c r="K63" s="73"/>
      <c r="L63" s="81" t="s">
        <v>3176</v>
      </c>
      <c r="M63" s="80" t="s">
        <v>3202</v>
      </c>
      <c r="N63" s="80" t="s">
        <v>3203</v>
      </c>
      <c r="O63" s="125" t="s">
        <v>3185</v>
      </c>
      <c r="P63" s="125" t="s">
        <v>3204</v>
      </c>
      <c r="Q63" s="242"/>
      <c r="R63" t="str">
        <f>IF(D63="","",'OPĆI DIO'!$C$1)</f>
        <v>1958 SVEUČILIŠTE U ZAGREBU - FILOZOFSKI FAKULTET</v>
      </c>
      <c r="S63" t="str">
        <f t="shared" si="5"/>
        <v>329</v>
      </c>
      <c r="T63" t="str">
        <f t="shared" si="6"/>
        <v>32</v>
      </c>
      <c r="U63" t="str">
        <f t="shared" si="7"/>
        <v>OV</v>
      </c>
      <c r="V63" t="str">
        <f t="shared" si="8"/>
        <v>3</v>
      </c>
      <c r="AB63">
        <v>3694</v>
      </c>
      <c r="AC63" t="s">
        <v>140</v>
      </c>
      <c r="AE63" t="str">
        <f t="shared" si="9"/>
        <v>36</v>
      </c>
      <c r="AF63" t="str">
        <f t="shared" si="10"/>
        <v>369</v>
      </c>
      <c r="AH63" s="113" t="s">
        <v>1979</v>
      </c>
      <c r="AI63" s="113" t="s">
        <v>1980</v>
      </c>
      <c r="AJ63" s="113" t="str">
        <f t="shared" si="11"/>
        <v>A580072</v>
      </c>
      <c r="AK63" s="113" t="str">
        <f>IFERROR(VLOOKUP(AJ63,AKT!$E$4:$G$341,3,FALSE),"")</f>
        <v>0970</v>
      </c>
    </row>
    <row r="64" spans="1:37">
      <c r="A64" s="271">
        <f t="shared" si="0"/>
        <v>51</v>
      </c>
      <c r="B64" s="270">
        <v>51000</v>
      </c>
      <c r="C64" s="39" t="str">
        <f t="shared" si="1"/>
        <v>51000 Programi Unije – raspoloživ predujam</v>
      </c>
      <c r="D64" s="81">
        <v>3211</v>
      </c>
      <c r="E64" s="39" t="str">
        <f t="shared" si="2"/>
        <v>Službena putovanja</v>
      </c>
      <c r="F64" s="74" t="s">
        <v>547</v>
      </c>
      <c r="G64" s="39" t="str">
        <f t="shared" si="3"/>
        <v>NOVI PODPROJEKT</v>
      </c>
      <c r="H64" s="39" t="str">
        <f t="shared" si="4"/>
        <v>NOVI PODPROJEKT</v>
      </c>
      <c r="I64" s="73">
        <v>6000</v>
      </c>
      <c r="J64" s="73"/>
      <c r="K64" s="73"/>
      <c r="L64" s="81" t="s">
        <v>3177</v>
      </c>
      <c r="M64" s="80" t="s">
        <v>3189</v>
      </c>
      <c r="N64" s="80" t="s">
        <v>3190</v>
      </c>
      <c r="O64" s="125" t="s">
        <v>3185</v>
      </c>
      <c r="P64" s="125" t="s">
        <v>3191</v>
      </c>
      <c r="Q64" s="242"/>
      <c r="R64" t="str">
        <f>IF(D64="","",'OPĆI DIO'!$C$1)</f>
        <v>1958 SVEUČILIŠTE U ZAGREBU - FILOZOFSKI FAKULTET</v>
      </c>
      <c r="S64" t="str">
        <f t="shared" si="5"/>
        <v>321</v>
      </c>
      <c r="T64" t="str">
        <f t="shared" si="6"/>
        <v>32</v>
      </c>
      <c r="U64" t="str">
        <f t="shared" si="7"/>
        <v>OV</v>
      </c>
      <c r="V64" t="str">
        <f t="shared" si="8"/>
        <v>3</v>
      </c>
      <c r="AB64">
        <v>3711</v>
      </c>
      <c r="AC64" t="s">
        <v>97</v>
      </c>
      <c r="AE64" t="str">
        <f t="shared" si="9"/>
        <v>37</v>
      </c>
      <c r="AF64" t="str">
        <f t="shared" si="10"/>
        <v>371</v>
      </c>
      <c r="AH64" s="113" t="s">
        <v>1981</v>
      </c>
      <c r="AI64" s="113" t="s">
        <v>1982</v>
      </c>
      <c r="AJ64" s="113" t="str">
        <f t="shared" si="11"/>
        <v>K767054</v>
      </c>
      <c r="AK64" s="113" t="str">
        <f>IFERROR(VLOOKUP(AJ64,AKT!$E$4:$G$341,3,FALSE),"")</f>
        <v/>
      </c>
    </row>
    <row r="65" spans="1:37">
      <c r="A65" s="271">
        <f t="shared" si="0"/>
        <v>51</v>
      </c>
      <c r="B65" s="270">
        <v>51000</v>
      </c>
      <c r="C65" s="39" t="str">
        <f t="shared" si="1"/>
        <v>51000 Programi Unije – raspoloživ predujam</v>
      </c>
      <c r="D65" s="81">
        <v>3111</v>
      </c>
      <c r="E65" s="39" t="str">
        <f t="shared" si="2"/>
        <v>Plaće za redovan rad</v>
      </c>
      <c r="F65" s="74" t="s">
        <v>547</v>
      </c>
      <c r="G65" s="39" t="str">
        <f t="shared" si="3"/>
        <v>NOVI PODPROJEKT</v>
      </c>
      <c r="H65" s="39" t="str">
        <f t="shared" si="4"/>
        <v>NOVI PODPROJEKT</v>
      </c>
      <c r="I65" s="73">
        <v>45000</v>
      </c>
      <c r="J65" s="73"/>
      <c r="K65" s="73"/>
      <c r="L65" s="81" t="s">
        <v>3178</v>
      </c>
      <c r="M65" s="80" t="s">
        <v>3187</v>
      </c>
      <c r="N65" s="80" t="s">
        <v>3188</v>
      </c>
      <c r="O65" s="125" t="s">
        <v>3163</v>
      </c>
      <c r="P65" s="303" t="s">
        <v>3208</v>
      </c>
      <c r="Q65" s="198"/>
      <c r="R65" t="str">
        <f>IF(D65="","",'OPĆI DIO'!$C$1)</f>
        <v>1958 SVEUČILIŠTE U ZAGREBU - FILOZOFSKI FAKULTET</v>
      </c>
      <c r="S65" t="str">
        <f t="shared" si="5"/>
        <v>311</v>
      </c>
      <c r="T65" t="str">
        <f t="shared" si="6"/>
        <v>31</v>
      </c>
      <c r="U65" t="str">
        <f t="shared" si="7"/>
        <v>OV</v>
      </c>
      <c r="V65" t="str">
        <f t="shared" si="8"/>
        <v>3</v>
      </c>
      <c r="AB65">
        <v>3712</v>
      </c>
      <c r="AC65" t="s">
        <v>110</v>
      </c>
      <c r="AE65" t="str">
        <f t="shared" si="9"/>
        <v>37</v>
      </c>
      <c r="AF65" t="str">
        <f t="shared" si="10"/>
        <v>371</v>
      </c>
      <c r="AH65" s="113" t="s">
        <v>1983</v>
      </c>
      <c r="AI65" s="113" t="s">
        <v>1984</v>
      </c>
      <c r="AJ65" s="113" t="str">
        <f t="shared" si="11"/>
        <v>A867021</v>
      </c>
      <c r="AK65" s="113" t="str">
        <f>IFERROR(VLOOKUP(AJ65,AKT!$E$4:$G$341,3,FALSE),"")</f>
        <v>0942</v>
      </c>
    </row>
    <row r="66" spans="1:37">
      <c r="A66" s="271">
        <f t="shared" si="0"/>
        <v>51</v>
      </c>
      <c r="B66" s="270">
        <v>51000</v>
      </c>
      <c r="C66" s="39" t="str">
        <f t="shared" si="1"/>
        <v>51000 Programi Unije – raspoloživ predujam</v>
      </c>
      <c r="D66" s="81">
        <v>3132</v>
      </c>
      <c r="E66" s="39" t="str">
        <f t="shared" si="2"/>
        <v>Doprinosi za obvezno zdravstveno osiguranje</v>
      </c>
      <c r="F66" s="74" t="s">
        <v>547</v>
      </c>
      <c r="G66" s="39" t="str">
        <f t="shared" si="3"/>
        <v>NOVI PODPROJEKT</v>
      </c>
      <c r="H66" s="39" t="str">
        <f t="shared" si="4"/>
        <v>NOVI PODPROJEKT</v>
      </c>
      <c r="I66" s="73">
        <v>7500</v>
      </c>
      <c r="J66" s="73"/>
      <c r="K66" s="73"/>
      <c r="L66" s="81" t="s">
        <v>3178</v>
      </c>
      <c r="M66" s="80" t="s">
        <v>3187</v>
      </c>
      <c r="N66" s="80" t="s">
        <v>3188</v>
      </c>
      <c r="O66" s="125" t="s">
        <v>3163</v>
      </c>
      <c r="P66" s="303" t="s">
        <v>3208</v>
      </c>
      <c r="Q66" s="198"/>
      <c r="R66" t="str">
        <f>IF(D66="","",'OPĆI DIO'!$C$1)</f>
        <v>1958 SVEUČILIŠTE U ZAGREBU - FILOZOFSKI FAKULTET</v>
      </c>
      <c r="S66" t="str">
        <f t="shared" si="5"/>
        <v>313</v>
      </c>
      <c r="T66" t="str">
        <f t="shared" si="6"/>
        <v>31</v>
      </c>
      <c r="U66" t="str">
        <f t="shared" si="7"/>
        <v>OV</v>
      </c>
      <c r="V66" t="str">
        <f t="shared" si="8"/>
        <v>3</v>
      </c>
      <c r="AB66">
        <v>3713</v>
      </c>
      <c r="AC66" t="s">
        <v>133</v>
      </c>
      <c r="AE66" t="str">
        <f t="shared" si="9"/>
        <v>37</v>
      </c>
      <c r="AF66" t="str">
        <f t="shared" si="10"/>
        <v>371</v>
      </c>
      <c r="AH66" s="113" t="s">
        <v>1985</v>
      </c>
      <c r="AI66" s="113" t="s">
        <v>1986</v>
      </c>
      <c r="AJ66" s="113" t="str">
        <f t="shared" si="11"/>
        <v>A867021</v>
      </c>
      <c r="AK66" s="113" t="str">
        <f>IFERROR(VLOOKUP(AJ66,AKT!$E$4:$G$341,3,FALSE),"")</f>
        <v>0942</v>
      </c>
    </row>
    <row r="67" spans="1:37">
      <c r="A67" s="271">
        <f t="shared" si="0"/>
        <v>51</v>
      </c>
      <c r="B67" s="270">
        <v>51000</v>
      </c>
      <c r="C67" s="39" t="str">
        <f t="shared" si="1"/>
        <v>51000 Programi Unije – raspoloživ predujam</v>
      </c>
      <c r="D67" s="81">
        <v>3111</v>
      </c>
      <c r="E67" s="39" t="str">
        <f t="shared" si="2"/>
        <v>Plaće za redovan rad</v>
      </c>
      <c r="F67" s="74" t="s">
        <v>547</v>
      </c>
      <c r="G67" s="39" t="str">
        <f t="shared" si="3"/>
        <v>NOVI PODPROJEKT</v>
      </c>
      <c r="H67" s="39" t="str">
        <f t="shared" si="4"/>
        <v>NOVI PODPROJEKT</v>
      </c>
      <c r="I67" s="73"/>
      <c r="J67" s="73"/>
      <c r="K67" s="73">
        <v>14294</v>
      </c>
      <c r="L67" s="81" t="s">
        <v>3179</v>
      </c>
      <c r="M67" s="80" t="s">
        <v>3205</v>
      </c>
      <c r="N67" s="80" t="s">
        <v>3206</v>
      </c>
      <c r="O67" s="125" t="s">
        <v>3185</v>
      </c>
      <c r="P67" s="125" t="s">
        <v>3207</v>
      </c>
      <c r="Q67" s="242"/>
      <c r="R67" t="str">
        <f>IF(D67="","",'OPĆI DIO'!$C$1)</f>
        <v>1958 SVEUČILIŠTE U ZAGREBU - FILOZOFSKI FAKULTET</v>
      </c>
      <c r="S67" t="str">
        <f t="shared" si="5"/>
        <v>311</v>
      </c>
      <c r="T67" t="str">
        <f t="shared" si="6"/>
        <v>31</v>
      </c>
      <c r="U67" t="str">
        <f t="shared" si="7"/>
        <v>OV</v>
      </c>
      <c r="V67" t="str">
        <f t="shared" si="8"/>
        <v>3</v>
      </c>
      <c r="AB67">
        <v>3714</v>
      </c>
      <c r="AC67" t="s">
        <v>148</v>
      </c>
      <c r="AE67" t="str">
        <f t="shared" si="9"/>
        <v>37</v>
      </c>
      <c r="AF67" t="str">
        <f t="shared" si="10"/>
        <v>371</v>
      </c>
      <c r="AH67" s="113" t="s">
        <v>1987</v>
      </c>
      <c r="AI67" s="113" t="s">
        <v>1988</v>
      </c>
      <c r="AJ67" s="113" t="str">
        <f t="shared" si="11"/>
        <v>A867021</v>
      </c>
      <c r="AK67" s="113" t="str">
        <f>IFERROR(VLOOKUP(AJ67,AKT!$E$4:$G$341,3,FALSE),"")</f>
        <v>0942</v>
      </c>
    </row>
    <row r="68" spans="1:37">
      <c r="A68" s="271">
        <f t="shared" ref="A68:A132" si="12">IFERROR(VLOOKUP(B68,$X$6:$AA$34,4,FALSE),"")</f>
        <v>51</v>
      </c>
      <c r="B68" s="270">
        <v>51000</v>
      </c>
      <c r="C68" s="39" t="str">
        <f t="shared" ref="C68:C132" si="13">IFERROR(VLOOKUP(B68,$X$6:$AA$34,2,FALSE),"")</f>
        <v>51000 Programi Unije – raspoloživ predujam</v>
      </c>
      <c r="D68" s="81">
        <v>3211</v>
      </c>
      <c r="E68" s="39" t="str">
        <f t="shared" ref="E68:E132" si="14">IFERROR(VLOOKUP(D68,$AB$5:$AD$130,2,FALSE),"")</f>
        <v>Službena putovanja</v>
      </c>
      <c r="F68" s="74" t="s">
        <v>547</v>
      </c>
      <c r="G68" s="39" t="str">
        <f t="shared" ref="G68:G132" si="15">IFERROR(VLOOKUP(F68,$AH$6:$AI$1764,2,FALSE),"")</f>
        <v>NOVI PODPROJEKT</v>
      </c>
      <c r="H68" s="39" t="str">
        <f t="shared" ref="H68:H132" si="16">IFERROR(VLOOKUP(F68,$AH$6:$AK$1764,4,FALSE),"")</f>
        <v>NOVI PODPROJEKT</v>
      </c>
      <c r="I68" s="73">
        <v>2015</v>
      </c>
      <c r="J68" s="73">
        <v>1860</v>
      </c>
      <c r="K68" s="73">
        <v>255</v>
      </c>
      <c r="L68" s="81" t="s">
        <v>3179</v>
      </c>
      <c r="M68" s="80" t="s">
        <v>3205</v>
      </c>
      <c r="N68" s="80" t="s">
        <v>3206</v>
      </c>
      <c r="O68" s="125" t="s">
        <v>3185</v>
      </c>
      <c r="P68" s="125" t="s">
        <v>3207</v>
      </c>
      <c r="Q68" s="242"/>
      <c r="R68" t="str">
        <f>IF(D68="","",'OPĆI DIO'!$C$1)</f>
        <v>1958 SVEUČILIŠTE U ZAGREBU - FILOZOFSKI FAKULTET</v>
      </c>
      <c r="S68" t="str">
        <f t="shared" ref="S68:S132" si="17">LEFT(D68,3)</f>
        <v>321</v>
      </c>
      <c r="T68" t="str">
        <f t="shared" ref="T68:T132" si="18">LEFT(D68,2)</f>
        <v>32</v>
      </c>
      <c r="U68" t="str">
        <f t="shared" ref="U68:U132" si="19">MID(H68,2,2)</f>
        <v>OV</v>
      </c>
      <c r="V68" t="str">
        <f t="shared" ref="V68:V132" si="20">LEFT(D68,1)</f>
        <v>3</v>
      </c>
      <c r="AB68">
        <v>3715</v>
      </c>
      <c r="AC68" t="s">
        <v>100</v>
      </c>
      <c r="AE68" t="str">
        <f t="shared" si="9"/>
        <v>37</v>
      </c>
      <c r="AF68" t="str">
        <f t="shared" si="10"/>
        <v>371</v>
      </c>
      <c r="AH68" s="113" t="s">
        <v>3107</v>
      </c>
      <c r="AI68" s="113" t="s">
        <v>3108</v>
      </c>
      <c r="AJ68" s="113" t="str">
        <f t="shared" si="11"/>
        <v>A867021</v>
      </c>
      <c r="AK68" s="113" t="str">
        <f>IFERROR(VLOOKUP(AJ68,AKT!$E$4:$G$341,3,FALSE),"")</f>
        <v>0942</v>
      </c>
    </row>
    <row r="69" spans="1:37">
      <c r="A69" s="271">
        <f t="shared" si="12"/>
        <v>51</v>
      </c>
      <c r="B69" s="270">
        <v>51000</v>
      </c>
      <c r="C69" s="39" t="str">
        <f t="shared" si="13"/>
        <v>51000 Programi Unije – raspoloživ predujam</v>
      </c>
      <c r="D69" s="81">
        <v>3293</v>
      </c>
      <c r="E69" s="39" t="str">
        <f t="shared" si="14"/>
        <v>Reprezentacija</v>
      </c>
      <c r="F69" s="74" t="s">
        <v>547</v>
      </c>
      <c r="G69" s="39" t="str">
        <f t="shared" si="15"/>
        <v>NOVI PODPROJEKT</v>
      </c>
      <c r="H69" s="39" t="str">
        <f t="shared" si="16"/>
        <v>NOVI PODPROJEKT</v>
      </c>
      <c r="I69" s="73">
        <v>1620</v>
      </c>
      <c r="J69" s="73"/>
      <c r="K69" s="73"/>
      <c r="L69" s="81" t="s">
        <v>3179</v>
      </c>
      <c r="M69" s="80" t="s">
        <v>3205</v>
      </c>
      <c r="N69" s="80" t="s">
        <v>3206</v>
      </c>
      <c r="O69" s="125" t="s">
        <v>3185</v>
      </c>
      <c r="P69" s="125" t="s">
        <v>3207</v>
      </c>
      <c r="Q69" s="242"/>
      <c r="R69" t="str">
        <f>IF(D69="","",'OPĆI DIO'!$C$1)</f>
        <v>1958 SVEUČILIŠTE U ZAGREBU - FILOZOFSKI FAKULTET</v>
      </c>
      <c r="S69" t="str">
        <f t="shared" si="17"/>
        <v>329</v>
      </c>
      <c r="T69" t="str">
        <f t="shared" si="18"/>
        <v>32</v>
      </c>
      <c r="U69" t="str">
        <f t="shared" si="19"/>
        <v>OV</v>
      </c>
      <c r="V69" t="str">
        <f t="shared" si="20"/>
        <v>3</v>
      </c>
      <c r="AB69">
        <v>3721</v>
      </c>
      <c r="AC69" t="s">
        <v>52</v>
      </c>
      <c r="AE69" t="str">
        <f t="shared" ref="AE69:AE130" si="21">LEFT(AB69,2)</f>
        <v>37</v>
      </c>
      <c r="AF69" t="str">
        <f t="shared" si="10"/>
        <v>372</v>
      </c>
      <c r="AH69" s="113" t="s">
        <v>3109</v>
      </c>
      <c r="AI69" s="113" t="s">
        <v>3110</v>
      </c>
      <c r="AJ69" s="113" t="str">
        <f t="shared" si="11"/>
        <v>A867021</v>
      </c>
      <c r="AK69" s="113" t="str">
        <f>IFERROR(VLOOKUP(AJ69,AKT!$E$4:$G$341,3,FALSE),"")</f>
        <v>0942</v>
      </c>
    </row>
    <row r="70" spans="1:37">
      <c r="A70" s="271">
        <f t="shared" ref="A70" si="22">IFERROR(VLOOKUP(B70,$X$6:$AA$34,4,FALSE),"")</f>
        <v>51</v>
      </c>
      <c r="B70" s="270">
        <v>51000</v>
      </c>
      <c r="C70" s="39" t="str">
        <f t="shared" ref="C70" si="23">IFERROR(VLOOKUP(B70,$X$6:$AA$34,2,FALSE),"")</f>
        <v>51000 Programi Unije – raspoloživ predujam</v>
      </c>
      <c r="D70" s="81">
        <v>3299</v>
      </c>
      <c r="E70" s="39" t="str">
        <f t="shared" ref="E70" si="24">IFERROR(VLOOKUP(D70,$AB$5:$AD$130,2,FALSE),"")</f>
        <v>Ostali nespomenuti rashodi poslovanja</v>
      </c>
      <c r="F70" s="74" t="s">
        <v>547</v>
      </c>
      <c r="G70" s="39" t="str">
        <f t="shared" ref="G70" si="25">IFERROR(VLOOKUP(F70,$AH$6:$AI$1764,2,FALSE),"")</f>
        <v>NOVI PODPROJEKT</v>
      </c>
      <c r="H70" s="39" t="str">
        <f t="shared" ref="H70" si="26">IFERROR(VLOOKUP(F70,$AH$6:$AK$1764,4,FALSE),"")</f>
        <v>NOVI PODPROJEKT</v>
      </c>
      <c r="I70" s="73">
        <v>40667</v>
      </c>
      <c r="J70" s="73">
        <v>21524</v>
      </c>
      <c r="K70" s="73"/>
      <c r="L70" s="81" t="s">
        <v>3179</v>
      </c>
      <c r="M70" s="80" t="s">
        <v>3205</v>
      </c>
      <c r="N70" s="80" t="s">
        <v>3206</v>
      </c>
      <c r="O70" s="125" t="s">
        <v>3185</v>
      </c>
      <c r="P70" s="125" t="s">
        <v>3207</v>
      </c>
      <c r="Q70" s="242"/>
      <c r="R70" t="str">
        <f>IF(D70="","",'OPĆI DIO'!$C$1)</f>
        <v>1958 SVEUČILIŠTE U ZAGREBU - FILOZOFSKI FAKULTET</v>
      </c>
      <c r="S70" t="str">
        <f t="shared" ref="S70" si="27">LEFT(D70,3)</f>
        <v>329</v>
      </c>
      <c r="T70" t="str">
        <f t="shared" ref="T70" si="28">LEFT(D70,2)</f>
        <v>32</v>
      </c>
      <c r="U70" t="str">
        <f t="shared" ref="U70" si="29">MID(H70,2,2)</f>
        <v>OV</v>
      </c>
      <c r="V70" t="str">
        <f t="shared" ref="V70" si="30">LEFT(D70,1)</f>
        <v>3</v>
      </c>
      <c r="AB70">
        <v>3721</v>
      </c>
      <c r="AC70" t="s">
        <v>52</v>
      </c>
      <c r="AE70" t="str">
        <f t="shared" ref="AE70" si="31">LEFT(AB70,2)</f>
        <v>37</v>
      </c>
      <c r="AF70" t="str">
        <f t="shared" ref="AF70" si="32">LEFT(AB70,3)</f>
        <v>372</v>
      </c>
      <c r="AH70" s="113" t="s">
        <v>3109</v>
      </c>
      <c r="AI70" s="113" t="s">
        <v>3110</v>
      </c>
      <c r="AJ70" s="113" t="str">
        <f t="shared" ref="AJ70" si="33">LEFT(AH70,7)</f>
        <v>A867021</v>
      </c>
      <c r="AK70" s="113" t="str">
        <f>IFERROR(VLOOKUP(AJ70,AKT!$E$4:$G$341,3,FALSE),"")</f>
        <v>0942</v>
      </c>
    </row>
    <row r="71" spans="1:37">
      <c r="A71" s="271">
        <f t="shared" si="12"/>
        <v>533</v>
      </c>
      <c r="B71" s="270">
        <v>533</v>
      </c>
      <c r="C71" s="39" t="str">
        <f t="shared" si="13"/>
        <v>Ostale darovnice</v>
      </c>
      <c r="D71" s="81">
        <v>3111</v>
      </c>
      <c r="E71" s="39" t="str">
        <f t="shared" si="14"/>
        <v>Plaće za redovan rad</v>
      </c>
      <c r="F71" s="74" t="s">
        <v>547</v>
      </c>
      <c r="G71" s="39" t="str">
        <f t="shared" si="15"/>
        <v>NOVI PODPROJEKT</v>
      </c>
      <c r="H71" s="39" t="str">
        <f t="shared" si="16"/>
        <v>NOVI PODPROJEKT</v>
      </c>
      <c r="I71" s="73">
        <v>38110</v>
      </c>
      <c r="J71" s="73">
        <v>32711</v>
      </c>
      <c r="K71" s="73"/>
      <c r="L71" s="81" t="s">
        <v>3209</v>
      </c>
      <c r="M71" s="80" t="s">
        <v>3210</v>
      </c>
      <c r="N71" s="80" t="s">
        <v>3211</v>
      </c>
      <c r="O71" s="301" t="s">
        <v>3212</v>
      </c>
      <c r="P71" s="301" t="s">
        <v>3213</v>
      </c>
      <c r="Q71" s="242"/>
      <c r="R71" t="str">
        <f>IF(D71="","",'OPĆI DIO'!$C$1)</f>
        <v>1958 SVEUČILIŠTE U ZAGREBU - FILOZOFSKI FAKULTET</v>
      </c>
      <c r="S71" t="str">
        <f t="shared" si="17"/>
        <v>311</v>
      </c>
      <c r="T71" t="str">
        <f t="shared" si="18"/>
        <v>31</v>
      </c>
      <c r="U71" t="str">
        <f t="shared" si="19"/>
        <v>OV</v>
      </c>
      <c r="V71" t="str">
        <f t="shared" si="20"/>
        <v>3</v>
      </c>
      <c r="AB71">
        <v>3722</v>
      </c>
      <c r="AC71" t="s">
        <v>115</v>
      </c>
      <c r="AE71" t="str">
        <f t="shared" si="21"/>
        <v>37</v>
      </c>
      <c r="AF71" t="str">
        <f t="shared" ref="AF71:AF130" si="34">LEFT(AB71,3)</f>
        <v>372</v>
      </c>
      <c r="AH71" s="113" t="s">
        <v>3111</v>
      </c>
      <c r="AI71" s="113" t="s">
        <v>3112</v>
      </c>
      <c r="AJ71" s="113" t="str">
        <f t="shared" si="11"/>
        <v>A867021</v>
      </c>
      <c r="AK71" s="113" t="str">
        <f>IFERROR(VLOOKUP(AJ71,AKT!$E$4:$G$341,3,FALSE),"")</f>
        <v>0942</v>
      </c>
    </row>
    <row r="72" spans="1:37">
      <c r="A72" s="271">
        <f t="shared" si="12"/>
        <v>533</v>
      </c>
      <c r="B72" s="270">
        <v>533</v>
      </c>
      <c r="C72" s="39" t="str">
        <f t="shared" si="13"/>
        <v>Ostale darovnice</v>
      </c>
      <c r="D72" s="81">
        <v>3211</v>
      </c>
      <c r="E72" s="39" t="str">
        <f t="shared" si="14"/>
        <v>Službena putovanja</v>
      </c>
      <c r="F72" s="74" t="s">
        <v>547</v>
      </c>
      <c r="G72" s="39" t="str">
        <f t="shared" si="15"/>
        <v>NOVI PODPROJEKT</v>
      </c>
      <c r="H72" s="39" t="str">
        <f t="shared" si="16"/>
        <v>NOVI PODPROJEKT</v>
      </c>
      <c r="I72" s="73">
        <v>5741</v>
      </c>
      <c r="J72" s="73">
        <v>6011</v>
      </c>
      <c r="K72" s="73"/>
      <c r="L72" s="81" t="s">
        <v>3209</v>
      </c>
      <c r="M72" s="80" t="s">
        <v>3210</v>
      </c>
      <c r="N72" s="80" t="s">
        <v>3211</v>
      </c>
      <c r="O72" s="301" t="s">
        <v>3212</v>
      </c>
      <c r="P72" s="301" t="s">
        <v>3213</v>
      </c>
      <c r="Q72" s="242"/>
      <c r="R72" t="str">
        <f>IF(D72="","",'OPĆI DIO'!$C$1)</f>
        <v>1958 SVEUČILIŠTE U ZAGREBU - FILOZOFSKI FAKULTET</v>
      </c>
      <c r="S72" t="str">
        <f t="shared" si="17"/>
        <v>321</v>
      </c>
      <c r="T72" t="str">
        <f t="shared" si="18"/>
        <v>32</v>
      </c>
      <c r="U72" t="str">
        <f t="shared" si="19"/>
        <v>OV</v>
      </c>
      <c r="V72" t="str">
        <f t="shared" si="20"/>
        <v>3</v>
      </c>
      <c r="AB72">
        <v>3723</v>
      </c>
      <c r="AC72" t="s">
        <v>82</v>
      </c>
      <c r="AE72" t="str">
        <f t="shared" si="21"/>
        <v>37</v>
      </c>
      <c r="AF72" t="str">
        <f t="shared" si="34"/>
        <v>372</v>
      </c>
      <c r="AH72" s="113" t="s">
        <v>1989</v>
      </c>
      <c r="AI72" s="113" t="s">
        <v>1990</v>
      </c>
      <c r="AJ72" s="113" t="str">
        <f t="shared" si="11"/>
        <v>K867020</v>
      </c>
      <c r="AK72" s="113" t="str">
        <f>IFERROR(VLOOKUP(AJ72,AKT!$E$4:$G$341,3,FALSE),"")</f>
        <v>0942</v>
      </c>
    </row>
    <row r="73" spans="1:37">
      <c r="A73" s="271">
        <f t="shared" si="12"/>
        <v>533</v>
      </c>
      <c r="B73" s="270">
        <v>533</v>
      </c>
      <c r="C73" s="39" t="str">
        <f t="shared" si="13"/>
        <v>Ostale darovnice</v>
      </c>
      <c r="D73" s="81">
        <v>3213</v>
      </c>
      <c r="E73" s="39" t="str">
        <f t="shared" si="14"/>
        <v>Stručno usavršavanje zaposlenika</v>
      </c>
      <c r="F73" s="74" t="s">
        <v>547</v>
      </c>
      <c r="G73" s="39" t="str">
        <f t="shared" si="15"/>
        <v>NOVI PODPROJEKT</v>
      </c>
      <c r="H73" s="39" t="str">
        <f t="shared" si="16"/>
        <v>NOVI PODPROJEKT</v>
      </c>
      <c r="I73" s="73">
        <v>1000</v>
      </c>
      <c r="J73" s="73">
        <v>1000</v>
      </c>
      <c r="K73" s="73"/>
      <c r="L73" s="81" t="s">
        <v>3209</v>
      </c>
      <c r="M73" s="80" t="s">
        <v>3210</v>
      </c>
      <c r="N73" s="80" t="s">
        <v>3211</v>
      </c>
      <c r="O73" s="301" t="s">
        <v>3212</v>
      </c>
      <c r="P73" s="301" t="s">
        <v>3213</v>
      </c>
      <c r="Q73" s="242"/>
      <c r="R73" t="str">
        <f>IF(D73="","",'OPĆI DIO'!$C$1)</f>
        <v>1958 SVEUČILIŠTE U ZAGREBU - FILOZOFSKI FAKULTET</v>
      </c>
      <c r="S73" t="str">
        <f t="shared" si="17"/>
        <v>321</v>
      </c>
      <c r="T73" t="str">
        <f t="shared" si="18"/>
        <v>32</v>
      </c>
      <c r="U73" t="str">
        <f t="shared" si="19"/>
        <v>OV</v>
      </c>
      <c r="V73" t="str">
        <f t="shared" si="20"/>
        <v>3</v>
      </c>
      <c r="AB73">
        <v>3811</v>
      </c>
      <c r="AC73" t="s">
        <v>49</v>
      </c>
      <c r="AE73" t="str">
        <f t="shared" si="21"/>
        <v>38</v>
      </c>
      <c r="AF73" t="str">
        <f t="shared" si="34"/>
        <v>381</v>
      </c>
      <c r="AH73" s="113" t="s">
        <v>1991</v>
      </c>
      <c r="AI73" s="113" t="s">
        <v>1992</v>
      </c>
      <c r="AJ73" s="113" t="str">
        <f t="shared" si="11"/>
        <v>K814011</v>
      </c>
      <c r="AK73" s="113" t="str">
        <f>IFERROR(VLOOKUP(AJ73,AKT!$E$4:$G$341,3,FALSE),"")</f>
        <v/>
      </c>
    </row>
    <row r="74" spans="1:37">
      <c r="A74" s="271">
        <f t="shared" si="12"/>
        <v>533</v>
      </c>
      <c r="B74" s="270">
        <v>533</v>
      </c>
      <c r="C74" s="39" t="str">
        <f t="shared" si="13"/>
        <v>Ostale darovnice</v>
      </c>
      <c r="D74" s="81">
        <v>3221</v>
      </c>
      <c r="E74" s="39" t="str">
        <f t="shared" si="14"/>
        <v>Uredski materijal i ostali materijalni rashodi</v>
      </c>
      <c r="F74" s="74" t="s">
        <v>547</v>
      </c>
      <c r="G74" s="39" t="str">
        <f t="shared" si="15"/>
        <v>NOVI PODPROJEKT</v>
      </c>
      <c r="H74" s="39" t="str">
        <f t="shared" si="16"/>
        <v>NOVI PODPROJEKT</v>
      </c>
      <c r="I74" s="73">
        <v>500</v>
      </c>
      <c r="J74" s="73">
        <v>1000</v>
      </c>
      <c r="K74" s="73"/>
      <c r="L74" s="81" t="s">
        <v>3209</v>
      </c>
      <c r="M74" s="80" t="s">
        <v>3210</v>
      </c>
      <c r="N74" s="80" t="s">
        <v>3211</v>
      </c>
      <c r="O74" s="301" t="s">
        <v>3212</v>
      </c>
      <c r="P74" s="301" t="s">
        <v>3213</v>
      </c>
      <c r="Q74" s="242"/>
      <c r="R74" t="str">
        <f>IF(D74="","",'OPĆI DIO'!$C$1)</f>
        <v>1958 SVEUČILIŠTE U ZAGREBU - FILOZOFSKI FAKULTET</v>
      </c>
      <c r="S74" t="str">
        <f t="shared" si="17"/>
        <v>322</v>
      </c>
      <c r="T74" t="str">
        <f t="shared" si="18"/>
        <v>32</v>
      </c>
      <c r="U74" t="str">
        <f t="shared" si="19"/>
        <v>OV</v>
      </c>
      <c r="V74" t="str">
        <f t="shared" si="20"/>
        <v>3</v>
      </c>
      <c r="AB74">
        <v>3812</v>
      </c>
      <c r="AC74" t="s">
        <v>116</v>
      </c>
      <c r="AE74" t="str">
        <f t="shared" si="21"/>
        <v>38</v>
      </c>
      <c r="AF74" t="str">
        <f t="shared" si="34"/>
        <v>381</v>
      </c>
      <c r="AH74" s="113" t="s">
        <v>1993</v>
      </c>
      <c r="AI74" s="113" t="s">
        <v>1994</v>
      </c>
      <c r="AJ74" s="113" t="str">
        <f t="shared" ref="AJ74:AJ98" si="35">LEFT(AH74,7)</f>
        <v>K814013</v>
      </c>
      <c r="AK74" s="113" t="str">
        <f>IFERROR(VLOOKUP(AJ74,AKT!$E$4:$G$341,3,FALSE),"")</f>
        <v>0970</v>
      </c>
    </row>
    <row r="75" spans="1:37">
      <c r="A75" s="271">
        <f t="shared" si="12"/>
        <v>533</v>
      </c>
      <c r="B75" s="270">
        <v>533</v>
      </c>
      <c r="C75" s="39" t="str">
        <f t="shared" si="13"/>
        <v>Ostale darovnice</v>
      </c>
      <c r="D75" s="81">
        <v>3237</v>
      </c>
      <c r="E75" s="39" t="str">
        <f t="shared" si="14"/>
        <v>Intelektualne i osobne usluge</v>
      </c>
      <c r="F75" s="74" t="s">
        <v>547</v>
      </c>
      <c r="G75" s="39" t="str">
        <f t="shared" si="15"/>
        <v>NOVI PODPROJEKT</v>
      </c>
      <c r="H75" s="39" t="str">
        <f t="shared" si="16"/>
        <v>NOVI PODPROJEKT</v>
      </c>
      <c r="I75" s="73">
        <v>2000</v>
      </c>
      <c r="J75" s="73"/>
      <c r="K75" s="73"/>
      <c r="L75" s="81" t="s">
        <v>3209</v>
      </c>
      <c r="M75" s="80" t="s">
        <v>3210</v>
      </c>
      <c r="N75" s="80" t="s">
        <v>3211</v>
      </c>
      <c r="O75" s="301" t="s">
        <v>3212</v>
      </c>
      <c r="P75" s="301" t="s">
        <v>3213</v>
      </c>
      <c r="Q75" s="242"/>
      <c r="R75" t="str">
        <f>IF(D75="","",'OPĆI DIO'!$C$1)</f>
        <v>1958 SVEUČILIŠTE U ZAGREBU - FILOZOFSKI FAKULTET</v>
      </c>
      <c r="S75" t="str">
        <f t="shared" si="17"/>
        <v>323</v>
      </c>
      <c r="T75" t="str">
        <f t="shared" si="18"/>
        <v>32</v>
      </c>
      <c r="U75" t="str">
        <f t="shared" si="19"/>
        <v>OV</v>
      </c>
      <c r="V75" t="str">
        <f t="shared" si="20"/>
        <v>3</v>
      </c>
      <c r="AB75">
        <v>3813</v>
      </c>
      <c r="AC75" t="s">
        <v>71</v>
      </c>
      <c r="AE75" t="str">
        <f t="shared" si="21"/>
        <v>38</v>
      </c>
      <c r="AF75" t="str">
        <f t="shared" si="34"/>
        <v>381</v>
      </c>
      <c r="AH75" s="113" t="s">
        <v>3113</v>
      </c>
      <c r="AI75" s="113" t="s">
        <v>3114</v>
      </c>
      <c r="AJ75" s="113" t="str">
        <f t="shared" si="35"/>
        <v>K814013</v>
      </c>
      <c r="AK75" s="113" t="str">
        <f>IFERROR(VLOOKUP(AJ75,AKT!$E$4:$G$341,3,FALSE),"")</f>
        <v>0970</v>
      </c>
    </row>
    <row r="76" spans="1:37">
      <c r="A76" s="271">
        <f t="shared" si="12"/>
        <v>533</v>
      </c>
      <c r="B76" s="270">
        <v>533</v>
      </c>
      <c r="C76" s="39" t="str">
        <f t="shared" si="13"/>
        <v>Ostale darovnice</v>
      </c>
      <c r="D76" s="81">
        <v>3239</v>
      </c>
      <c r="E76" s="39" t="str">
        <f t="shared" si="14"/>
        <v>Ostale usluge</v>
      </c>
      <c r="F76" s="74" t="s">
        <v>547</v>
      </c>
      <c r="G76" s="39" t="str">
        <f t="shared" si="15"/>
        <v>NOVI PODPROJEKT</v>
      </c>
      <c r="H76" s="39" t="str">
        <f t="shared" si="16"/>
        <v>NOVI PODPROJEKT</v>
      </c>
      <c r="I76" s="73"/>
      <c r="J76" s="73">
        <v>300</v>
      </c>
      <c r="K76" s="73"/>
      <c r="L76" s="81" t="s">
        <v>3209</v>
      </c>
      <c r="M76" s="80" t="s">
        <v>3210</v>
      </c>
      <c r="N76" s="80" t="s">
        <v>3211</v>
      </c>
      <c r="O76" s="301" t="s">
        <v>3212</v>
      </c>
      <c r="P76" s="301" t="s">
        <v>3213</v>
      </c>
      <c r="Q76" s="242"/>
      <c r="R76" t="str">
        <f>IF(D76="","",'OPĆI DIO'!$C$1)</f>
        <v>1958 SVEUČILIŠTE U ZAGREBU - FILOZOFSKI FAKULTET</v>
      </c>
      <c r="S76" t="str">
        <f t="shared" si="17"/>
        <v>323</v>
      </c>
      <c r="T76" t="str">
        <f t="shared" si="18"/>
        <v>32</v>
      </c>
      <c r="U76" t="str">
        <f t="shared" si="19"/>
        <v>OV</v>
      </c>
      <c r="V76" t="str">
        <f t="shared" si="20"/>
        <v>3</v>
      </c>
      <c r="AB76">
        <v>3821</v>
      </c>
      <c r="AC76" t="s">
        <v>134</v>
      </c>
      <c r="AE76" t="str">
        <f t="shared" si="21"/>
        <v>38</v>
      </c>
      <c r="AF76" t="str">
        <f t="shared" si="34"/>
        <v>382</v>
      </c>
      <c r="AH76" s="113" t="s">
        <v>1995</v>
      </c>
      <c r="AI76" s="113" t="s">
        <v>1996</v>
      </c>
      <c r="AJ76" s="113" t="str">
        <f t="shared" si="35"/>
        <v>A848051</v>
      </c>
      <c r="AK76" s="113" t="str">
        <f>IFERROR(VLOOKUP(AJ76,AKT!$E$4:$G$341,3,FALSE),"")</f>
        <v>0970</v>
      </c>
    </row>
    <row r="77" spans="1:37">
      <c r="A77" s="271">
        <f t="shared" si="12"/>
        <v>533</v>
      </c>
      <c r="B77" s="270">
        <v>533</v>
      </c>
      <c r="C77" s="39" t="str">
        <f t="shared" si="13"/>
        <v>Ostale darovnice</v>
      </c>
      <c r="D77" s="81">
        <v>3293</v>
      </c>
      <c r="E77" s="39" t="str">
        <f t="shared" si="14"/>
        <v>Reprezentacija</v>
      </c>
      <c r="F77" s="74" t="s">
        <v>547</v>
      </c>
      <c r="G77" s="39" t="str">
        <f t="shared" si="15"/>
        <v>NOVI PODPROJEKT</v>
      </c>
      <c r="H77" s="39" t="str">
        <f t="shared" si="16"/>
        <v>NOVI PODPROJEKT</v>
      </c>
      <c r="I77" s="73">
        <v>400</v>
      </c>
      <c r="J77" s="73">
        <v>5000</v>
      </c>
      <c r="K77" s="73"/>
      <c r="L77" s="81" t="s">
        <v>3209</v>
      </c>
      <c r="M77" s="80" t="s">
        <v>3210</v>
      </c>
      <c r="N77" s="80" t="s">
        <v>3211</v>
      </c>
      <c r="O77" s="301" t="s">
        <v>3212</v>
      </c>
      <c r="P77" s="301" t="s">
        <v>3213</v>
      </c>
      <c r="Q77" s="242"/>
      <c r="R77" t="str">
        <f>IF(D77="","",'OPĆI DIO'!$C$1)</f>
        <v>1958 SVEUČILIŠTE U ZAGREBU - FILOZOFSKI FAKULTET</v>
      </c>
      <c r="S77" t="str">
        <f t="shared" si="17"/>
        <v>329</v>
      </c>
      <c r="T77" t="str">
        <f t="shared" si="18"/>
        <v>32</v>
      </c>
      <c r="U77" t="str">
        <f t="shared" si="19"/>
        <v>OV</v>
      </c>
      <c r="V77" t="str">
        <f t="shared" si="20"/>
        <v>3</v>
      </c>
      <c r="AB77">
        <v>3831</v>
      </c>
      <c r="AC77" t="s">
        <v>117</v>
      </c>
      <c r="AE77" t="str">
        <f t="shared" si="21"/>
        <v>38</v>
      </c>
      <c r="AF77" t="str">
        <f t="shared" si="34"/>
        <v>383</v>
      </c>
      <c r="AH77" s="113" t="s">
        <v>1997</v>
      </c>
      <c r="AI77" s="113" t="s">
        <v>1998</v>
      </c>
      <c r="AJ77" s="113" t="str">
        <f t="shared" si="35"/>
        <v>A848051</v>
      </c>
      <c r="AK77" s="113" t="str">
        <f>IFERROR(VLOOKUP(AJ77,AKT!$E$4:$G$341,3,FALSE),"")</f>
        <v>0970</v>
      </c>
    </row>
    <row r="78" spans="1:37">
      <c r="A78" s="271">
        <f t="shared" si="12"/>
        <v>533</v>
      </c>
      <c r="B78" s="270">
        <v>533</v>
      </c>
      <c r="C78" s="39" t="str">
        <f t="shared" si="13"/>
        <v>Ostale darovnice</v>
      </c>
      <c r="D78" s="81">
        <v>3294</v>
      </c>
      <c r="E78" s="39" t="str">
        <f t="shared" si="14"/>
        <v>Članarine i norme</v>
      </c>
      <c r="F78" s="74" t="s">
        <v>547</v>
      </c>
      <c r="G78" s="39" t="str">
        <f t="shared" si="15"/>
        <v>NOVI PODPROJEKT</v>
      </c>
      <c r="H78" s="39" t="str">
        <f t="shared" si="16"/>
        <v>NOVI PODPROJEKT</v>
      </c>
      <c r="I78" s="73">
        <v>500</v>
      </c>
      <c r="J78" s="73"/>
      <c r="K78" s="73"/>
      <c r="L78" s="81" t="s">
        <v>3209</v>
      </c>
      <c r="M78" s="80" t="s">
        <v>3210</v>
      </c>
      <c r="N78" s="80" t="s">
        <v>3211</v>
      </c>
      <c r="O78" s="301" t="s">
        <v>3212</v>
      </c>
      <c r="P78" s="301" t="s">
        <v>3213</v>
      </c>
      <c r="Q78" s="242"/>
      <c r="R78" t="str">
        <f>IF(D78="","",'OPĆI DIO'!$C$1)</f>
        <v>1958 SVEUČILIŠTE U ZAGREBU - FILOZOFSKI FAKULTET</v>
      </c>
      <c r="S78" t="str">
        <f t="shared" si="17"/>
        <v>329</v>
      </c>
      <c r="T78" t="str">
        <f t="shared" si="18"/>
        <v>32</v>
      </c>
      <c r="U78" t="str">
        <f t="shared" si="19"/>
        <v>OV</v>
      </c>
      <c r="V78" t="str">
        <f t="shared" si="20"/>
        <v>3</v>
      </c>
      <c r="AB78">
        <v>3832</v>
      </c>
      <c r="AC78" t="s">
        <v>151</v>
      </c>
      <c r="AE78" t="str">
        <f t="shared" si="21"/>
        <v>38</v>
      </c>
      <c r="AF78" t="str">
        <f t="shared" si="34"/>
        <v>383</v>
      </c>
      <c r="AH78" s="113" t="s">
        <v>1999</v>
      </c>
      <c r="AI78" s="113" t="s">
        <v>2000</v>
      </c>
      <c r="AJ78" s="113" t="str">
        <f t="shared" si="35"/>
        <v>A848051</v>
      </c>
      <c r="AK78" s="113" t="str">
        <f>IFERROR(VLOOKUP(AJ78,AKT!$E$4:$G$341,3,FALSE),"")</f>
        <v>0970</v>
      </c>
    </row>
    <row r="79" spans="1:37">
      <c r="A79" s="271">
        <f t="shared" si="12"/>
        <v>533</v>
      </c>
      <c r="B79" s="270">
        <v>533</v>
      </c>
      <c r="C79" s="39" t="str">
        <f t="shared" si="13"/>
        <v>Ostale darovnice</v>
      </c>
      <c r="D79" s="81">
        <v>3299</v>
      </c>
      <c r="E79" s="39" t="str">
        <f t="shared" si="14"/>
        <v>Ostali nespomenuti rashodi poslovanja</v>
      </c>
      <c r="F79" s="74" t="s">
        <v>547</v>
      </c>
      <c r="G79" s="39" t="str">
        <f t="shared" si="15"/>
        <v>NOVI PODPROJEKT</v>
      </c>
      <c r="H79" s="39" t="str">
        <f t="shared" si="16"/>
        <v>NOVI PODPROJEKT</v>
      </c>
      <c r="I79" s="73">
        <v>1500</v>
      </c>
      <c r="J79" s="73">
        <v>2500</v>
      </c>
      <c r="K79" s="73"/>
      <c r="L79" s="81" t="s">
        <v>3209</v>
      </c>
      <c r="M79" s="80" t="s">
        <v>3210</v>
      </c>
      <c r="N79" s="80" t="s">
        <v>3211</v>
      </c>
      <c r="O79" s="301" t="s">
        <v>3212</v>
      </c>
      <c r="P79" s="301" t="s">
        <v>3213</v>
      </c>
      <c r="Q79" s="242"/>
      <c r="R79" t="str">
        <f>IF(D79="","",'OPĆI DIO'!$C$1)</f>
        <v>1958 SVEUČILIŠTE U ZAGREBU - FILOZOFSKI FAKULTET</v>
      </c>
      <c r="S79" t="str">
        <f t="shared" si="17"/>
        <v>329</v>
      </c>
      <c r="T79" t="str">
        <f t="shared" si="18"/>
        <v>32</v>
      </c>
      <c r="U79" t="str">
        <f t="shared" si="19"/>
        <v>OV</v>
      </c>
      <c r="V79" t="str">
        <f t="shared" si="20"/>
        <v>3</v>
      </c>
      <c r="AB79">
        <v>3833</v>
      </c>
      <c r="AC79" t="s">
        <v>118</v>
      </c>
      <c r="AE79" t="str">
        <f t="shared" si="21"/>
        <v>38</v>
      </c>
      <c r="AF79" t="str">
        <f t="shared" si="34"/>
        <v>383</v>
      </c>
      <c r="AH79" s="113" t="s">
        <v>2001</v>
      </c>
      <c r="AI79" s="113" t="s">
        <v>2002</v>
      </c>
      <c r="AJ79" s="113" t="str">
        <f t="shared" si="35"/>
        <v>A848051</v>
      </c>
      <c r="AK79" s="113" t="str">
        <f>IFERROR(VLOOKUP(AJ79,AKT!$E$4:$G$341,3,FALSE),"")</f>
        <v>0970</v>
      </c>
    </row>
    <row r="80" spans="1:37">
      <c r="A80" s="271">
        <f t="shared" si="12"/>
        <v>533</v>
      </c>
      <c r="B80" s="270">
        <v>533</v>
      </c>
      <c r="C80" s="39" t="str">
        <f t="shared" si="13"/>
        <v>Ostale darovnice</v>
      </c>
      <c r="D80" s="81">
        <v>4221</v>
      </c>
      <c r="E80" s="39" t="str">
        <f t="shared" si="14"/>
        <v>Uredska oprema i namještaj</v>
      </c>
      <c r="F80" s="74" t="s">
        <v>547</v>
      </c>
      <c r="G80" s="39" t="str">
        <f t="shared" si="15"/>
        <v>NOVI PODPROJEKT</v>
      </c>
      <c r="H80" s="39" t="str">
        <f t="shared" si="16"/>
        <v>NOVI PODPROJEKT</v>
      </c>
      <c r="I80" s="73">
        <v>500</v>
      </c>
      <c r="J80" s="73"/>
      <c r="K80" s="73"/>
      <c r="L80" s="81" t="s">
        <v>3209</v>
      </c>
      <c r="M80" s="80" t="s">
        <v>3210</v>
      </c>
      <c r="N80" s="80" t="s">
        <v>3211</v>
      </c>
      <c r="O80" s="301" t="s">
        <v>3212</v>
      </c>
      <c r="P80" s="301" t="s">
        <v>3213</v>
      </c>
      <c r="Q80" s="242"/>
      <c r="R80" t="str">
        <f>IF(D80="","",'OPĆI DIO'!$C$1)</f>
        <v>1958 SVEUČILIŠTE U ZAGREBU - FILOZOFSKI FAKULTET</v>
      </c>
      <c r="S80" t="str">
        <f t="shared" si="17"/>
        <v>422</v>
      </c>
      <c r="T80" t="str">
        <f t="shared" si="18"/>
        <v>42</v>
      </c>
      <c r="U80" t="str">
        <f t="shared" si="19"/>
        <v>OV</v>
      </c>
      <c r="V80" t="str">
        <f t="shared" si="20"/>
        <v>4</v>
      </c>
      <c r="AB80">
        <v>3834</v>
      </c>
      <c r="AC80" t="s">
        <v>119</v>
      </c>
      <c r="AE80" t="str">
        <f t="shared" si="21"/>
        <v>38</v>
      </c>
      <c r="AF80" t="str">
        <f t="shared" si="34"/>
        <v>383</v>
      </c>
      <c r="AH80" s="113" t="s">
        <v>2003</v>
      </c>
      <c r="AI80" s="113" t="s">
        <v>2004</v>
      </c>
      <c r="AJ80" s="113" t="str">
        <f t="shared" si="35"/>
        <v>A848051</v>
      </c>
      <c r="AK80" s="113" t="str">
        <f>IFERROR(VLOOKUP(AJ80,AKT!$E$4:$G$341,3,FALSE),"")</f>
        <v>0970</v>
      </c>
    </row>
    <row r="81" spans="1:37">
      <c r="A81" s="271">
        <f t="shared" si="12"/>
        <v>533</v>
      </c>
      <c r="B81" s="270">
        <v>533</v>
      </c>
      <c r="C81" s="39" t="str">
        <f t="shared" si="13"/>
        <v>Ostale darovnice</v>
      </c>
      <c r="D81" s="81">
        <v>4241</v>
      </c>
      <c r="E81" s="39" t="str">
        <f t="shared" si="14"/>
        <v>Knjige</v>
      </c>
      <c r="F81" s="74" t="s">
        <v>547</v>
      </c>
      <c r="G81" s="39" t="str">
        <f t="shared" si="15"/>
        <v>NOVI PODPROJEKT</v>
      </c>
      <c r="H81" s="39" t="str">
        <f t="shared" si="16"/>
        <v>NOVI PODPROJEKT</v>
      </c>
      <c r="I81" s="73">
        <v>500</v>
      </c>
      <c r="J81" s="73">
        <v>500</v>
      </c>
      <c r="K81" s="73"/>
      <c r="L81" s="81" t="s">
        <v>3209</v>
      </c>
      <c r="M81" s="80" t="s">
        <v>3210</v>
      </c>
      <c r="N81" s="80" t="s">
        <v>3211</v>
      </c>
      <c r="O81" s="301" t="s">
        <v>3212</v>
      </c>
      <c r="P81" s="301" t="s">
        <v>3213</v>
      </c>
      <c r="Q81" s="242"/>
      <c r="R81" t="str">
        <f>IF(D81="","",'OPĆI DIO'!$C$1)</f>
        <v>1958 SVEUČILIŠTE U ZAGREBU - FILOZOFSKI FAKULTET</v>
      </c>
      <c r="S81" t="str">
        <f t="shared" si="17"/>
        <v>424</v>
      </c>
      <c r="T81" t="str">
        <f t="shared" si="18"/>
        <v>42</v>
      </c>
      <c r="U81" t="str">
        <f t="shared" si="19"/>
        <v>OV</v>
      </c>
      <c r="V81" t="str">
        <f t="shared" si="20"/>
        <v>4</v>
      </c>
      <c r="AB81">
        <v>3835</v>
      </c>
      <c r="AC81" t="s">
        <v>120</v>
      </c>
      <c r="AE81" t="str">
        <f t="shared" si="21"/>
        <v>38</v>
      </c>
      <c r="AF81" t="str">
        <f t="shared" si="34"/>
        <v>383</v>
      </c>
      <c r="AH81" s="113" t="s">
        <v>2005</v>
      </c>
      <c r="AI81" s="113" t="s">
        <v>2006</v>
      </c>
      <c r="AJ81" s="113" t="str">
        <f t="shared" si="35"/>
        <v>A848051</v>
      </c>
      <c r="AK81" s="113" t="str">
        <f>IFERROR(VLOOKUP(AJ81,AKT!$E$4:$G$341,3,FALSE),"")</f>
        <v>0970</v>
      </c>
    </row>
    <row r="82" spans="1:37">
      <c r="A82" s="271">
        <f t="shared" si="12"/>
        <v>533</v>
      </c>
      <c r="B82" s="270">
        <v>533</v>
      </c>
      <c r="C82" s="39" t="str">
        <f t="shared" si="13"/>
        <v>Ostale darovnice</v>
      </c>
      <c r="D82" s="81">
        <v>3299</v>
      </c>
      <c r="E82" s="39" t="str">
        <f t="shared" si="14"/>
        <v>Ostali nespomenuti rashodi poslovanja</v>
      </c>
      <c r="F82" s="74" t="s">
        <v>547</v>
      </c>
      <c r="G82" s="39" t="str">
        <f t="shared" si="15"/>
        <v>NOVI PODPROJEKT</v>
      </c>
      <c r="H82" s="39" t="str">
        <f t="shared" si="16"/>
        <v>NOVI PODPROJEKT</v>
      </c>
      <c r="I82" s="73">
        <v>0</v>
      </c>
      <c r="J82" s="73">
        <v>1575</v>
      </c>
      <c r="K82" s="73"/>
      <c r="L82" s="81" t="s">
        <v>3209</v>
      </c>
      <c r="M82" s="80" t="s">
        <v>3210</v>
      </c>
      <c r="N82" s="80" t="s">
        <v>3211</v>
      </c>
      <c r="O82" s="301" t="s">
        <v>3212</v>
      </c>
      <c r="P82" s="301" t="s">
        <v>3213</v>
      </c>
      <c r="Q82" s="242"/>
      <c r="R82" t="str">
        <f>IF(D82="","",'OPĆI DIO'!$C$1)</f>
        <v>1958 SVEUČILIŠTE U ZAGREBU - FILOZOFSKI FAKULTET</v>
      </c>
      <c r="S82" t="str">
        <f t="shared" si="17"/>
        <v>329</v>
      </c>
      <c r="T82" t="str">
        <f t="shared" si="18"/>
        <v>32</v>
      </c>
      <c r="U82" t="str">
        <f t="shared" si="19"/>
        <v>OV</v>
      </c>
      <c r="V82" t="str">
        <f t="shared" si="20"/>
        <v>3</v>
      </c>
      <c r="AB82">
        <v>3861</v>
      </c>
      <c r="AC82" s="79" t="s">
        <v>530</v>
      </c>
      <c r="AE82" t="str">
        <f t="shared" si="21"/>
        <v>38</v>
      </c>
      <c r="AF82" t="str">
        <f t="shared" si="34"/>
        <v>386</v>
      </c>
      <c r="AH82" s="113" t="s">
        <v>2007</v>
      </c>
      <c r="AI82" s="113" t="s">
        <v>2008</v>
      </c>
      <c r="AJ82" s="113" t="str">
        <f t="shared" si="35"/>
        <v>A848051</v>
      </c>
      <c r="AK82" s="113" t="str">
        <f>IFERROR(VLOOKUP(AJ82,AKT!$E$4:$G$341,3,FALSE),"")</f>
        <v>0970</v>
      </c>
    </row>
    <row r="83" spans="1:37">
      <c r="A83" s="271" t="str">
        <f t="shared" si="12"/>
        <v/>
      </c>
      <c r="B83" s="270"/>
      <c r="C83" s="39" t="str">
        <f t="shared" si="13"/>
        <v/>
      </c>
      <c r="D83" s="81"/>
      <c r="E83" s="39" t="str">
        <f t="shared" si="14"/>
        <v/>
      </c>
      <c r="F83" s="74"/>
      <c r="G83" s="39" t="str">
        <f t="shared" si="15"/>
        <v/>
      </c>
      <c r="H83" s="39" t="str">
        <f t="shared" si="16"/>
        <v/>
      </c>
      <c r="I83" s="73"/>
      <c r="J83" s="73"/>
      <c r="K83" s="73"/>
      <c r="L83" s="81"/>
      <c r="M83" s="80"/>
      <c r="N83" s="80"/>
      <c r="O83" s="81"/>
      <c r="P83" s="125"/>
      <c r="Q83" s="242"/>
      <c r="R83" t="str">
        <f>IF(D83="","",'OPĆI DIO'!$C$1)</f>
        <v/>
      </c>
      <c r="S83" t="str">
        <f t="shared" si="17"/>
        <v/>
      </c>
      <c r="T83" t="str">
        <f t="shared" si="18"/>
        <v/>
      </c>
      <c r="U83" t="str">
        <f t="shared" si="19"/>
        <v/>
      </c>
      <c r="V83" t="str">
        <f t="shared" si="20"/>
        <v/>
      </c>
      <c r="AB83">
        <v>3862</v>
      </c>
      <c r="AC83" t="s">
        <v>531</v>
      </c>
      <c r="AE83" t="str">
        <f t="shared" si="21"/>
        <v>38</v>
      </c>
      <c r="AF83" t="str">
        <f t="shared" si="34"/>
        <v>386</v>
      </c>
      <c r="AH83" s="113" t="s">
        <v>3115</v>
      </c>
      <c r="AI83" s="113" t="s">
        <v>3116</v>
      </c>
      <c r="AJ83" s="113" t="str">
        <f t="shared" si="35"/>
        <v>A848051</v>
      </c>
      <c r="AK83" s="113" t="str">
        <f>IFERROR(VLOOKUP(AJ83,AKT!$E$4:$G$341,3,FALSE),"")</f>
        <v>0970</v>
      </c>
    </row>
    <row r="84" spans="1:37">
      <c r="A84" s="271" t="str">
        <f t="shared" si="12"/>
        <v/>
      </c>
      <c r="B84" s="270"/>
      <c r="C84" s="39" t="str">
        <f t="shared" si="13"/>
        <v/>
      </c>
      <c r="D84" s="81"/>
      <c r="E84" s="39" t="str">
        <f t="shared" si="14"/>
        <v/>
      </c>
      <c r="F84" s="74"/>
      <c r="G84" s="39" t="str">
        <f t="shared" si="15"/>
        <v/>
      </c>
      <c r="H84" s="39" t="str">
        <f t="shared" si="16"/>
        <v/>
      </c>
      <c r="I84" s="73"/>
      <c r="J84" s="73"/>
      <c r="K84" s="73"/>
      <c r="L84" s="81"/>
      <c r="M84" s="80"/>
      <c r="N84" s="80"/>
      <c r="O84" s="81"/>
      <c r="P84" s="125"/>
      <c r="Q84" s="242"/>
      <c r="R84" t="str">
        <f>IF(D84="","",'OPĆI DIO'!$C$1)</f>
        <v/>
      </c>
      <c r="S84" t="str">
        <f t="shared" si="17"/>
        <v/>
      </c>
      <c r="T84" t="str">
        <f t="shared" si="18"/>
        <v/>
      </c>
      <c r="U84" t="str">
        <f t="shared" si="19"/>
        <v/>
      </c>
      <c r="V84" t="str">
        <f t="shared" si="20"/>
        <v/>
      </c>
      <c r="AB84">
        <v>3863</v>
      </c>
      <c r="AC84" t="s">
        <v>532</v>
      </c>
      <c r="AE84" t="str">
        <f t="shared" si="21"/>
        <v>38</v>
      </c>
      <c r="AF84" t="str">
        <f t="shared" si="34"/>
        <v>386</v>
      </c>
      <c r="AH84" s="113" t="s">
        <v>3117</v>
      </c>
      <c r="AI84" s="113" t="s">
        <v>3118</v>
      </c>
      <c r="AJ84" s="113" t="str">
        <f t="shared" si="35"/>
        <v>A848051</v>
      </c>
      <c r="AK84" s="113" t="str">
        <f>IFERROR(VLOOKUP(AJ84,AKT!$E$4:$G$341,3,FALSE),"")</f>
        <v>0970</v>
      </c>
    </row>
    <row r="85" spans="1:37">
      <c r="A85" s="271" t="str">
        <f t="shared" si="12"/>
        <v/>
      </c>
      <c r="B85" s="270"/>
      <c r="C85" s="39" t="str">
        <f t="shared" si="13"/>
        <v/>
      </c>
      <c r="D85" s="81"/>
      <c r="E85" s="39" t="str">
        <f t="shared" si="14"/>
        <v/>
      </c>
      <c r="F85" s="74"/>
      <c r="G85" s="39" t="str">
        <f t="shared" si="15"/>
        <v/>
      </c>
      <c r="H85" s="39" t="str">
        <f t="shared" si="16"/>
        <v/>
      </c>
      <c r="I85" s="73"/>
      <c r="J85" s="73"/>
      <c r="K85" s="73"/>
      <c r="L85" s="81"/>
      <c r="M85" s="80"/>
      <c r="N85" s="80"/>
      <c r="O85" s="81"/>
      <c r="P85" s="125"/>
      <c r="Q85" s="242"/>
      <c r="R85" t="str">
        <f>IF(D85="","",'OPĆI DIO'!$C$1)</f>
        <v/>
      </c>
      <c r="S85" t="str">
        <f t="shared" si="17"/>
        <v/>
      </c>
      <c r="T85" t="str">
        <f t="shared" si="18"/>
        <v/>
      </c>
      <c r="U85" t="str">
        <f t="shared" si="19"/>
        <v/>
      </c>
      <c r="V85" t="str">
        <f t="shared" si="20"/>
        <v/>
      </c>
      <c r="AB85">
        <v>4111</v>
      </c>
      <c r="AC85" t="s">
        <v>121</v>
      </c>
      <c r="AE85" t="str">
        <f t="shared" si="21"/>
        <v>41</v>
      </c>
      <c r="AF85" t="str">
        <f t="shared" si="34"/>
        <v>411</v>
      </c>
      <c r="AH85" s="113" t="s">
        <v>3119</v>
      </c>
      <c r="AI85" s="113" t="s">
        <v>3120</v>
      </c>
      <c r="AJ85" s="113" t="str">
        <f t="shared" si="35"/>
        <v>A848051</v>
      </c>
      <c r="AK85" s="113" t="str">
        <f>IFERROR(VLOOKUP(AJ85,AKT!$E$4:$G$341,3,FALSE),"")</f>
        <v>0970</v>
      </c>
    </row>
    <row r="86" spans="1:37">
      <c r="A86" s="271" t="str">
        <f t="shared" si="12"/>
        <v/>
      </c>
      <c r="B86" s="270"/>
      <c r="C86" s="39" t="str">
        <f t="shared" si="13"/>
        <v/>
      </c>
      <c r="D86" s="81"/>
      <c r="E86" s="39" t="str">
        <f t="shared" si="14"/>
        <v/>
      </c>
      <c r="F86" s="74"/>
      <c r="G86" s="39" t="str">
        <f t="shared" si="15"/>
        <v/>
      </c>
      <c r="H86" s="39" t="str">
        <f t="shared" si="16"/>
        <v/>
      </c>
      <c r="I86" s="73"/>
      <c r="J86" s="73"/>
      <c r="K86" s="73"/>
      <c r="L86" s="81"/>
      <c r="M86" s="80"/>
      <c r="N86" s="80"/>
      <c r="O86" s="81"/>
      <c r="P86" s="125"/>
      <c r="Q86" s="242"/>
      <c r="R86" t="str">
        <f>IF(D86="","",'OPĆI DIO'!$C$1)</f>
        <v/>
      </c>
      <c r="S86" t="str">
        <f t="shared" si="17"/>
        <v/>
      </c>
      <c r="T86" t="str">
        <f t="shared" si="18"/>
        <v/>
      </c>
      <c r="U86" t="str">
        <f t="shared" si="19"/>
        <v/>
      </c>
      <c r="V86" t="str">
        <f t="shared" si="20"/>
        <v/>
      </c>
      <c r="AB86">
        <v>4113</v>
      </c>
      <c r="AC86" t="s">
        <v>149</v>
      </c>
      <c r="AE86" t="str">
        <f t="shared" si="21"/>
        <v>41</v>
      </c>
      <c r="AF86" t="str">
        <f t="shared" si="34"/>
        <v>411</v>
      </c>
      <c r="AH86" s="113" t="s">
        <v>731</v>
      </c>
      <c r="AI86" s="113" t="s">
        <v>732</v>
      </c>
      <c r="AJ86" s="113" t="str">
        <f t="shared" si="35"/>
        <v>K848038</v>
      </c>
      <c r="AK86" s="113" t="str">
        <f>IFERROR(VLOOKUP(AJ86,AKT!$E$4:$G$341,3,FALSE),"")</f>
        <v>0950</v>
      </c>
    </row>
    <row r="87" spans="1:37">
      <c r="A87" s="271" t="str">
        <f t="shared" si="12"/>
        <v/>
      </c>
      <c r="B87" s="270"/>
      <c r="C87" s="39" t="str">
        <f t="shared" si="13"/>
        <v/>
      </c>
      <c r="D87" s="81"/>
      <c r="E87" s="39" t="str">
        <f t="shared" si="14"/>
        <v/>
      </c>
      <c r="F87" s="74"/>
      <c r="G87" s="39" t="str">
        <f t="shared" si="15"/>
        <v/>
      </c>
      <c r="H87" s="39" t="str">
        <f t="shared" si="16"/>
        <v/>
      </c>
      <c r="I87" s="73"/>
      <c r="J87" s="73"/>
      <c r="K87" s="73"/>
      <c r="L87" s="81"/>
      <c r="M87" s="80"/>
      <c r="N87" s="80"/>
      <c r="O87" s="81"/>
      <c r="P87" s="125"/>
      <c r="Q87" s="242"/>
      <c r="R87" t="str">
        <f>IF(D87="","",'OPĆI DIO'!$C$1)</f>
        <v/>
      </c>
      <c r="S87" t="str">
        <f t="shared" si="17"/>
        <v/>
      </c>
      <c r="T87" t="str">
        <f t="shared" si="18"/>
        <v/>
      </c>
      <c r="U87" t="str">
        <f t="shared" si="19"/>
        <v/>
      </c>
      <c r="V87" t="str">
        <f t="shared" si="20"/>
        <v/>
      </c>
      <c r="AB87">
        <v>4122</v>
      </c>
      <c r="AC87" t="s">
        <v>122</v>
      </c>
      <c r="AE87" t="str">
        <f t="shared" si="21"/>
        <v>41</v>
      </c>
      <c r="AF87" t="str">
        <f t="shared" si="34"/>
        <v>412</v>
      </c>
      <c r="AH87" s="113" t="s">
        <v>733</v>
      </c>
      <c r="AI87" s="113" t="s">
        <v>734</v>
      </c>
      <c r="AJ87" s="113" t="str">
        <f t="shared" si="35"/>
        <v>K848038</v>
      </c>
      <c r="AK87" s="113" t="str">
        <f>IFERROR(VLOOKUP(AJ87,AKT!$E$4:$G$341,3,FALSE),"")</f>
        <v>0950</v>
      </c>
    </row>
    <row r="88" spans="1:37">
      <c r="A88" s="271" t="str">
        <f t="shared" si="12"/>
        <v/>
      </c>
      <c r="B88" s="270"/>
      <c r="C88" s="39" t="str">
        <f t="shared" si="13"/>
        <v/>
      </c>
      <c r="D88" s="81"/>
      <c r="E88" s="39" t="str">
        <f t="shared" si="14"/>
        <v/>
      </c>
      <c r="F88" s="74"/>
      <c r="G88" s="39" t="str">
        <f t="shared" si="15"/>
        <v/>
      </c>
      <c r="H88" s="39" t="str">
        <f t="shared" si="16"/>
        <v/>
      </c>
      <c r="I88" s="73"/>
      <c r="J88" s="73"/>
      <c r="K88" s="73"/>
      <c r="L88" s="81"/>
      <c r="M88" s="80"/>
      <c r="N88" s="80"/>
      <c r="O88" s="81"/>
      <c r="P88" s="125"/>
      <c r="Q88" s="242"/>
      <c r="R88" t="str">
        <f>IF(D88="","",'OPĆI DIO'!$C$1)</f>
        <v/>
      </c>
      <c r="S88" t="str">
        <f t="shared" si="17"/>
        <v/>
      </c>
      <c r="T88" t="str">
        <f t="shared" si="18"/>
        <v/>
      </c>
      <c r="U88" t="str">
        <f t="shared" si="19"/>
        <v/>
      </c>
      <c r="V88" t="str">
        <f t="shared" si="20"/>
        <v/>
      </c>
      <c r="AB88">
        <v>4123</v>
      </c>
      <c r="AC88" t="s">
        <v>101</v>
      </c>
      <c r="AE88" t="str">
        <f t="shared" si="21"/>
        <v>41</v>
      </c>
      <c r="AF88" t="str">
        <f t="shared" si="34"/>
        <v>412</v>
      </c>
      <c r="AH88" s="113" t="s">
        <v>735</v>
      </c>
      <c r="AI88" s="113" t="s">
        <v>736</v>
      </c>
      <c r="AJ88" s="113" t="str">
        <f t="shared" si="35"/>
        <v>K848038</v>
      </c>
      <c r="AK88" s="113" t="str">
        <f>IFERROR(VLOOKUP(AJ88,AKT!$E$4:$G$341,3,FALSE),"")</f>
        <v>0950</v>
      </c>
    </row>
    <row r="89" spans="1:37">
      <c r="A89" s="271" t="str">
        <f t="shared" si="12"/>
        <v/>
      </c>
      <c r="B89" s="270"/>
      <c r="C89" s="39" t="str">
        <f t="shared" si="13"/>
        <v/>
      </c>
      <c r="D89" s="81"/>
      <c r="E89" s="39" t="str">
        <f t="shared" si="14"/>
        <v/>
      </c>
      <c r="F89" s="74"/>
      <c r="G89" s="39" t="str">
        <f t="shared" si="15"/>
        <v/>
      </c>
      <c r="H89" s="39" t="str">
        <f t="shared" si="16"/>
        <v/>
      </c>
      <c r="I89" s="73"/>
      <c r="J89" s="73"/>
      <c r="K89" s="73"/>
      <c r="L89" s="81"/>
      <c r="M89" s="80"/>
      <c r="N89" s="80"/>
      <c r="O89" s="81"/>
      <c r="P89" s="125"/>
      <c r="Q89" s="242"/>
      <c r="R89" t="str">
        <f>IF(D89="","",'OPĆI DIO'!$C$1)</f>
        <v/>
      </c>
      <c r="S89" t="str">
        <f t="shared" si="17"/>
        <v/>
      </c>
      <c r="T89" t="str">
        <f t="shared" si="18"/>
        <v/>
      </c>
      <c r="U89" t="str">
        <f t="shared" si="19"/>
        <v/>
      </c>
      <c r="V89" t="str">
        <f t="shared" si="20"/>
        <v/>
      </c>
      <c r="AB89">
        <v>4124</v>
      </c>
      <c r="AC89" t="s">
        <v>89</v>
      </c>
      <c r="AE89" t="str">
        <f t="shared" si="21"/>
        <v>41</v>
      </c>
      <c r="AF89" t="str">
        <f t="shared" si="34"/>
        <v>412</v>
      </c>
      <c r="AH89" s="113" t="s">
        <v>737</v>
      </c>
      <c r="AI89" s="113" t="s">
        <v>738</v>
      </c>
      <c r="AJ89" s="113" t="str">
        <f t="shared" si="35"/>
        <v>K848038</v>
      </c>
      <c r="AK89" s="113" t="str">
        <f>IFERROR(VLOOKUP(AJ89,AKT!$E$4:$G$341,3,FALSE),"")</f>
        <v>0950</v>
      </c>
    </row>
    <row r="90" spans="1:37">
      <c r="A90" s="271" t="str">
        <f t="shared" si="12"/>
        <v/>
      </c>
      <c r="B90" s="270"/>
      <c r="C90" s="39" t="str">
        <f t="shared" si="13"/>
        <v/>
      </c>
      <c r="D90" s="81"/>
      <c r="E90" s="39" t="str">
        <f t="shared" si="14"/>
        <v/>
      </c>
      <c r="F90" s="74"/>
      <c r="G90" s="39" t="str">
        <f t="shared" si="15"/>
        <v/>
      </c>
      <c r="H90" s="39" t="str">
        <f t="shared" si="16"/>
        <v/>
      </c>
      <c r="I90" s="73"/>
      <c r="J90" s="73"/>
      <c r="K90" s="73"/>
      <c r="L90" s="81"/>
      <c r="M90" s="80"/>
      <c r="N90" s="80"/>
      <c r="O90" s="81"/>
      <c r="P90" s="125"/>
      <c r="Q90" s="242"/>
      <c r="R90" t="str">
        <f>IF(D90="","",'OPĆI DIO'!$C$1)</f>
        <v/>
      </c>
      <c r="S90" t="str">
        <f t="shared" si="17"/>
        <v/>
      </c>
      <c r="T90" t="str">
        <f t="shared" si="18"/>
        <v/>
      </c>
      <c r="U90" t="str">
        <f t="shared" si="19"/>
        <v/>
      </c>
      <c r="V90" t="str">
        <f t="shared" si="20"/>
        <v/>
      </c>
      <c r="AB90">
        <v>4126</v>
      </c>
      <c r="AC90" t="s">
        <v>123</v>
      </c>
      <c r="AE90" t="str">
        <f t="shared" si="21"/>
        <v>41</v>
      </c>
      <c r="AF90" t="str">
        <f t="shared" si="34"/>
        <v>412</v>
      </c>
      <c r="AH90" s="113" t="s">
        <v>739</v>
      </c>
      <c r="AI90" s="113" t="s">
        <v>740</v>
      </c>
      <c r="AJ90" s="113" t="str">
        <f t="shared" si="35"/>
        <v>K848038</v>
      </c>
      <c r="AK90" s="113" t="str">
        <f>IFERROR(VLOOKUP(AJ90,AKT!$E$4:$G$341,3,FALSE),"")</f>
        <v>0950</v>
      </c>
    </row>
    <row r="91" spans="1:37">
      <c r="A91" s="271" t="str">
        <f t="shared" si="12"/>
        <v/>
      </c>
      <c r="B91" s="270"/>
      <c r="C91" s="39" t="str">
        <f t="shared" si="13"/>
        <v/>
      </c>
      <c r="D91" s="81"/>
      <c r="E91" s="39" t="str">
        <f t="shared" si="14"/>
        <v/>
      </c>
      <c r="F91" s="74"/>
      <c r="G91" s="39" t="str">
        <f t="shared" si="15"/>
        <v/>
      </c>
      <c r="H91" s="39" t="str">
        <f t="shared" si="16"/>
        <v/>
      </c>
      <c r="I91" s="73"/>
      <c r="J91" s="73"/>
      <c r="K91" s="73"/>
      <c r="L91" s="81"/>
      <c r="M91" s="80"/>
      <c r="N91" s="80"/>
      <c r="O91" s="81"/>
      <c r="P91" s="125"/>
      <c r="Q91" s="242"/>
      <c r="R91" t="str">
        <f>IF(D91="","",'OPĆI DIO'!$C$1)</f>
        <v/>
      </c>
      <c r="S91" t="str">
        <f t="shared" si="17"/>
        <v/>
      </c>
      <c r="T91" t="str">
        <f t="shared" si="18"/>
        <v/>
      </c>
      <c r="U91" t="str">
        <f t="shared" si="19"/>
        <v/>
      </c>
      <c r="V91" t="str">
        <f t="shared" si="20"/>
        <v/>
      </c>
      <c r="AB91">
        <v>4211</v>
      </c>
      <c r="AC91" t="s">
        <v>137</v>
      </c>
      <c r="AE91" t="str">
        <f t="shared" si="21"/>
        <v>42</v>
      </c>
      <c r="AF91" t="str">
        <f t="shared" si="34"/>
        <v>421</v>
      </c>
      <c r="AH91" s="113" t="s">
        <v>2009</v>
      </c>
      <c r="AI91" s="113" t="s">
        <v>2010</v>
      </c>
      <c r="AJ91" s="113" t="str">
        <f t="shared" si="35"/>
        <v>K848050</v>
      </c>
      <c r="AK91" s="113" t="str">
        <f>IFERROR(VLOOKUP(AJ91,AKT!$E$4:$G$341,3,FALSE),"")</f>
        <v>0950</v>
      </c>
    </row>
    <row r="92" spans="1:37">
      <c r="A92" s="271" t="str">
        <f t="shared" si="12"/>
        <v/>
      </c>
      <c r="B92" s="270"/>
      <c r="C92" s="39" t="str">
        <f t="shared" si="13"/>
        <v/>
      </c>
      <c r="D92" s="81"/>
      <c r="E92" s="39" t="str">
        <f t="shared" si="14"/>
        <v/>
      </c>
      <c r="F92" s="74"/>
      <c r="G92" s="39" t="str">
        <f t="shared" si="15"/>
        <v/>
      </c>
      <c r="H92" s="39" t="str">
        <f t="shared" si="16"/>
        <v/>
      </c>
      <c r="I92" s="73"/>
      <c r="J92" s="73"/>
      <c r="K92" s="73"/>
      <c r="L92" s="81"/>
      <c r="M92" s="80"/>
      <c r="N92" s="80"/>
      <c r="O92" s="81"/>
      <c r="P92" s="125"/>
      <c r="Q92" s="242"/>
      <c r="R92" t="str">
        <f>IF(D92="","",'OPĆI DIO'!$C$1)</f>
        <v/>
      </c>
      <c r="S92" t="str">
        <f t="shared" si="17"/>
        <v/>
      </c>
      <c r="T92" t="str">
        <f t="shared" si="18"/>
        <v/>
      </c>
      <c r="U92" t="str">
        <f t="shared" si="19"/>
        <v/>
      </c>
      <c r="V92" t="str">
        <f t="shared" si="20"/>
        <v/>
      </c>
      <c r="AB92">
        <v>4212</v>
      </c>
      <c r="AC92" t="s">
        <v>51</v>
      </c>
      <c r="AE92" t="str">
        <f t="shared" si="21"/>
        <v>42</v>
      </c>
      <c r="AF92" t="str">
        <f t="shared" si="34"/>
        <v>421</v>
      </c>
      <c r="AH92" s="113" t="s">
        <v>3121</v>
      </c>
      <c r="AI92" s="113" t="s">
        <v>3122</v>
      </c>
      <c r="AJ92" s="113" t="str">
        <f t="shared" si="35"/>
        <v>K848050</v>
      </c>
      <c r="AK92" s="113" t="str">
        <f>IFERROR(VLOOKUP(AJ92,AKT!$E$4:$G$341,3,FALSE),"")</f>
        <v>0950</v>
      </c>
    </row>
    <row r="93" spans="1:37">
      <c r="A93" s="271" t="str">
        <f t="shared" si="12"/>
        <v/>
      </c>
      <c r="B93" s="270"/>
      <c r="C93" s="39" t="str">
        <f t="shared" si="13"/>
        <v/>
      </c>
      <c r="D93" s="81"/>
      <c r="E93" s="39" t="str">
        <f t="shared" si="14"/>
        <v/>
      </c>
      <c r="F93" s="74"/>
      <c r="G93" s="39" t="str">
        <f t="shared" si="15"/>
        <v/>
      </c>
      <c r="H93" s="39" t="str">
        <f t="shared" si="16"/>
        <v/>
      </c>
      <c r="I93" s="73"/>
      <c r="J93" s="73"/>
      <c r="K93" s="73"/>
      <c r="L93" s="81"/>
      <c r="M93" s="80"/>
      <c r="N93" s="80"/>
      <c r="O93" s="81"/>
      <c r="P93" s="125"/>
      <c r="Q93" s="242"/>
      <c r="R93" t="str">
        <f>IF(D93="","",'OPĆI DIO'!$C$1)</f>
        <v/>
      </c>
      <c r="S93" t="str">
        <f t="shared" si="17"/>
        <v/>
      </c>
      <c r="T93" t="str">
        <f t="shared" si="18"/>
        <v/>
      </c>
      <c r="U93" t="str">
        <f t="shared" si="19"/>
        <v/>
      </c>
      <c r="V93" t="str">
        <f t="shared" si="20"/>
        <v/>
      </c>
      <c r="AB93">
        <v>4213</v>
      </c>
      <c r="AC93" t="s">
        <v>124</v>
      </c>
      <c r="AE93" t="str">
        <f t="shared" si="21"/>
        <v>42</v>
      </c>
      <c r="AF93" t="str">
        <f t="shared" si="34"/>
        <v>421</v>
      </c>
      <c r="AH93" s="113" t="s">
        <v>3123</v>
      </c>
      <c r="AI93" s="113" t="s">
        <v>3124</v>
      </c>
      <c r="AJ93" s="113" t="str">
        <f t="shared" si="35"/>
        <v>K848050</v>
      </c>
      <c r="AK93" s="113" t="str">
        <f>IFERROR(VLOOKUP(AJ93,AKT!$E$4:$G$341,3,FALSE),"")</f>
        <v>0950</v>
      </c>
    </row>
    <row r="94" spans="1:37">
      <c r="A94" s="271" t="str">
        <f t="shared" si="12"/>
        <v/>
      </c>
      <c r="B94" s="270"/>
      <c r="C94" s="39" t="str">
        <f t="shared" si="13"/>
        <v/>
      </c>
      <c r="D94" s="81"/>
      <c r="E94" s="39" t="str">
        <f t="shared" si="14"/>
        <v/>
      </c>
      <c r="F94" s="74"/>
      <c r="G94" s="39" t="str">
        <f t="shared" si="15"/>
        <v/>
      </c>
      <c r="H94" s="39" t="str">
        <f t="shared" si="16"/>
        <v/>
      </c>
      <c r="I94" s="73"/>
      <c r="J94" s="73"/>
      <c r="K94" s="73"/>
      <c r="L94" s="81"/>
      <c r="M94" s="80"/>
      <c r="N94" s="80"/>
      <c r="O94" s="81"/>
      <c r="P94" s="125"/>
      <c r="Q94" s="242"/>
      <c r="R94" t="str">
        <f>IF(D94="","",'OPĆI DIO'!$C$1)</f>
        <v/>
      </c>
      <c r="S94" t="str">
        <f t="shared" si="17"/>
        <v/>
      </c>
      <c r="T94" t="str">
        <f t="shared" si="18"/>
        <v/>
      </c>
      <c r="U94" t="str">
        <f t="shared" si="19"/>
        <v/>
      </c>
      <c r="V94" t="str">
        <f t="shared" si="20"/>
        <v/>
      </c>
      <c r="AB94">
        <v>4214</v>
      </c>
      <c r="AC94" t="s">
        <v>125</v>
      </c>
      <c r="AE94" t="str">
        <f t="shared" si="21"/>
        <v>42</v>
      </c>
      <c r="AF94" t="str">
        <f t="shared" si="34"/>
        <v>421</v>
      </c>
      <c r="AH94" s="113" t="s">
        <v>3125</v>
      </c>
      <c r="AI94" s="113" t="s">
        <v>3126</v>
      </c>
      <c r="AJ94" s="113" t="str">
        <f t="shared" si="35"/>
        <v>K848050</v>
      </c>
      <c r="AK94" s="113" t="str">
        <f>IFERROR(VLOOKUP(AJ94,AKT!$E$4:$G$341,3,FALSE),"")</f>
        <v>0950</v>
      </c>
    </row>
    <row r="95" spans="1:37">
      <c r="A95" s="271" t="str">
        <f t="shared" si="12"/>
        <v/>
      </c>
      <c r="B95" s="270"/>
      <c r="C95" s="39" t="str">
        <f t="shared" si="13"/>
        <v/>
      </c>
      <c r="D95" s="81"/>
      <c r="E95" s="39" t="str">
        <f t="shared" si="14"/>
        <v/>
      </c>
      <c r="F95" s="74"/>
      <c r="G95" s="39" t="str">
        <f t="shared" si="15"/>
        <v/>
      </c>
      <c r="H95" s="39" t="str">
        <f t="shared" si="16"/>
        <v/>
      </c>
      <c r="I95" s="73"/>
      <c r="J95" s="73"/>
      <c r="K95" s="73"/>
      <c r="L95" s="81"/>
      <c r="M95" s="80"/>
      <c r="N95" s="80"/>
      <c r="O95" s="81"/>
      <c r="P95" s="125"/>
      <c r="Q95" s="242"/>
      <c r="R95" t="str">
        <f>IF(D95="","",'OPĆI DIO'!$C$1)</f>
        <v/>
      </c>
      <c r="S95" t="str">
        <f t="shared" si="17"/>
        <v/>
      </c>
      <c r="T95" t="str">
        <f t="shared" si="18"/>
        <v/>
      </c>
      <c r="U95" t="str">
        <f t="shared" si="19"/>
        <v/>
      </c>
      <c r="V95" t="str">
        <f t="shared" si="20"/>
        <v/>
      </c>
      <c r="AB95">
        <v>4221</v>
      </c>
      <c r="AC95" t="s">
        <v>72</v>
      </c>
      <c r="AE95" t="str">
        <f t="shared" si="21"/>
        <v>42</v>
      </c>
      <c r="AF95" t="str">
        <f t="shared" si="34"/>
        <v>422</v>
      </c>
      <c r="AH95" s="113" t="s">
        <v>3127</v>
      </c>
      <c r="AI95" s="113" t="s">
        <v>3128</v>
      </c>
      <c r="AJ95" s="113" t="str">
        <f t="shared" si="35"/>
        <v>K848050</v>
      </c>
      <c r="AK95" s="113" t="str">
        <f>IFERROR(VLOOKUP(AJ95,AKT!$E$4:$G$341,3,FALSE),"")</f>
        <v>0950</v>
      </c>
    </row>
    <row r="96" spans="1:37">
      <c r="A96" s="271" t="str">
        <f t="shared" si="12"/>
        <v/>
      </c>
      <c r="B96" s="270"/>
      <c r="C96" s="39" t="str">
        <f t="shared" si="13"/>
        <v/>
      </c>
      <c r="D96" s="81"/>
      <c r="E96" s="39" t="str">
        <f t="shared" si="14"/>
        <v/>
      </c>
      <c r="F96" s="74"/>
      <c r="G96" s="39" t="str">
        <f t="shared" si="15"/>
        <v/>
      </c>
      <c r="H96" s="39" t="str">
        <f t="shared" si="16"/>
        <v/>
      </c>
      <c r="I96" s="73"/>
      <c r="J96" s="73"/>
      <c r="K96" s="73"/>
      <c r="L96" s="81"/>
      <c r="M96" s="80"/>
      <c r="N96" s="80"/>
      <c r="O96" s="81"/>
      <c r="P96" s="125"/>
      <c r="Q96" s="242"/>
      <c r="R96" t="str">
        <f>IF(D96="","",'OPĆI DIO'!$C$1)</f>
        <v/>
      </c>
      <c r="S96" t="str">
        <f t="shared" si="17"/>
        <v/>
      </c>
      <c r="T96" t="str">
        <f t="shared" si="18"/>
        <v/>
      </c>
      <c r="U96" t="str">
        <f t="shared" si="19"/>
        <v/>
      </c>
      <c r="V96" t="str">
        <f t="shared" si="20"/>
        <v/>
      </c>
      <c r="AB96">
        <v>4222</v>
      </c>
      <c r="AC96" t="s">
        <v>83</v>
      </c>
      <c r="AE96" t="str">
        <f t="shared" si="21"/>
        <v>42</v>
      </c>
      <c r="AF96" t="str">
        <f t="shared" si="34"/>
        <v>422</v>
      </c>
      <c r="AH96" s="113" t="s">
        <v>2011</v>
      </c>
      <c r="AI96" s="113" t="s">
        <v>2012</v>
      </c>
      <c r="AJ96" s="113" t="str">
        <f t="shared" si="35"/>
        <v>T848027</v>
      </c>
      <c r="AK96" s="113" t="str">
        <f>IFERROR(VLOOKUP(AJ96,AKT!$E$4:$G$341,3,FALSE),"")</f>
        <v>0950</v>
      </c>
    </row>
    <row r="97" spans="1:37">
      <c r="A97" s="271" t="str">
        <f t="shared" si="12"/>
        <v/>
      </c>
      <c r="B97" s="270"/>
      <c r="C97" s="39" t="str">
        <f t="shared" si="13"/>
        <v/>
      </c>
      <c r="D97" s="81"/>
      <c r="E97" s="39" t="str">
        <f t="shared" si="14"/>
        <v/>
      </c>
      <c r="F97" s="74"/>
      <c r="G97" s="39" t="str">
        <f t="shared" si="15"/>
        <v/>
      </c>
      <c r="H97" s="39" t="str">
        <f t="shared" si="16"/>
        <v/>
      </c>
      <c r="I97" s="73"/>
      <c r="J97" s="73"/>
      <c r="K97" s="73"/>
      <c r="L97" s="81"/>
      <c r="M97" s="80"/>
      <c r="N97" s="80"/>
      <c r="O97" s="81"/>
      <c r="P97" s="125"/>
      <c r="Q97" s="242"/>
      <c r="R97" t="str">
        <f>IF(D97="","",'OPĆI DIO'!$C$1)</f>
        <v/>
      </c>
      <c r="S97" t="str">
        <f t="shared" si="17"/>
        <v/>
      </c>
      <c r="T97" t="str">
        <f t="shared" si="18"/>
        <v/>
      </c>
      <c r="U97" t="str">
        <f t="shared" si="19"/>
        <v/>
      </c>
      <c r="V97" t="str">
        <f t="shared" si="20"/>
        <v/>
      </c>
      <c r="AB97">
        <v>4223</v>
      </c>
      <c r="AC97" t="s">
        <v>93</v>
      </c>
      <c r="AE97" t="str">
        <f t="shared" si="21"/>
        <v>42</v>
      </c>
      <c r="AF97" t="str">
        <f t="shared" si="34"/>
        <v>422</v>
      </c>
      <c r="AH97" s="113" t="s">
        <v>1014</v>
      </c>
      <c r="AI97" s="113" t="s">
        <v>709</v>
      </c>
      <c r="AJ97" s="113" t="str">
        <f t="shared" si="35"/>
        <v>K733069</v>
      </c>
      <c r="AK97" s="113" t="str">
        <f>IFERROR(VLOOKUP(AJ97,AKT!$E$4:$G$341,3,FALSE),"")</f>
        <v/>
      </c>
    </row>
    <row r="98" spans="1:37">
      <c r="A98" s="271" t="str">
        <f t="shared" si="12"/>
        <v/>
      </c>
      <c r="B98" s="270"/>
      <c r="C98" s="39" t="str">
        <f t="shared" si="13"/>
        <v/>
      </c>
      <c r="D98" s="81"/>
      <c r="E98" s="39" t="str">
        <f t="shared" si="14"/>
        <v/>
      </c>
      <c r="F98" s="74"/>
      <c r="G98" s="39" t="str">
        <f t="shared" si="15"/>
        <v/>
      </c>
      <c r="H98" s="39" t="str">
        <f t="shared" si="16"/>
        <v/>
      </c>
      <c r="I98" s="73"/>
      <c r="J98" s="73"/>
      <c r="K98" s="73"/>
      <c r="L98" s="81"/>
      <c r="M98" s="80"/>
      <c r="N98" s="80"/>
      <c r="O98" s="81"/>
      <c r="P98" s="125"/>
      <c r="Q98" s="242"/>
      <c r="R98" t="str">
        <f>IF(D98="","",'OPĆI DIO'!$C$1)</f>
        <v/>
      </c>
      <c r="S98" t="str">
        <f t="shared" si="17"/>
        <v/>
      </c>
      <c r="T98" t="str">
        <f t="shared" si="18"/>
        <v/>
      </c>
      <c r="U98" t="str">
        <f t="shared" si="19"/>
        <v/>
      </c>
      <c r="V98" t="str">
        <f t="shared" si="20"/>
        <v/>
      </c>
      <c r="AB98">
        <v>4224</v>
      </c>
      <c r="AC98" t="s">
        <v>88</v>
      </c>
      <c r="AE98" t="str">
        <f t="shared" si="21"/>
        <v>42</v>
      </c>
      <c r="AF98" t="str">
        <f t="shared" si="34"/>
        <v>422</v>
      </c>
      <c r="AH98" s="113" t="s">
        <v>1015</v>
      </c>
      <c r="AI98" s="113" t="s">
        <v>710</v>
      </c>
      <c r="AJ98" s="113" t="str">
        <f t="shared" si="35"/>
        <v>K733069</v>
      </c>
      <c r="AK98" s="113" t="str">
        <f>IFERROR(VLOOKUP(AJ98,AKT!$E$4:$G$341,3,FALSE),"")</f>
        <v/>
      </c>
    </row>
    <row r="99" spans="1:37">
      <c r="A99" s="271" t="str">
        <f t="shared" si="12"/>
        <v/>
      </c>
      <c r="B99" s="270"/>
      <c r="C99" s="39" t="str">
        <f t="shared" si="13"/>
        <v/>
      </c>
      <c r="D99" s="81"/>
      <c r="E99" s="39" t="str">
        <f t="shared" si="14"/>
        <v/>
      </c>
      <c r="F99" s="74"/>
      <c r="G99" s="39" t="str">
        <f t="shared" si="15"/>
        <v/>
      </c>
      <c r="H99" s="39" t="str">
        <f t="shared" si="16"/>
        <v/>
      </c>
      <c r="I99" s="73"/>
      <c r="J99" s="73"/>
      <c r="K99" s="73"/>
      <c r="L99" s="81"/>
      <c r="M99" s="80"/>
      <c r="N99" s="80"/>
      <c r="O99" s="81"/>
      <c r="P99" s="125"/>
      <c r="Q99" s="242"/>
      <c r="R99" t="str">
        <f>IF(D99="","",'OPĆI DIO'!$C$1)</f>
        <v/>
      </c>
      <c r="S99" t="str">
        <f t="shared" si="17"/>
        <v/>
      </c>
      <c r="T99" t="str">
        <f t="shared" si="18"/>
        <v/>
      </c>
      <c r="U99" t="str">
        <f t="shared" si="19"/>
        <v/>
      </c>
      <c r="V99" t="str">
        <f t="shared" si="20"/>
        <v/>
      </c>
      <c r="AB99">
        <v>4225</v>
      </c>
      <c r="AC99" t="s">
        <v>91</v>
      </c>
      <c r="AE99" t="str">
        <f t="shared" si="21"/>
        <v>42</v>
      </c>
      <c r="AF99" t="str">
        <f t="shared" si="34"/>
        <v>422</v>
      </c>
    </row>
    <row r="100" spans="1:37">
      <c r="A100" s="271" t="str">
        <f t="shared" si="12"/>
        <v/>
      </c>
      <c r="B100" s="270"/>
      <c r="C100" s="39" t="str">
        <f t="shared" si="13"/>
        <v/>
      </c>
      <c r="D100" s="81"/>
      <c r="E100" s="39" t="str">
        <f t="shared" si="14"/>
        <v/>
      </c>
      <c r="F100" s="74"/>
      <c r="G100" s="39" t="str">
        <f t="shared" si="15"/>
        <v/>
      </c>
      <c r="H100" s="39" t="str">
        <f t="shared" si="16"/>
        <v/>
      </c>
      <c r="I100" s="73"/>
      <c r="J100" s="73"/>
      <c r="K100" s="73"/>
      <c r="L100" s="81"/>
      <c r="M100" s="80"/>
      <c r="N100" s="80"/>
      <c r="O100" s="81"/>
      <c r="P100" s="125"/>
      <c r="Q100" s="242"/>
      <c r="R100" t="str">
        <f>IF(D100="","",'OPĆI DIO'!$C$1)</f>
        <v/>
      </c>
      <c r="S100" t="str">
        <f t="shared" si="17"/>
        <v/>
      </c>
      <c r="T100" t="str">
        <f t="shared" si="18"/>
        <v/>
      </c>
      <c r="U100" t="str">
        <f t="shared" si="19"/>
        <v/>
      </c>
      <c r="V100" t="str">
        <f t="shared" si="20"/>
        <v/>
      </c>
      <c r="AB100">
        <v>4226</v>
      </c>
      <c r="AC100" t="s">
        <v>126</v>
      </c>
      <c r="AE100" t="str">
        <f t="shared" si="21"/>
        <v>42</v>
      </c>
      <c r="AF100" t="str">
        <f t="shared" si="34"/>
        <v>422</v>
      </c>
    </row>
    <row r="101" spans="1:37">
      <c r="A101" s="271" t="str">
        <f t="shared" si="12"/>
        <v/>
      </c>
      <c r="B101" s="270"/>
      <c r="C101" s="39" t="str">
        <f t="shared" si="13"/>
        <v/>
      </c>
      <c r="D101" s="81"/>
      <c r="E101" s="39" t="str">
        <f t="shared" si="14"/>
        <v/>
      </c>
      <c r="F101" s="74"/>
      <c r="G101" s="39" t="str">
        <f t="shared" si="15"/>
        <v/>
      </c>
      <c r="H101" s="39" t="str">
        <f t="shared" si="16"/>
        <v/>
      </c>
      <c r="I101" s="73"/>
      <c r="J101" s="73"/>
      <c r="K101" s="73"/>
      <c r="L101" s="81"/>
      <c r="M101" s="80"/>
      <c r="N101" s="80"/>
      <c r="O101" s="81"/>
      <c r="P101" s="125"/>
      <c r="Q101" s="242"/>
      <c r="R101" t="str">
        <f>IF(D101="","",'OPĆI DIO'!$C$1)</f>
        <v/>
      </c>
      <c r="S101" t="str">
        <f t="shared" si="17"/>
        <v/>
      </c>
      <c r="T101" t="str">
        <f t="shared" si="18"/>
        <v/>
      </c>
      <c r="U101" t="str">
        <f t="shared" si="19"/>
        <v/>
      </c>
      <c r="V101" t="str">
        <f t="shared" si="20"/>
        <v/>
      </c>
      <c r="AB101">
        <v>4227</v>
      </c>
      <c r="AC101" t="s">
        <v>102</v>
      </c>
      <c r="AE101" t="str">
        <f t="shared" si="21"/>
        <v>42</v>
      </c>
      <c r="AF101" t="str">
        <f t="shared" si="34"/>
        <v>422</v>
      </c>
    </row>
    <row r="102" spans="1:37">
      <c r="A102" s="271" t="str">
        <f t="shared" si="12"/>
        <v/>
      </c>
      <c r="B102" s="270"/>
      <c r="C102" s="39" t="str">
        <f t="shared" si="13"/>
        <v/>
      </c>
      <c r="D102" s="81"/>
      <c r="E102" s="39" t="str">
        <f t="shared" si="14"/>
        <v/>
      </c>
      <c r="F102" s="74"/>
      <c r="G102" s="39" t="str">
        <f t="shared" si="15"/>
        <v/>
      </c>
      <c r="H102" s="39" t="str">
        <f t="shared" si="16"/>
        <v/>
      </c>
      <c r="I102" s="73"/>
      <c r="J102" s="73"/>
      <c r="K102" s="73"/>
      <c r="L102" s="81"/>
      <c r="M102" s="80"/>
      <c r="N102" s="80"/>
      <c r="O102" s="81"/>
      <c r="P102" s="125"/>
      <c r="Q102" s="242"/>
      <c r="R102" t="str">
        <f>IF(D102="","",'OPĆI DIO'!$C$1)</f>
        <v/>
      </c>
      <c r="S102" t="str">
        <f t="shared" si="17"/>
        <v/>
      </c>
      <c r="T102" t="str">
        <f t="shared" si="18"/>
        <v/>
      </c>
      <c r="U102" t="str">
        <f t="shared" si="19"/>
        <v/>
      </c>
      <c r="V102" t="str">
        <f t="shared" si="20"/>
        <v/>
      </c>
      <c r="AB102">
        <v>4231</v>
      </c>
      <c r="AC102" t="s">
        <v>127</v>
      </c>
      <c r="AE102" t="str">
        <f t="shared" si="21"/>
        <v>42</v>
      </c>
      <c r="AF102" t="str">
        <f t="shared" si="34"/>
        <v>423</v>
      </c>
    </row>
    <row r="103" spans="1:37">
      <c r="A103" s="271" t="str">
        <f t="shared" si="12"/>
        <v/>
      </c>
      <c r="B103" s="270"/>
      <c r="C103" s="39" t="str">
        <f t="shared" si="13"/>
        <v/>
      </c>
      <c r="D103" s="81"/>
      <c r="E103" s="39" t="str">
        <f t="shared" si="14"/>
        <v/>
      </c>
      <c r="F103" s="74"/>
      <c r="G103" s="39" t="str">
        <f t="shared" si="15"/>
        <v/>
      </c>
      <c r="H103" s="39" t="str">
        <f t="shared" si="16"/>
        <v/>
      </c>
      <c r="I103" s="73"/>
      <c r="J103" s="73"/>
      <c r="K103" s="73"/>
      <c r="L103" s="81"/>
      <c r="M103" s="80"/>
      <c r="N103" s="80"/>
      <c r="O103" s="81"/>
      <c r="P103" s="125"/>
      <c r="Q103" s="242"/>
      <c r="R103" t="str">
        <f>IF(D103="","",'OPĆI DIO'!$C$1)</f>
        <v/>
      </c>
      <c r="S103" t="str">
        <f t="shared" si="17"/>
        <v/>
      </c>
      <c r="T103" t="str">
        <f t="shared" si="18"/>
        <v/>
      </c>
      <c r="U103" t="str">
        <f t="shared" si="19"/>
        <v/>
      </c>
      <c r="V103" t="str">
        <f t="shared" si="20"/>
        <v/>
      </c>
      <c r="AB103">
        <v>4233</v>
      </c>
      <c r="AC103" t="s">
        <v>135</v>
      </c>
      <c r="AE103" t="str">
        <f t="shared" si="21"/>
        <v>42</v>
      </c>
      <c r="AF103" t="str">
        <f t="shared" si="34"/>
        <v>423</v>
      </c>
    </row>
    <row r="104" spans="1:37">
      <c r="A104" s="271" t="str">
        <f t="shared" si="12"/>
        <v/>
      </c>
      <c r="B104" s="270"/>
      <c r="C104" s="39" t="str">
        <f t="shared" si="13"/>
        <v/>
      </c>
      <c r="D104" s="81"/>
      <c r="E104" s="39" t="str">
        <f t="shared" si="14"/>
        <v/>
      </c>
      <c r="F104" s="74"/>
      <c r="G104" s="39" t="str">
        <f t="shared" si="15"/>
        <v/>
      </c>
      <c r="H104" s="39" t="str">
        <f t="shared" si="16"/>
        <v/>
      </c>
      <c r="I104" s="73"/>
      <c r="J104" s="73"/>
      <c r="K104" s="73"/>
      <c r="L104" s="81"/>
      <c r="M104" s="80"/>
      <c r="N104" s="80"/>
      <c r="O104" s="81"/>
      <c r="P104" s="125"/>
      <c r="Q104" s="242"/>
      <c r="R104" t="str">
        <f>IF(D104="","",'OPĆI DIO'!$C$1)</f>
        <v/>
      </c>
      <c r="S104" t="str">
        <f t="shared" si="17"/>
        <v/>
      </c>
      <c r="T104" t="str">
        <f t="shared" si="18"/>
        <v/>
      </c>
      <c r="U104" t="str">
        <f t="shared" si="19"/>
        <v/>
      </c>
      <c r="V104" t="str">
        <f t="shared" si="20"/>
        <v/>
      </c>
      <c r="AB104">
        <v>4241</v>
      </c>
      <c r="AC104" t="s">
        <v>84</v>
      </c>
      <c r="AE104" t="str">
        <f t="shared" si="21"/>
        <v>42</v>
      </c>
      <c r="AF104" t="str">
        <f t="shared" si="34"/>
        <v>424</v>
      </c>
    </row>
    <row r="105" spans="1:37">
      <c r="A105" s="271" t="str">
        <f t="shared" si="12"/>
        <v/>
      </c>
      <c r="B105" s="270"/>
      <c r="C105" s="39" t="str">
        <f t="shared" si="13"/>
        <v/>
      </c>
      <c r="D105" s="81"/>
      <c r="E105" s="39" t="str">
        <f t="shared" si="14"/>
        <v/>
      </c>
      <c r="F105" s="74"/>
      <c r="G105" s="39" t="str">
        <f t="shared" si="15"/>
        <v/>
      </c>
      <c r="H105" s="39" t="str">
        <f t="shared" si="16"/>
        <v/>
      </c>
      <c r="I105" s="73"/>
      <c r="J105" s="73"/>
      <c r="K105" s="73"/>
      <c r="L105" s="81"/>
      <c r="M105" s="80"/>
      <c r="N105" s="80"/>
      <c r="O105" s="81"/>
      <c r="P105" s="125"/>
      <c r="Q105" s="242"/>
      <c r="R105" t="str">
        <f>IF(D105="","",'OPĆI DIO'!$C$1)</f>
        <v/>
      </c>
      <c r="S105" t="str">
        <f t="shared" si="17"/>
        <v/>
      </c>
      <c r="T105" t="str">
        <f t="shared" si="18"/>
        <v/>
      </c>
      <c r="U105" t="str">
        <f t="shared" si="19"/>
        <v/>
      </c>
      <c r="V105" t="str">
        <f t="shared" si="20"/>
        <v/>
      </c>
      <c r="AB105">
        <v>4242</v>
      </c>
      <c r="AC105" t="s">
        <v>108</v>
      </c>
      <c r="AE105" t="str">
        <f t="shared" si="21"/>
        <v>42</v>
      </c>
      <c r="AF105" t="str">
        <f t="shared" si="34"/>
        <v>424</v>
      </c>
    </row>
    <row r="106" spans="1:37">
      <c r="A106" s="271" t="str">
        <f t="shared" si="12"/>
        <v/>
      </c>
      <c r="B106" s="270"/>
      <c r="C106" s="39" t="str">
        <f t="shared" si="13"/>
        <v/>
      </c>
      <c r="D106" s="81"/>
      <c r="E106" s="39" t="str">
        <f t="shared" si="14"/>
        <v/>
      </c>
      <c r="F106" s="74"/>
      <c r="G106" s="39" t="str">
        <f t="shared" si="15"/>
        <v/>
      </c>
      <c r="H106" s="39" t="str">
        <f t="shared" si="16"/>
        <v/>
      </c>
      <c r="I106" s="73"/>
      <c r="J106" s="73"/>
      <c r="K106" s="73"/>
      <c r="L106" s="81"/>
      <c r="M106" s="80"/>
      <c r="N106" s="80"/>
      <c r="O106" s="81"/>
      <c r="P106" s="125"/>
      <c r="Q106" s="242"/>
      <c r="R106" t="str">
        <f>IF(D106="","",'OPĆI DIO'!$C$1)</f>
        <v/>
      </c>
      <c r="S106" t="str">
        <f t="shared" si="17"/>
        <v/>
      </c>
      <c r="T106" t="str">
        <f t="shared" si="18"/>
        <v/>
      </c>
      <c r="U106" t="str">
        <f t="shared" si="19"/>
        <v/>
      </c>
      <c r="V106" t="str">
        <f t="shared" si="20"/>
        <v/>
      </c>
      <c r="AB106">
        <v>4244</v>
      </c>
      <c r="AC106" t="s">
        <v>136</v>
      </c>
      <c r="AE106" t="str">
        <f t="shared" si="21"/>
        <v>42</v>
      </c>
      <c r="AF106" t="str">
        <f t="shared" si="34"/>
        <v>424</v>
      </c>
    </row>
    <row r="107" spans="1:37">
      <c r="A107" s="271" t="str">
        <f t="shared" si="12"/>
        <v/>
      </c>
      <c r="B107" s="270"/>
      <c r="C107" s="39" t="str">
        <f t="shared" si="13"/>
        <v/>
      </c>
      <c r="D107" s="81"/>
      <c r="E107" s="39" t="str">
        <f t="shared" si="14"/>
        <v/>
      </c>
      <c r="F107" s="74"/>
      <c r="G107" s="39" t="str">
        <f t="shared" si="15"/>
        <v/>
      </c>
      <c r="H107" s="39" t="str">
        <f t="shared" si="16"/>
        <v/>
      </c>
      <c r="I107" s="73"/>
      <c r="J107" s="73"/>
      <c r="K107" s="73"/>
      <c r="L107" s="81"/>
      <c r="M107" s="80"/>
      <c r="N107" s="80"/>
      <c r="O107" s="81"/>
      <c r="P107" s="125"/>
      <c r="Q107" s="242"/>
      <c r="R107" t="str">
        <f>IF(D107="","",'OPĆI DIO'!$C$1)</f>
        <v/>
      </c>
      <c r="S107" t="str">
        <f t="shared" si="17"/>
        <v/>
      </c>
      <c r="T107" t="str">
        <f t="shared" si="18"/>
        <v/>
      </c>
      <c r="U107" t="str">
        <f t="shared" si="19"/>
        <v/>
      </c>
      <c r="V107" t="str">
        <f t="shared" si="20"/>
        <v/>
      </c>
      <c r="AB107">
        <v>4251</v>
      </c>
      <c r="AC107" t="s">
        <v>128</v>
      </c>
      <c r="AE107" t="str">
        <f t="shared" si="21"/>
        <v>42</v>
      </c>
      <c r="AF107" t="str">
        <f t="shared" si="34"/>
        <v>425</v>
      </c>
    </row>
    <row r="108" spans="1:37">
      <c r="A108" s="271" t="str">
        <f t="shared" si="12"/>
        <v/>
      </c>
      <c r="B108" s="270"/>
      <c r="C108" s="39" t="str">
        <f t="shared" si="13"/>
        <v/>
      </c>
      <c r="D108" s="81"/>
      <c r="E108" s="39" t="str">
        <f t="shared" si="14"/>
        <v/>
      </c>
      <c r="F108" s="74"/>
      <c r="G108" s="39" t="str">
        <f t="shared" si="15"/>
        <v/>
      </c>
      <c r="H108" s="39" t="str">
        <f t="shared" si="16"/>
        <v/>
      </c>
      <c r="I108" s="73"/>
      <c r="J108" s="73"/>
      <c r="K108" s="73"/>
      <c r="L108" s="81"/>
      <c r="M108" s="80"/>
      <c r="N108" s="80"/>
      <c r="O108" s="81"/>
      <c r="P108" s="125"/>
      <c r="Q108" s="242"/>
      <c r="R108" t="str">
        <f>IF(D108="","",'OPĆI DIO'!$C$1)</f>
        <v/>
      </c>
      <c r="S108" t="str">
        <f t="shared" si="17"/>
        <v/>
      </c>
      <c r="T108" t="str">
        <f t="shared" si="18"/>
        <v/>
      </c>
      <c r="U108" t="str">
        <f t="shared" si="19"/>
        <v/>
      </c>
      <c r="V108" t="str">
        <f t="shared" si="20"/>
        <v/>
      </c>
      <c r="AB108">
        <v>4252</v>
      </c>
      <c r="AC108" t="s">
        <v>129</v>
      </c>
      <c r="AE108" t="str">
        <f t="shared" si="21"/>
        <v>42</v>
      </c>
      <c r="AF108" t="str">
        <f t="shared" si="34"/>
        <v>425</v>
      </c>
    </row>
    <row r="109" spans="1:37">
      <c r="A109" s="271" t="str">
        <f t="shared" si="12"/>
        <v/>
      </c>
      <c r="B109" s="270"/>
      <c r="C109" s="39" t="str">
        <f t="shared" si="13"/>
        <v/>
      </c>
      <c r="D109" s="81"/>
      <c r="E109" s="39" t="str">
        <f t="shared" si="14"/>
        <v/>
      </c>
      <c r="F109" s="74"/>
      <c r="G109" s="39" t="str">
        <f t="shared" si="15"/>
        <v/>
      </c>
      <c r="H109" s="39" t="str">
        <f t="shared" si="16"/>
        <v/>
      </c>
      <c r="I109" s="73"/>
      <c r="J109" s="73"/>
      <c r="K109" s="73"/>
      <c r="L109" s="81"/>
      <c r="M109" s="80"/>
      <c r="N109" s="80"/>
      <c r="O109" s="81"/>
      <c r="P109" s="125"/>
      <c r="Q109" s="242"/>
      <c r="R109" t="str">
        <f>IF(D109="","",'OPĆI DIO'!$C$1)</f>
        <v/>
      </c>
      <c r="S109" t="str">
        <f t="shared" si="17"/>
        <v/>
      </c>
      <c r="T109" t="str">
        <f t="shared" si="18"/>
        <v/>
      </c>
      <c r="U109" t="str">
        <f t="shared" si="19"/>
        <v/>
      </c>
      <c r="V109" t="str">
        <f t="shared" si="20"/>
        <v/>
      </c>
      <c r="AB109">
        <v>4262</v>
      </c>
      <c r="AC109" t="s">
        <v>85</v>
      </c>
      <c r="AE109" t="str">
        <f t="shared" si="21"/>
        <v>42</v>
      </c>
      <c r="AF109" t="str">
        <f t="shared" si="34"/>
        <v>426</v>
      </c>
    </row>
    <row r="110" spans="1:37">
      <c r="A110" s="271" t="str">
        <f t="shared" si="12"/>
        <v/>
      </c>
      <c r="B110" s="270"/>
      <c r="C110" s="39" t="str">
        <f t="shared" si="13"/>
        <v/>
      </c>
      <c r="D110" s="81"/>
      <c r="E110" s="39" t="str">
        <f t="shared" si="14"/>
        <v/>
      </c>
      <c r="F110" s="74"/>
      <c r="G110" s="39" t="str">
        <f t="shared" si="15"/>
        <v/>
      </c>
      <c r="H110" s="39" t="str">
        <f t="shared" si="16"/>
        <v/>
      </c>
      <c r="I110" s="73"/>
      <c r="J110" s="73"/>
      <c r="K110" s="73"/>
      <c r="L110" s="81"/>
      <c r="M110" s="80"/>
      <c r="N110" s="80"/>
      <c r="O110" s="81"/>
      <c r="P110" s="125"/>
      <c r="Q110" s="242"/>
      <c r="R110" t="str">
        <f>IF(D110="","",'OPĆI DIO'!$C$1)</f>
        <v/>
      </c>
      <c r="S110" t="str">
        <f t="shared" si="17"/>
        <v/>
      </c>
      <c r="T110" t="str">
        <f t="shared" si="18"/>
        <v/>
      </c>
      <c r="U110" t="str">
        <f t="shared" si="19"/>
        <v/>
      </c>
      <c r="V110" t="str">
        <f t="shared" si="20"/>
        <v/>
      </c>
      <c r="AB110">
        <v>4263</v>
      </c>
      <c r="AC110" t="s">
        <v>130</v>
      </c>
      <c r="AE110" t="str">
        <f t="shared" si="21"/>
        <v>42</v>
      </c>
      <c r="AF110" t="str">
        <f t="shared" si="34"/>
        <v>426</v>
      </c>
    </row>
    <row r="111" spans="1:37">
      <c r="A111" s="271" t="str">
        <f t="shared" si="12"/>
        <v/>
      </c>
      <c r="B111" s="270"/>
      <c r="C111" s="39" t="str">
        <f t="shared" si="13"/>
        <v/>
      </c>
      <c r="D111" s="81"/>
      <c r="E111" s="39" t="str">
        <f t="shared" si="14"/>
        <v/>
      </c>
      <c r="F111" s="74"/>
      <c r="G111" s="39" t="str">
        <f t="shared" si="15"/>
        <v/>
      </c>
      <c r="H111" s="39" t="str">
        <f t="shared" si="16"/>
        <v/>
      </c>
      <c r="I111" s="73"/>
      <c r="J111" s="73"/>
      <c r="K111" s="73"/>
      <c r="L111" s="81"/>
      <c r="M111" s="80"/>
      <c r="N111" s="80"/>
      <c r="O111" s="81"/>
      <c r="P111" s="125"/>
      <c r="Q111" s="242"/>
      <c r="R111" t="str">
        <f>IF(D111="","",'OPĆI DIO'!$C$1)</f>
        <v/>
      </c>
      <c r="S111" t="str">
        <f t="shared" si="17"/>
        <v/>
      </c>
      <c r="T111" t="str">
        <f t="shared" si="18"/>
        <v/>
      </c>
      <c r="U111" t="str">
        <f t="shared" si="19"/>
        <v/>
      </c>
      <c r="V111" t="str">
        <f t="shared" si="20"/>
        <v/>
      </c>
      <c r="AB111">
        <v>4264</v>
      </c>
      <c r="AC111" t="s">
        <v>94</v>
      </c>
      <c r="AE111" t="str">
        <f t="shared" si="21"/>
        <v>42</v>
      </c>
      <c r="AF111" t="str">
        <f t="shared" si="34"/>
        <v>426</v>
      </c>
    </row>
    <row r="112" spans="1:37">
      <c r="A112" s="271" t="str">
        <f t="shared" si="12"/>
        <v/>
      </c>
      <c r="B112" s="270"/>
      <c r="C112" s="39" t="str">
        <f t="shared" si="13"/>
        <v/>
      </c>
      <c r="D112" s="81"/>
      <c r="E112" s="39" t="str">
        <f t="shared" si="14"/>
        <v/>
      </c>
      <c r="F112" s="74"/>
      <c r="G112" s="39" t="str">
        <f t="shared" si="15"/>
        <v/>
      </c>
      <c r="H112" s="39" t="str">
        <f t="shared" si="16"/>
        <v/>
      </c>
      <c r="I112" s="73"/>
      <c r="J112" s="73"/>
      <c r="K112" s="73"/>
      <c r="L112" s="81"/>
      <c r="M112" s="80"/>
      <c r="N112" s="80"/>
      <c r="O112" s="81"/>
      <c r="P112" s="125"/>
      <c r="Q112" s="242"/>
      <c r="R112" t="str">
        <f>IF(D112="","",'OPĆI DIO'!$C$1)</f>
        <v/>
      </c>
      <c r="S112" t="str">
        <f t="shared" si="17"/>
        <v/>
      </c>
      <c r="T112" t="str">
        <f t="shared" si="18"/>
        <v/>
      </c>
      <c r="U112" t="str">
        <f t="shared" si="19"/>
        <v/>
      </c>
      <c r="V112" t="str">
        <f t="shared" si="20"/>
        <v/>
      </c>
      <c r="AB112">
        <v>4312</v>
      </c>
      <c r="AC112" t="s">
        <v>96</v>
      </c>
      <c r="AE112" t="str">
        <f t="shared" si="21"/>
        <v>43</v>
      </c>
      <c r="AF112" t="str">
        <f t="shared" si="34"/>
        <v>431</v>
      </c>
    </row>
    <row r="113" spans="1:32">
      <c r="A113" s="271" t="str">
        <f t="shared" si="12"/>
        <v/>
      </c>
      <c r="B113" s="270"/>
      <c r="C113" s="39" t="str">
        <f t="shared" si="13"/>
        <v/>
      </c>
      <c r="D113" s="81"/>
      <c r="E113" s="39" t="str">
        <f t="shared" si="14"/>
        <v/>
      </c>
      <c r="F113" s="74"/>
      <c r="G113" s="39" t="str">
        <f t="shared" si="15"/>
        <v/>
      </c>
      <c r="H113" s="39" t="str">
        <f t="shared" si="16"/>
        <v/>
      </c>
      <c r="I113" s="73"/>
      <c r="J113" s="73"/>
      <c r="K113" s="73"/>
      <c r="L113" s="81"/>
      <c r="M113" s="80"/>
      <c r="N113" s="80"/>
      <c r="O113" s="81"/>
      <c r="P113" s="125"/>
      <c r="Q113" s="242"/>
      <c r="R113" t="str">
        <f>IF(D113="","",'OPĆI DIO'!$C$1)</f>
        <v/>
      </c>
      <c r="S113" t="str">
        <f t="shared" si="17"/>
        <v/>
      </c>
      <c r="T113" t="str">
        <f t="shared" si="18"/>
        <v/>
      </c>
      <c r="U113" t="str">
        <f t="shared" si="19"/>
        <v/>
      </c>
      <c r="V113" t="str">
        <f t="shared" si="20"/>
        <v/>
      </c>
      <c r="AB113">
        <v>4411</v>
      </c>
      <c r="AC113" t="s">
        <v>131</v>
      </c>
      <c r="AE113" t="str">
        <f t="shared" si="21"/>
        <v>44</v>
      </c>
      <c r="AF113" t="str">
        <f t="shared" si="34"/>
        <v>441</v>
      </c>
    </row>
    <row r="114" spans="1:32">
      <c r="A114" s="271" t="str">
        <f t="shared" si="12"/>
        <v/>
      </c>
      <c r="B114" s="270"/>
      <c r="C114" s="39" t="str">
        <f t="shared" si="13"/>
        <v/>
      </c>
      <c r="D114" s="81"/>
      <c r="E114" s="39" t="str">
        <f t="shared" si="14"/>
        <v/>
      </c>
      <c r="F114" s="74"/>
      <c r="G114" s="39" t="str">
        <f t="shared" si="15"/>
        <v/>
      </c>
      <c r="H114" s="39" t="str">
        <f t="shared" si="16"/>
        <v/>
      </c>
      <c r="I114" s="73"/>
      <c r="J114" s="73"/>
      <c r="K114" s="73"/>
      <c r="L114" s="81"/>
      <c r="M114" s="80"/>
      <c r="N114" s="80"/>
      <c r="O114" s="81"/>
      <c r="P114" s="125"/>
      <c r="Q114" s="242"/>
      <c r="R114" t="str">
        <f>IF(D114="","",'OPĆI DIO'!$C$1)</f>
        <v/>
      </c>
      <c r="S114" t="str">
        <f t="shared" si="17"/>
        <v/>
      </c>
      <c r="T114" t="str">
        <f t="shared" si="18"/>
        <v/>
      </c>
      <c r="U114" t="str">
        <f t="shared" si="19"/>
        <v/>
      </c>
      <c r="V114" t="str">
        <f t="shared" si="20"/>
        <v/>
      </c>
      <c r="AB114">
        <v>4511</v>
      </c>
      <c r="AC114" t="s">
        <v>95</v>
      </c>
      <c r="AE114" t="str">
        <f t="shared" si="21"/>
        <v>45</v>
      </c>
      <c r="AF114" t="str">
        <f t="shared" si="34"/>
        <v>451</v>
      </c>
    </row>
    <row r="115" spans="1:32">
      <c r="A115" s="271" t="str">
        <f t="shared" si="12"/>
        <v/>
      </c>
      <c r="B115" s="270"/>
      <c r="C115" s="39" t="str">
        <f t="shared" si="13"/>
        <v/>
      </c>
      <c r="D115" s="81"/>
      <c r="E115" s="39" t="str">
        <f t="shared" si="14"/>
        <v/>
      </c>
      <c r="F115" s="74"/>
      <c r="G115" s="39" t="str">
        <f t="shared" si="15"/>
        <v/>
      </c>
      <c r="H115" s="39" t="str">
        <f t="shared" si="16"/>
        <v/>
      </c>
      <c r="I115" s="73"/>
      <c r="J115" s="73"/>
      <c r="K115" s="73"/>
      <c r="L115" s="81"/>
      <c r="M115" s="80"/>
      <c r="N115" s="80"/>
      <c r="O115" s="81"/>
      <c r="P115" s="125"/>
      <c r="Q115" s="242"/>
      <c r="R115" t="str">
        <f>IF(D115="","",'OPĆI DIO'!$C$1)</f>
        <v/>
      </c>
      <c r="S115" t="str">
        <f t="shared" si="17"/>
        <v/>
      </c>
      <c r="T115" t="str">
        <f t="shared" si="18"/>
        <v/>
      </c>
      <c r="U115" t="str">
        <f t="shared" si="19"/>
        <v/>
      </c>
      <c r="V115" t="str">
        <f t="shared" si="20"/>
        <v/>
      </c>
      <c r="AB115">
        <v>4521</v>
      </c>
      <c r="AC115" t="s">
        <v>109</v>
      </c>
      <c r="AE115" t="str">
        <f t="shared" si="21"/>
        <v>45</v>
      </c>
      <c r="AF115" t="str">
        <f t="shared" si="34"/>
        <v>452</v>
      </c>
    </row>
    <row r="116" spans="1:32">
      <c r="A116" s="271" t="str">
        <f t="shared" si="12"/>
        <v/>
      </c>
      <c r="B116" s="270"/>
      <c r="C116" s="39" t="str">
        <f t="shared" si="13"/>
        <v/>
      </c>
      <c r="D116" s="81"/>
      <c r="E116" s="39" t="str">
        <f t="shared" si="14"/>
        <v/>
      </c>
      <c r="F116" s="74"/>
      <c r="G116" s="39" t="str">
        <f t="shared" si="15"/>
        <v/>
      </c>
      <c r="H116" s="39" t="str">
        <f t="shared" si="16"/>
        <v/>
      </c>
      <c r="I116" s="73"/>
      <c r="J116" s="73"/>
      <c r="K116" s="73"/>
      <c r="L116" s="81"/>
      <c r="M116" s="80"/>
      <c r="N116" s="80"/>
      <c r="O116" s="81"/>
      <c r="P116" s="125"/>
      <c r="Q116" s="242"/>
      <c r="R116" t="str">
        <f>IF(D116="","",'OPĆI DIO'!$C$1)</f>
        <v/>
      </c>
      <c r="S116" t="str">
        <f t="shared" si="17"/>
        <v/>
      </c>
      <c r="T116" t="str">
        <f t="shared" si="18"/>
        <v/>
      </c>
      <c r="U116" t="str">
        <f t="shared" si="19"/>
        <v/>
      </c>
      <c r="V116" t="str">
        <f t="shared" si="20"/>
        <v/>
      </c>
      <c r="AB116">
        <v>4531</v>
      </c>
      <c r="AC116" t="s">
        <v>145</v>
      </c>
      <c r="AE116" t="str">
        <f t="shared" si="21"/>
        <v>45</v>
      </c>
      <c r="AF116" t="str">
        <f t="shared" si="34"/>
        <v>453</v>
      </c>
    </row>
    <row r="117" spans="1:32">
      <c r="A117" s="271" t="str">
        <f t="shared" si="12"/>
        <v/>
      </c>
      <c r="B117" s="270"/>
      <c r="C117" s="39" t="str">
        <f t="shared" si="13"/>
        <v/>
      </c>
      <c r="D117" s="81"/>
      <c r="E117" s="39" t="str">
        <f t="shared" si="14"/>
        <v/>
      </c>
      <c r="F117" s="74"/>
      <c r="G117" s="39" t="str">
        <f t="shared" si="15"/>
        <v/>
      </c>
      <c r="H117" s="39" t="str">
        <f t="shared" si="16"/>
        <v/>
      </c>
      <c r="I117" s="73"/>
      <c r="J117" s="73"/>
      <c r="K117" s="73"/>
      <c r="L117" s="81"/>
      <c r="M117" s="80"/>
      <c r="N117" s="80"/>
      <c r="O117" s="81"/>
      <c r="P117" s="125"/>
      <c r="Q117" s="242"/>
      <c r="R117" t="str">
        <f>IF(D117="","",'OPĆI DIO'!$C$1)</f>
        <v/>
      </c>
      <c r="S117" t="str">
        <f t="shared" si="17"/>
        <v/>
      </c>
      <c r="T117" t="str">
        <f t="shared" si="18"/>
        <v/>
      </c>
      <c r="U117" t="str">
        <f t="shared" si="19"/>
        <v/>
      </c>
      <c r="V117" t="str">
        <f t="shared" si="20"/>
        <v/>
      </c>
      <c r="AB117">
        <v>4541</v>
      </c>
      <c r="AC117" t="s">
        <v>105</v>
      </c>
      <c r="AE117" t="str">
        <f t="shared" si="21"/>
        <v>45</v>
      </c>
      <c r="AF117" t="str">
        <f t="shared" si="34"/>
        <v>454</v>
      </c>
    </row>
    <row r="118" spans="1:32">
      <c r="A118" s="271" t="str">
        <f t="shared" si="12"/>
        <v/>
      </c>
      <c r="B118" s="270"/>
      <c r="C118" s="39" t="str">
        <f t="shared" si="13"/>
        <v/>
      </c>
      <c r="D118" s="81"/>
      <c r="E118" s="39" t="str">
        <f t="shared" si="14"/>
        <v/>
      </c>
      <c r="F118" s="74"/>
      <c r="G118" s="39" t="str">
        <f t="shared" si="15"/>
        <v/>
      </c>
      <c r="H118" s="39" t="str">
        <f t="shared" si="16"/>
        <v/>
      </c>
      <c r="I118" s="73"/>
      <c r="J118" s="73"/>
      <c r="K118" s="73"/>
      <c r="L118" s="81"/>
      <c r="M118" s="80"/>
      <c r="N118" s="80"/>
      <c r="O118" s="81"/>
      <c r="P118" s="125"/>
      <c r="Q118" s="242"/>
      <c r="R118" t="str">
        <f>IF(D118="","",'OPĆI DIO'!$C$1)</f>
        <v/>
      </c>
      <c r="S118" t="str">
        <f t="shared" si="17"/>
        <v/>
      </c>
      <c r="T118" t="str">
        <f t="shared" si="18"/>
        <v/>
      </c>
      <c r="U118" t="str">
        <f t="shared" si="19"/>
        <v/>
      </c>
      <c r="V118" t="str">
        <f t="shared" si="20"/>
        <v/>
      </c>
      <c r="AB118">
        <v>5121</v>
      </c>
      <c r="AC118" t="s">
        <v>150</v>
      </c>
      <c r="AE118" t="str">
        <f t="shared" si="21"/>
        <v>51</v>
      </c>
      <c r="AF118" t="str">
        <f t="shared" si="34"/>
        <v>512</v>
      </c>
    </row>
    <row r="119" spans="1:32">
      <c r="A119" s="271" t="str">
        <f t="shared" si="12"/>
        <v/>
      </c>
      <c r="B119" s="270"/>
      <c r="C119" s="39" t="str">
        <f t="shared" si="13"/>
        <v/>
      </c>
      <c r="D119" s="81"/>
      <c r="E119" s="39" t="str">
        <f t="shared" si="14"/>
        <v/>
      </c>
      <c r="F119" s="74"/>
      <c r="G119" s="39" t="str">
        <f t="shared" si="15"/>
        <v/>
      </c>
      <c r="H119" s="39" t="str">
        <f t="shared" si="16"/>
        <v/>
      </c>
      <c r="I119" s="73"/>
      <c r="J119" s="73"/>
      <c r="K119" s="73"/>
      <c r="L119" s="81"/>
      <c r="M119" s="80"/>
      <c r="N119" s="80"/>
      <c r="O119" s="81"/>
      <c r="P119" s="125"/>
      <c r="Q119" s="242"/>
      <c r="R119" t="str">
        <f>IF(D119="","",'OPĆI DIO'!$C$1)</f>
        <v/>
      </c>
      <c r="S119" t="str">
        <f t="shared" si="17"/>
        <v/>
      </c>
      <c r="T119" t="str">
        <f t="shared" si="18"/>
        <v/>
      </c>
      <c r="U119" t="str">
        <f t="shared" si="19"/>
        <v/>
      </c>
      <c r="V119" t="str">
        <f t="shared" si="20"/>
        <v/>
      </c>
      <c r="AB119">
        <v>5443</v>
      </c>
      <c r="AC119" t="s">
        <v>132</v>
      </c>
      <c r="AE119" t="str">
        <f t="shared" si="21"/>
        <v>54</v>
      </c>
      <c r="AF119" t="str">
        <f t="shared" si="34"/>
        <v>544</v>
      </c>
    </row>
    <row r="120" spans="1:32">
      <c r="A120" s="271" t="str">
        <f t="shared" si="12"/>
        <v/>
      </c>
      <c r="B120" s="270"/>
      <c r="C120" s="39" t="str">
        <f t="shared" si="13"/>
        <v/>
      </c>
      <c r="D120" s="81"/>
      <c r="E120" s="39" t="str">
        <f t="shared" si="14"/>
        <v/>
      </c>
      <c r="F120" s="74"/>
      <c r="G120" s="39" t="str">
        <f t="shared" si="15"/>
        <v/>
      </c>
      <c r="H120" s="39" t="str">
        <f t="shared" si="16"/>
        <v/>
      </c>
      <c r="I120" s="73"/>
      <c r="J120" s="73"/>
      <c r="K120" s="73"/>
      <c r="L120" s="81"/>
      <c r="M120" s="80"/>
      <c r="N120" s="80"/>
      <c r="O120" s="81"/>
      <c r="P120" s="125"/>
      <c r="Q120" s="242"/>
      <c r="R120" t="str">
        <f>IF(D120="","",'OPĆI DIO'!$C$1)</f>
        <v/>
      </c>
      <c r="S120" t="str">
        <f t="shared" si="17"/>
        <v/>
      </c>
      <c r="T120" t="str">
        <f t="shared" si="18"/>
        <v/>
      </c>
      <c r="U120" t="str">
        <f t="shared" si="19"/>
        <v/>
      </c>
      <c r="V120" t="str">
        <f t="shared" si="20"/>
        <v/>
      </c>
      <c r="AB120">
        <v>5121</v>
      </c>
      <c r="AC120" t="s">
        <v>511</v>
      </c>
      <c r="AE120" t="str">
        <f t="shared" si="21"/>
        <v>51</v>
      </c>
      <c r="AF120" t="str">
        <f t="shared" si="34"/>
        <v>512</v>
      </c>
    </row>
    <row r="121" spans="1:32">
      <c r="A121" s="271" t="str">
        <f t="shared" si="12"/>
        <v/>
      </c>
      <c r="B121" s="270"/>
      <c r="C121" s="39" t="str">
        <f t="shared" si="13"/>
        <v/>
      </c>
      <c r="D121" s="81"/>
      <c r="E121" s="39" t="str">
        <f t="shared" si="14"/>
        <v/>
      </c>
      <c r="F121" s="74"/>
      <c r="G121" s="39" t="str">
        <f t="shared" si="15"/>
        <v/>
      </c>
      <c r="H121" s="39" t="str">
        <f t="shared" si="16"/>
        <v/>
      </c>
      <c r="I121" s="73"/>
      <c r="J121" s="73"/>
      <c r="K121" s="73"/>
      <c r="L121" s="81"/>
      <c r="M121" s="80"/>
      <c r="N121" s="80"/>
      <c r="O121" s="81"/>
      <c r="P121" s="125"/>
      <c r="Q121" s="242"/>
      <c r="R121" t="str">
        <f>IF(D121="","",'OPĆI DIO'!$C$1)</f>
        <v/>
      </c>
      <c r="S121" t="str">
        <f t="shared" si="17"/>
        <v/>
      </c>
      <c r="T121" t="str">
        <f t="shared" si="18"/>
        <v/>
      </c>
      <c r="U121" t="str">
        <f t="shared" si="19"/>
        <v/>
      </c>
      <c r="V121" t="str">
        <f t="shared" si="20"/>
        <v/>
      </c>
      <c r="AB121">
        <v>5122</v>
      </c>
      <c r="AC121" t="s">
        <v>512</v>
      </c>
      <c r="AE121" t="str">
        <f t="shared" si="21"/>
        <v>51</v>
      </c>
      <c r="AF121" t="str">
        <f t="shared" si="34"/>
        <v>512</v>
      </c>
    </row>
    <row r="122" spans="1:32">
      <c r="A122" s="271" t="str">
        <f t="shared" si="12"/>
        <v/>
      </c>
      <c r="B122" s="270"/>
      <c r="C122" s="39" t="str">
        <f t="shared" si="13"/>
        <v/>
      </c>
      <c r="D122" s="81"/>
      <c r="E122" s="39" t="str">
        <f t="shared" si="14"/>
        <v/>
      </c>
      <c r="F122" s="74"/>
      <c r="G122" s="39" t="str">
        <f t="shared" si="15"/>
        <v/>
      </c>
      <c r="H122" s="39" t="str">
        <f t="shared" si="16"/>
        <v/>
      </c>
      <c r="I122" s="73"/>
      <c r="J122" s="73"/>
      <c r="K122" s="73"/>
      <c r="L122" s="81"/>
      <c r="M122" s="80"/>
      <c r="N122" s="80"/>
      <c r="O122" s="81"/>
      <c r="P122" s="125"/>
      <c r="Q122" s="242"/>
      <c r="R122" t="str">
        <f>IF(D122="","",'OPĆI DIO'!$C$1)</f>
        <v/>
      </c>
      <c r="S122" t="str">
        <f t="shared" si="17"/>
        <v/>
      </c>
      <c r="T122" t="str">
        <f t="shared" si="18"/>
        <v/>
      </c>
      <c r="U122" t="str">
        <f t="shared" si="19"/>
        <v/>
      </c>
      <c r="V122" t="str">
        <f t="shared" si="20"/>
        <v/>
      </c>
      <c r="AB122">
        <v>5141</v>
      </c>
      <c r="AC122" t="s">
        <v>513</v>
      </c>
      <c r="AE122" t="str">
        <f t="shared" si="21"/>
        <v>51</v>
      </c>
      <c r="AF122" t="str">
        <f t="shared" si="34"/>
        <v>514</v>
      </c>
    </row>
    <row r="123" spans="1:32">
      <c r="A123" s="271" t="str">
        <f t="shared" si="12"/>
        <v/>
      </c>
      <c r="B123" s="270"/>
      <c r="C123" s="39" t="str">
        <f t="shared" si="13"/>
        <v/>
      </c>
      <c r="D123" s="81"/>
      <c r="E123" s="39" t="str">
        <f t="shared" si="14"/>
        <v/>
      </c>
      <c r="F123" s="74"/>
      <c r="G123" s="39" t="str">
        <f t="shared" si="15"/>
        <v/>
      </c>
      <c r="H123" s="39" t="str">
        <f t="shared" si="16"/>
        <v/>
      </c>
      <c r="I123" s="73"/>
      <c r="J123" s="73"/>
      <c r="K123" s="73"/>
      <c r="L123" s="81"/>
      <c r="M123" s="80"/>
      <c r="N123" s="80"/>
      <c r="O123" s="81"/>
      <c r="P123" s="125"/>
      <c r="Q123" s="242"/>
      <c r="R123" t="str">
        <f>IF(D123="","",'OPĆI DIO'!$C$1)</f>
        <v/>
      </c>
      <c r="S123" t="str">
        <f t="shared" si="17"/>
        <v/>
      </c>
      <c r="T123" t="str">
        <f t="shared" si="18"/>
        <v/>
      </c>
      <c r="U123" t="str">
        <f t="shared" si="19"/>
        <v/>
      </c>
      <c r="V123" t="str">
        <f t="shared" si="20"/>
        <v/>
      </c>
      <c r="AB123">
        <v>5181</v>
      </c>
      <c r="AC123" t="s">
        <v>514</v>
      </c>
      <c r="AE123" t="str">
        <f t="shared" si="21"/>
        <v>51</v>
      </c>
      <c r="AF123" t="str">
        <f t="shared" si="34"/>
        <v>518</v>
      </c>
    </row>
    <row r="124" spans="1:32">
      <c r="A124" s="271" t="str">
        <f t="shared" si="12"/>
        <v/>
      </c>
      <c r="B124" s="270"/>
      <c r="C124" s="39" t="str">
        <f t="shared" si="13"/>
        <v/>
      </c>
      <c r="D124" s="81"/>
      <c r="E124" s="39" t="str">
        <f t="shared" si="14"/>
        <v/>
      </c>
      <c r="F124" s="74"/>
      <c r="G124" s="39" t="str">
        <f t="shared" si="15"/>
        <v/>
      </c>
      <c r="H124" s="39" t="str">
        <f t="shared" si="16"/>
        <v/>
      </c>
      <c r="I124" s="73"/>
      <c r="J124" s="73"/>
      <c r="K124" s="73"/>
      <c r="L124" s="81"/>
      <c r="M124" s="80"/>
      <c r="N124" s="80"/>
      <c r="O124" s="81"/>
      <c r="P124" s="125"/>
      <c r="Q124" s="242"/>
      <c r="R124" t="str">
        <f>IF(D124="","",'OPĆI DIO'!$C$1)</f>
        <v/>
      </c>
      <c r="S124" t="str">
        <f t="shared" si="17"/>
        <v/>
      </c>
      <c r="T124" t="str">
        <f t="shared" si="18"/>
        <v/>
      </c>
      <c r="U124" t="str">
        <f t="shared" si="19"/>
        <v/>
      </c>
      <c r="V124" t="str">
        <f t="shared" si="20"/>
        <v/>
      </c>
      <c r="AB124">
        <v>5183</v>
      </c>
      <c r="AC124" t="s">
        <v>515</v>
      </c>
      <c r="AE124" t="str">
        <f t="shared" si="21"/>
        <v>51</v>
      </c>
      <c r="AF124" t="str">
        <f t="shared" si="34"/>
        <v>518</v>
      </c>
    </row>
    <row r="125" spans="1:32">
      <c r="A125" s="271" t="str">
        <f t="shared" si="12"/>
        <v/>
      </c>
      <c r="B125" s="270"/>
      <c r="C125" s="39" t="str">
        <f t="shared" si="13"/>
        <v/>
      </c>
      <c r="D125" s="81"/>
      <c r="E125" s="39" t="str">
        <f t="shared" si="14"/>
        <v/>
      </c>
      <c r="F125" s="74"/>
      <c r="G125" s="39" t="str">
        <f t="shared" si="15"/>
        <v/>
      </c>
      <c r="H125" s="39" t="str">
        <f t="shared" si="16"/>
        <v/>
      </c>
      <c r="I125" s="73"/>
      <c r="J125" s="73"/>
      <c r="K125" s="73"/>
      <c r="L125" s="81"/>
      <c r="M125" s="80"/>
      <c r="N125" s="80"/>
      <c r="O125" s="81"/>
      <c r="P125" s="125"/>
      <c r="Q125" s="242"/>
      <c r="R125" t="str">
        <f>IF(D125="","",'OPĆI DIO'!$C$1)</f>
        <v/>
      </c>
      <c r="S125" t="str">
        <f t="shared" si="17"/>
        <v/>
      </c>
      <c r="T125" t="str">
        <f t="shared" si="18"/>
        <v/>
      </c>
      <c r="U125" t="str">
        <f t="shared" si="19"/>
        <v/>
      </c>
      <c r="V125" t="str">
        <f t="shared" si="20"/>
        <v/>
      </c>
      <c r="AB125">
        <v>5422</v>
      </c>
      <c r="AC125" t="s">
        <v>516</v>
      </c>
      <c r="AE125" t="str">
        <f t="shared" si="21"/>
        <v>54</v>
      </c>
      <c r="AF125" t="str">
        <f t="shared" si="34"/>
        <v>542</v>
      </c>
    </row>
    <row r="126" spans="1:32">
      <c r="A126" s="271" t="str">
        <f t="shared" si="12"/>
        <v/>
      </c>
      <c r="B126" s="270"/>
      <c r="C126" s="39" t="str">
        <f t="shared" si="13"/>
        <v/>
      </c>
      <c r="D126" s="81"/>
      <c r="E126" s="39" t="str">
        <f t="shared" si="14"/>
        <v/>
      </c>
      <c r="F126" s="74"/>
      <c r="G126" s="39" t="str">
        <f t="shared" si="15"/>
        <v/>
      </c>
      <c r="H126" s="39" t="str">
        <f t="shared" si="16"/>
        <v/>
      </c>
      <c r="I126" s="73"/>
      <c r="J126" s="73"/>
      <c r="K126" s="73"/>
      <c r="L126" s="81"/>
      <c r="M126" s="80"/>
      <c r="N126" s="80"/>
      <c r="O126" s="81"/>
      <c r="P126" s="125"/>
      <c r="Q126" s="242"/>
      <c r="R126" t="str">
        <f>IF(D126="","",'OPĆI DIO'!$C$1)</f>
        <v/>
      </c>
      <c r="S126" t="str">
        <f t="shared" si="17"/>
        <v/>
      </c>
      <c r="T126" t="str">
        <f t="shared" si="18"/>
        <v/>
      </c>
      <c r="U126" t="str">
        <f t="shared" si="19"/>
        <v/>
      </c>
      <c r="V126" t="str">
        <f t="shared" si="20"/>
        <v/>
      </c>
      <c r="AB126">
        <v>5431</v>
      </c>
      <c r="AC126" t="s">
        <v>183</v>
      </c>
      <c r="AE126" t="str">
        <f t="shared" si="21"/>
        <v>54</v>
      </c>
      <c r="AF126" t="str">
        <f t="shared" si="34"/>
        <v>543</v>
      </c>
    </row>
    <row r="127" spans="1:32">
      <c r="A127" s="271" t="str">
        <f t="shared" si="12"/>
        <v/>
      </c>
      <c r="B127" s="270"/>
      <c r="C127" s="39" t="str">
        <f t="shared" si="13"/>
        <v/>
      </c>
      <c r="D127" s="81"/>
      <c r="E127" s="39" t="str">
        <f t="shared" si="14"/>
        <v/>
      </c>
      <c r="F127" s="74"/>
      <c r="G127" s="39" t="str">
        <f t="shared" si="15"/>
        <v/>
      </c>
      <c r="H127" s="39" t="str">
        <f t="shared" si="16"/>
        <v/>
      </c>
      <c r="I127" s="73"/>
      <c r="J127" s="73"/>
      <c r="K127" s="73"/>
      <c r="L127" s="81"/>
      <c r="M127" s="80"/>
      <c r="N127" s="80"/>
      <c r="O127" s="81"/>
      <c r="P127" s="125"/>
      <c r="Q127" s="242"/>
      <c r="R127" t="str">
        <f>IF(D127="","",'OPĆI DIO'!$C$1)</f>
        <v/>
      </c>
      <c r="S127" t="str">
        <f t="shared" si="17"/>
        <v/>
      </c>
      <c r="T127" t="str">
        <f t="shared" si="18"/>
        <v/>
      </c>
      <c r="U127" t="str">
        <f t="shared" si="19"/>
        <v/>
      </c>
      <c r="V127" t="str">
        <f t="shared" si="20"/>
        <v/>
      </c>
      <c r="AB127">
        <v>5443</v>
      </c>
      <c r="AC127" t="s">
        <v>517</v>
      </c>
      <c r="AE127" t="str">
        <f t="shared" si="21"/>
        <v>54</v>
      </c>
      <c r="AF127" t="str">
        <f t="shared" si="34"/>
        <v>544</v>
      </c>
    </row>
    <row r="128" spans="1:32">
      <c r="A128" s="271" t="str">
        <f t="shared" si="12"/>
        <v/>
      </c>
      <c r="B128" s="270"/>
      <c r="C128" s="39" t="str">
        <f t="shared" si="13"/>
        <v/>
      </c>
      <c r="D128" s="81"/>
      <c r="E128" s="39" t="str">
        <f t="shared" si="14"/>
        <v/>
      </c>
      <c r="F128" s="74"/>
      <c r="G128" s="39" t="str">
        <f t="shared" si="15"/>
        <v/>
      </c>
      <c r="H128" s="39" t="str">
        <f t="shared" si="16"/>
        <v/>
      </c>
      <c r="I128" s="73"/>
      <c r="J128" s="73"/>
      <c r="K128" s="73"/>
      <c r="L128" s="81"/>
      <c r="M128" s="80"/>
      <c r="N128" s="80"/>
      <c r="O128" s="81"/>
      <c r="P128" s="125"/>
      <c r="Q128" s="242"/>
      <c r="R128" t="str">
        <f>IF(D128="","",'OPĆI DIO'!$C$1)</f>
        <v/>
      </c>
      <c r="S128" t="str">
        <f t="shared" si="17"/>
        <v/>
      </c>
      <c r="T128" t="str">
        <f t="shared" si="18"/>
        <v/>
      </c>
      <c r="U128" t="str">
        <f t="shared" si="19"/>
        <v/>
      </c>
      <c r="V128" t="str">
        <f t="shared" si="20"/>
        <v/>
      </c>
      <c r="AB128">
        <v>5445</v>
      </c>
      <c r="AC128" t="s">
        <v>518</v>
      </c>
      <c r="AE128" t="str">
        <f t="shared" si="21"/>
        <v>54</v>
      </c>
      <c r="AF128" t="str">
        <f t="shared" si="34"/>
        <v>544</v>
      </c>
    </row>
    <row r="129" spans="1:32">
      <c r="A129" s="271" t="str">
        <f t="shared" si="12"/>
        <v/>
      </c>
      <c r="B129" s="270"/>
      <c r="C129" s="39" t="str">
        <f t="shared" si="13"/>
        <v/>
      </c>
      <c r="D129" s="81"/>
      <c r="E129" s="39" t="str">
        <f t="shared" si="14"/>
        <v/>
      </c>
      <c r="F129" s="74"/>
      <c r="G129" s="39" t="str">
        <f t="shared" si="15"/>
        <v/>
      </c>
      <c r="H129" s="39" t="str">
        <f t="shared" si="16"/>
        <v/>
      </c>
      <c r="I129" s="73"/>
      <c r="J129" s="73"/>
      <c r="K129" s="73"/>
      <c r="L129" s="81"/>
      <c r="M129" s="80"/>
      <c r="N129" s="80"/>
      <c r="O129" s="81"/>
      <c r="P129" s="125"/>
      <c r="Q129" s="242"/>
      <c r="R129" t="str">
        <f>IF(D129="","",'OPĆI DIO'!$C$1)</f>
        <v/>
      </c>
      <c r="S129" t="str">
        <f t="shared" si="17"/>
        <v/>
      </c>
      <c r="T129" t="str">
        <f t="shared" si="18"/>
        <v/>
      </c>
      <c r="U129" t="str">
        <f t="shared" si="19"/>
        <v/>
      </c>
      <c r="V129" t="str">
        <f t="shared" si="20"/>
        <v/>
      </c>
      <c r="AB129">
        <v>5453</v>
      </c>
      <c r="AC129" t="s">
        <v>519</v>
      </c>
      <c r="AE129" t="str">
        <f t="shared" si="21"/>
        <v>54</v>
      </c>
      <c r="AF129" t="str">
        <f t="shared" si="34"/>
        <v>545</v>
      </c>
    </row>
    <row r="130" spans="1:32">
      <c r="A130" s="271" t="str">
        <f t="shared" si="12"/>
        <v/>
      </c>
      <c r="B130" s="270"/>
      <c r="C130" s="39" t="str">
        <f t="shared" si="13"/>
        <v/>
      </c>
      <c r="D130" s="81"/>
      <c r="E130" s="39" t="str">
        <f t="shared" si="14"/>
        <v/>
      </c>
      <c r="F130" s="74"/>
      <c r="G130" s="39" t="str">
        <f t="shared" si="15"/>
        <v/>
      </c>
      <c r="H130" s="39" t="str">
        <f t="shared" si="16"/>
        <v/>
      </c>
      <c r="I130" s="73"/>
      <c r="J130" s="73"/>
      <c r="K130" s="73"/>
      <c r="L130" s="81"/>
      <c r="M130" s="80"/>
      <c r="N130" s="80"/>
      <c r="O130" s="81"/>
      <c r="P130" s="125"/>
      <c r="Q130" s="242"/>
      <c r="R130" t="str">
        <f>IF(D130="","",'OPĆI DIO'!$C$1)</f>
        <v/>
      </c>
      <c r="S130" t="str">
        <f t="shared" si="17"/>
        <v/>
      </c>
      <c r="T130" t="str">
        <f t="shared" si="18"/>
        <v/>
      </c>
      <c r="U130" t="str">
        <f t="shared" si="19"/>
        <v/>
      </c>
      <c r="V130" t="str">
        <f t="shared" si="20"/>
        <v/>
      </c>
      <c r="AB130">
        <v>5472</v>
      </c>
      <c r="AC130" t="s">
        <v>520</v>
      </c>
      <c r="AE130" t="str">
        <f t="shared" si="21"/>
        <v>54</v>
      </c>
      <c r="AF130" t="str">
        <f t="shared" si="34"/>
        <v>547</v>
      </c>
    </row>
    <row r="131" spans="1:32">
      <c r="A131" s="271" t="str">
        <f t="shared" si="12"/>
        <v/>
      </c>
      <c r="B131" s="270"/>
      <c r="C131" s="39" t="str">
        <f t="shared" si="13"/>
        <v/>
      </c>
      <c r="D131" s="81"/>
      <c r="E131" s="39" t="str">
        <f t="shared" si="14"/>
        <v/>
      </c>
      <c r="F131" s="74"/>
      <c r="G131" s="39" t="str">
        <f t="shared" si="15"/>
        <v/>
      </c>
      <c r="H131" s="39" t="str">
        <f t="shared" si="16"/>
        <v/>
      </c>
      <c r="I131" s="73"/>
      <c r="J131" s="73"/>
      <c r="K131" s="73"/>
      <c r="L131" s="81"/>
      <c r="M131" s="80"/>
      <c r="N131" s="80"/>
      <c r="O131" s="81"/>
      <c r="P131" s="125"/>
      <c r="Q131" s="242"/>
      <c r="R131" t="str">
        <f>IF(D131="","",'OPĆI DIO'!$C$1)</f>
        <v/>
      </c>
      <c r="S131" t="str">
        <f t="shared" si="17"/>
        <v/>
      </c>
      <c r="T131" t="str">
        <f t="shared" si="18"/>
        <v/>
      </c>
      <c r="U131" t="str">
        <f t="shared" si="19"/>
        <v/>
      </c>
      <c r="V131" t="str">
        <f t="shared" si="20"/>
        <v/>
      </c>
    </row>
    <row r="132" spans="1:32">
      <c r="A132" s="271" t="str">
        <f t="shared" si="12"/>
        <v/>
      </c>
      <c r="B132" s="270"/>
      <c r="C132" s="39" t="str">
        <f t="shared" si="13"/>
        <v/>
      </c>
      <c r="D132" s="81"/>
      <c r="E132" s="39" t="str">
        <f t="shared" si="14"/>
        <v/>
      </c>
      <c r="F132" s="74"/>
      <c r="G132" s="39" t="str">
        <f t="shared" si="15"/>
        <v/>
      </c>
      <c r="H132" s="39" t="str">
        <f t="shared" si="16"/>
        <v/>
      </c>
      <c r="I132" s="73"/>
      <c r="J132" s="73"/>
      <c r="K132" s="73"/>
      <c r="L132" s="81"/>
      <c r="M132" s="80"/>
      <c r="N132" s="80"/>
      <c r="O132" s="81"/>
      <c r="P132" s="125"/>
      <c r="Q132" s="242"/>
      <c r="R132" t="str">
        <f>IF(D132="","",'OPĆI DIO'!$C$1)</f>
        <v/>
      </c>
      <c r="S132" t="str">
        <f t="shared" si="17"/>
        <v/>
      </c>
      <c r="T132" t="str">
        <f t="shared" si="18"/>
        <v/>
      </c>
      <c r="U132" t="str">
        <f t="shared" si="19"/>
        <v/>
      </c>
      <c r="V132" t="str">
        <f t="shared" si="20"/>
        <v/>
      </c>
    </row>
    <row r="133" spans="1:32">
      <c r="A133" s="271" t="str">
        <f t="shared" ref="A133:A196" si="36">IFERROR(VLOOKUP(B133,$X$6:$AA$34,4,FALSE),"")</f>
        <v/>
      </c>
      <c r="B133" s="270"/>
      <c r="C133" s="39" t="str">
        <f t="shared" ref="C133:C196" si="37">IFERROR(VLOOKUP(B133,$X$6:$AA$34,2,FALSE),"")</f>
        <v/>
      </c>
      <c r="D133" s="81"/>
      <c r="E133" s="39" t="str">
        <f t="shared" ref="E133:E196" si="38">IFERROR(VLOOKUP(D133,$AB$5:$AD$130,2,FALSE),"")</f>
        <v/>
      </c>
      <c r="F133" s="74"/>
      <c r="G133" s="39" t="str">
        <f t="shared" ref="G133:G196" si="39">IFERROR(VLOOKUP(F133,$AH$6:$AI$1764,2,FALSE),"")</f>
        <v/>
      </c>
      <c r="H133" s="39" t="str">
        <f t="shared" ref="H133:H196" si="40">IFERROR(VLOOKUP(F133,$AH$6:$AK$1764,4,FALSE),"")</f>
        <v/>
      </c>
      <c r="I133" s="73"/>
      <c r="J133" s="73"/>
      <c r="K133" s="73"/>
      <c r="L133" s="81"/>
      <c r="M133" s="80"/>
      <c r="N133" s="80"/>
      <c r="O133" s="81"/>
      <c r="P133" s="125"/>
      <c r="Q133" s="242"/>
      <c r="R133" t="str">
        <f>IF(D133="","",'OPĆI DIO'!$C$1)</f>
        <v/>
      </c>
      <c r="S133" t="str">
        <f t="shared" ref="S133:S196" si="41">LEFT(D133,3)</f>
        <v/>
      </c>
      <c r="T133" t="str">
        <f t="shared" ref="T133:T196" si="42">LEFT(D133,2)</f>
        <v/>
      </c>
      <c r="U133" t="str">
        <f t="shared" ref="U133:U196" si="43">MID(H133,2,2)</f>
        <v/>
      </c>
      <c r="V133" t="str">
        <f t="shared" ref="V133:V196" si="44">LEFT(D133,1)</f>
        <v/>
      </c>
    </row>
    <row r="134" spans="1:32">
      <c r="A134" s="271" t="str">
        <f t="shared" si="36"/>
        <v/>
      </c>
      <c r="B134" s="270"/>
      <c r="C134" s="39" t="str">
        <f t="shared" si="37"/>
        <v/>
      </c>
      <c r="D134" s="81"/>
      <c r="E134" s="39" t="str">
        <f t="shared" si="38"/>
        <v/>
      </c>
      <c r="F134" s="74"/>
      <c r="G134" s="39" t="str">
        <f t="shared" si="39"/>
        <v/>
      </c>
      <c r="H134" s="39" t="str">
        <f t="shared" si="40"/>
        <v/>
      </c>
      <c r="I134" s="73"/>
      <c r="J134" s="73"/>
      <c r="K134" s="73"/>
      <c r="L134" s="81"/>
      <c r="M134" s="80"/>
      <c r="N134" s="80"/>
      <c r="O134" s="81"/>
      <c r="P134" s="125"/>
      <c r="Q134" s="242"/>
      <c r="R134" t="str">
        <f>IF(D134="","",'OPĆI DIO'!$C$1)</f>
        <v/>
      </c>
      <c r="S134" t="str">
        <f t="shared" si="41"/>
        <v/>
      </c>
      <c r="T134" t="str">
        <f t="shared" si="42"/>
        <v/>
      </c>
      <c r="U134" t="str">
        <f t="shared" si="43"/>
        <v/>
      </c>
      <c r="V134" t="str">
        <f t="shared" si="44"/>
        <v/>
      </c>
    </row>
    <row r="135" spans="1:32">
      <c r="A135" s="271" t="str">
        <f t="shared" si="36"/>
        <v/>
      </c>
      <c r="B135" s="270"/>
      <c r="C135" s="39" t="str">
        <f t="shared" si="37"/>
        <v/>
      </c>
      <c r="D135" s="81"/>
      <c r="E135" s="39" t="str">
        <f t="shared" si="38"/>
        <v/>
      </c>
      <c r="F135" s="74"/>
      <c r="G135" s="39" t="str">
        <f t="shared" si="39"/>
        <v/>
      </c>
      <c r="H135" s="39" t="str">
        <f t="shared" si="40"/>
        <v/>
      </c>
      <c r="I135" s="73"/>
      <c r="J135" s="73"/>
      <c r="K135" s="73"/>
      <c r="L135" s="81"/>
      <c r="M135" s="80"/>
      <c r="N135" s="80"/>
      <c r="O135" s="81"/>
      <c r="P135" s="125"/>
      <c r="Q135" s="242"/>
      <c r="R135" t="str">
        <f>IF(D135="","",'OPĆI DIO'!$C$1)</f>
        <v/>
      </c>
      <c r="S135" t="str">
        <f t="shared" si="41"/>
        <v/>
      </c>
      <c r="T135" t="str">
        <f t="shared" si="42"/>
        <v/>
      </c>
      <c r="U135" t="str">
        <f t="shared" si="43"/>
        <v/>
      </c>
      <c r="V135" t="str">
        <f t="shared" si="44"/>
        <v/>
      </c>
    </row>
    <row r="136" spans="1:32">
      <c r="A136" s="271" t="str">
        <f t="shared" si="36"/>
        <v/>
      </c>
      <c r="B136" s="270"/>
      <c r="C136" s="39" t="str">
        <f t="shared" si="37"/>
        <v/>
      </c>
      <c r="D136" s="81"/>
      <c r="E136" s="39" t="str">
        <f t="shared" si="38"/>
        <v/>
      </c>
      <c r="F136" s="74"/>
      <c r="G136" s="39" t="str">
        <f t="shared" si="39"/>
        <v/>
      </c>
      <c r="H136" s="39" t="str">
        <f t="shared" si="40"/>
        <v/>
      </c>
      <c r="I136" s="73"/>
      <c r="J136" s="73"/>
      <c r="K136" s="73"/>
      <c r="L136" s="81"/>
      <c r="M136" s="80"/>
      <c r="N136" s="80"/>
      <c r="O136" s="81"/>
      <c r="P136" s="125"/>
      <c r="Q136" s="242"/>
      <c r="R136" t="str">
        <f>IF(D136="","",'OPĆI DIO'!$C$1)</f>
        <v/>
      </c>
      <c r="S136" t="str">
        <f t="shared" si="41"/>
        <v/>
      </c>
      <c r="T136" t="str">
        <f t="shared" si="42"/>
        <v/>
      </c>
      <c r="U136" t="str">
        <f t="shared" si="43"/>
        <v/>
      </c>
      <c r="V136" t="str">
        <f t="shared" si="44"/>
        <v/>
      </c>
    </row>
    <row r="137" spans="1:32">
      <c r="A137" s="271" t="str">
        <f t="shared" si="36"/>
        <v/>
      </c>
      <c r="B137" s="270"/>
      <c r="C137" s="39" t="str">
        <f t="shared" si="37"/>
        <v/>
      </c>
      <c r="D137" s="81"/>
      <c r="E137" s="39" t="str">
        <f t="shared" si="38"/>
        <v/>
      </c>
      <c r="F137" s="74"/>
      <c r="G137" s="39" t="str">
        <f t="shared" si="39"/>
        <v/>
      </c>
      <c r="H137" s="39" t="str">
        <f t="shared" si="40"/>
        <v/>
      </c>
      <c r="I137" s="73"/>
      <c r="J137" s="73"/>
      <c r="K137" s="73"/>
      <c r="L137" s="81"/>
      <c r="M137" s="80"/>
      <c r="N137" s="80"/>
      <c r="O137" s="81"/>
      <c r="P137" s="125"/>
      <c r="Q137" s="242"/>
      <c r="R137" t="str">
        <f>IF(D137="","",'OPĆI DIO'!$C$1)</f>
        <v/>
      </c>
      <c r="S137" t="str">
        <f t="shared" si="41"/>
        <v/>
      </c>
      <c r="T137" t="str">
        <f t="shared" si="42"/>
        <v/>
      </c>
      <c r="U137" t="str">
        <f t="shared" si="43"/>
        <v/>
      </c>
      <c r="V137" t="str">
        <f t="shared" si="44"/>
        <v/>
      </c>
    </row>
    <row r="138" spans="1:32">
      <c r="A138" s="271" t="str">
        <f t="shared" si="36"/>
        <v/>
      </c>
      <c r="B138" s="270"/>
      <c r="C138" s="39" t="str">
        <f t="shared" si="37"/>
        <v/>
      </c>
      <c r="D138" s="81"/>
      <c r="E138" s="39" t="str">
        <f t="shared" si="38"/>
        <v/>
      </c>
      <c r="F138" s="74"/>
      <c r="G138" s="39" t="str">
        <f t="shared" si="39"/>
        <v/>
      </c>
      <c r="H138" s="39" t="str">
        <f t="shared" si="40"/>
        <v/>
      </c>
      <c r="I138" s="73"/>
      <c r="J138" s="73"/>
      <c r="K138" s="73"/>
      <c r="L138" s="81"/>
      <c r="M138" s="80"/>
      <c r="N138" s="80"/>
      <c r="O138" s="81"/>
      <c r="P138" s="125"/>
      <c r="Q138" s="242"/>
      <c r="R138" t="str">
        <f>IF(D138="","",'OPĆI DIO'!$C$1)</f>
        <v/>
      </c>
      <c r="S138" t="str">
        <f t="shared" si="41"/>
        <v/>
      </c>
      <c r="T138" t="str">
        <f t="shared" si="42"/>
        <v/>
      </c>
      <c r="U138" t="str">
        <f t="shared" si="43"/>
        <v/>
      </c>
      <c r="V138" t="str">
        <f t="shared" si="44"/>
        <v/>
      </c>
    </row>
    <row r="139" spans="1:32">
      <c r="A139" s="271" t="str">
        <f t="shared" si="36"/>
        <v/>
      </c>
      <c r="B139" s="270"/>
      <c r="C139" s="39" t="str">
        <f t="shared" si="37"/>
        <v/>
      </c>
      <c r="D139" s="81"/>
      <c r="E139" s="39" t="str">
        <f t="shared" si="38"/>
        <v/>
      </c>
      <c r="F139" s="74"/>
      <c r="G139" s="39" t="str">
        <f t="shared" si="39"/>
        <v/>
      </c>
      <c r="H139" s="39" t="str">
        <f t="shared" si="40"/>
        <v/>
      </c>
      <c r="I139" s="73"/>
      <c r="J139" s="73"/>
      <c r="K139" s="73"/>
      <c r="L139" s="81"/>
      <c r="M139" s="80"/>
      <c r="N139" s="80"/>
      <c r="O139" s="81"/>
      <c r="P139" s="125"/>
      <c r="Q139" s="242"/>
      <c r="R139" t="str">
        <f>IF(D139="","",'OPĆI DIO'!$C$1)</f>
        <v/>
      </c>
      <c r="S139" t="str">
        <f t="shared" si="41"/>
        <v/>
      </c>
      <c r="T139" t="str">
        <f t="shared" si="42"/>
        <v/>
      </c>
      <c r="U139" t="str">
        <f t="shared" si="43"/>
        <v/>
      </c>
      <c r="V139" t="str">
        <f t="shared" si="44"/>
        <v/>
      </c>
    </row>
    <row r="140" spans="1:32">
      <c r="A140" s="271" t="str">
        <f t="shared" si="36"/>
        <v/>
      </c>
      <c r="B140" s="270"/>
      <c r="C140" s="39" t="str">
        <f t="shared" si="37"/>
        <v/>
      </c>
      <c r="D140" s="81"/>
      <c r="E140" s="39" t="str">
        <f t="shared" si="38"/>
        <v/>
      </c>
      <c r="F140" s="74"/>
      <c r="G140" s="39" t="str">
        <f t="shared" si="39"/>
        <v/>
      </c>
      <c r="H140" s="39" t="str">
        <f t="shared" si="40"/>
        <v/>
      </c>
      <c r="I140" s="73"/>
      <c r="J140" s="73"/>
      <c r="K140" s="73"/>
      <c r="L140" s="81"/>
      <c r="M140" s="80"/>
      <c r="N140" s="80"/>
      <c r="O140" s="81"/>
      <c r="P140" s="125"/>
      <c r="Q140" s="242"/>
      <c r="R140" t="str">
        <f>IF(D140="","",'OPĆI DIO'!$C$1)</f>
        <v/>
      </c>
      <c r="S140" t="str">
        <f t="shared" si="41"/>
        <v/>
      </c>
      <c r="T140" t="str">
        <f t="shared" si="42"/>
        <v/>
      </c>
      <c r="U140" t="str">
        <f t="shared" si="43"/>
        <v/>
      </c>
      <c r="V140" t="str">
        <f t="shared" si="44"/>
        <v/>
      </c>
    </row>
    <row r="141" spans="1:32">
      <c r="A141" s="271" t="str">
        <f t="shared" si="36"/>
        <v/>
      </c>
      <c r="B141" s="270"/>
      <c r="C141" s="39" t="str">
        <f t="shared" si="37"/>
        <v/>
      </c>
      <c r="D141" s="81"/>
      <c r="E141" s="39" t="str">
        <f t="shared" si="38"/>
        <v/>
      </c>
      <c r="F141" s="74"/>
      <c r="G141" s="39" t="str">
        <f t="shared" si="39"/>
        <v/>
      </c>
      <c r="H141" s="39" t="str">
        <f t="shared" si="40"/>
        <v/>
      </c>
      <c r="I141" s="73"/>
      <c r="J141" s="73"/>
      <c r="K141" s="73"/>
      <c r="L141" s="81"/>
      <c r="M141" s="80"/>
      <c r="N141" s="80"/>
      <c r="O141" s="81"/>
      <c r="P141" s="125"/>
      <c r="Q141" s="242"/>
      <c r="R141" t="str">
        <f>IF(D141="","",'OPĆI DIO'!$C$1)</f>
        <v/>
      </c>
      <c r="S141" t="str">
        <f t="shared" si="41"/>
        <v/>
      </c>
      <c r="T141" t="str">
        <f t="shared" si="42"/>
        <v/>
      </c>
      <c r="U141" t="str">
        <f t="shared" si="43"/>
        <v/>
      </c>
      <c r="V141" t="str">
        <f t="shared" si="44"/>
        <v/>
      </c>
    </row>
    <row r="142" spans="1:32">
      <c r="A142" s="271" t="str">
        <f t="shared" si="36"/>
        <v/>
      </c>
      <c r="B142" s="270"/>
      <c r="C142" s="39" t="str">
        <f t="shared" si="37"/>
        <v/>
      </c>
      <c r="D142" s="81"/>
      <c r="E142" s="39" t="str">
        <f t="shared" si="38"/>
        <v/>
      </c>
      <c r="F142" s="74"/>
      <c r="G142" s="39" t="str">
        <f t="shared" si="39"/>
        <v/>
      </c>
      <c r="H142" s="39" t="str">
        <f t="shared" si="40"/>
        <v/>
      </c>
      <c r="I142" s="73"/>
      <c r="J142" s="73"/>
      <c r="K142" s="73"/>
      <c r="L142" s="81"/>
      <c r="M142" s="80"/>
      <c r="N142" s="80"/>
      <c r="O142" s="81"/>
      <c r="P142" s="125"/>
      <c r="Q142" s="242"/>
      <c r="R142" t="str">
        <f>IF(D142="","",'OPĆI DIO'!$C$1)</f>
        <v/>
      </c>
      <c r="S142" t="str">
        <f t="shared" si="41"/>
        <v/>
      </c>
      <c r="T142" t="str">
        <f t="shared" si="42"/>
        <v/>
      </c>
      <c r="U142" t="str">
        <f t="shared" si="43"/>
        <v/>
      </c>
      <c r="V142" t="str">
        <f t="shared" si="44"/>
        <v/>
      </c>
    </row>
    <row r="143" spans="1:32">
      <c r="A143" s="271" t="str">
        <f t="shared" si="36"/>
        <v/>
      </c>
      <c r="B143" s="270"/>
      <c r="C143" s="39" t="str">
        <f t="shared" si="37"/>
        <v/>
      </c>
      <c r="D143" s="81"/>
      <c r="E143" s="39" t="str">
        <f t="shared" si="38"/>
        <v/>
      </c>
      <c r="F143" s="74"/>
      <c r="G143" s="39" t="str">
        <f t="shared" si="39"/>
        <v/>
      </c>
      <c r="H143" s="39" t="str">
        <f t="shared" si="40"/>
        <v/>
      </c>
      <c r="I143" s="73"/>
      <c r="J143" s="73"/>
      <c r="K143" s="73"/>
      <c r="L143" s="81"/>
      <c r="M143" s="80"/>
      <c r="N143" s="80"/>
      <c r="O143" s="81"/>
      <c r="P143" s="125"/>
      <c r="Q143" s="242"/>
      <c r="R143" t="str">
        <f>IF(D143="","",'OPĆI DIO'!$C$1)</f>
        <v/>
      </c>
      <c r="S143" t="str">
        <f t="shared" si="41"/>
        <v/>
      </c>
      <c r="T143" t="str">
        <f t="shared" si="42"/>
        <v/>
      </c>
      <c r="U143" t="str">
        <f t="shared" si="43"/>
        <v/>
      </c>
      <c r="V143" t="str">
        <f t="shared" si="44"/>
        <v/>
      </c>
    </row>
    <row r="144" spans="1:32">
      <c r="A144" s="271" t="str">
        <f t="shared" si="36"/>
        <v/>
      </c>
      <c r="B144" s="270"/>
      <c r="C144" s="39" t="str">
        <f t="shared" si="37"/>
        <v/>
      </c>
      <c r="D144" s="81"/>
      <c r="E144" s="39" t="str">
        <f t="shared" si="38"/>
        <v/>
      </c>
      <c r="F144" s="74"/>
      <c r="G144" s="39" t="str">
        <f t="shared" si="39"/>
        <v/>
      </c>
      <c r="H144" s="39" t="str">
        <f t="shared" si="40"/>
        <v/>
      </c>
      <c r="I144" s="73"/>
      <c r="J144" s="73"/>
      <c r="K144" s="73"/>
      <c r="L144" s="81"/>
      <c r="M144" s="80"/>
      <c r="N144" s="80"/>
      <c r="O144" s="81"/>
      <c r="P144" s="125"/>
      <c r="Q144" s="242"/>
      <c r="R144" t="str">
        <f>IF(D144="","",'OPĆI DIO'!$C$1)</f>
        <v/>
      </c>
      <c r="S144" t="str">
        <f t="shared" si="41"/>
        <v/>
      </c>
      <c r="T144" t="str">
        <f t="shared" si="42"/>
        <v/>
      </c>
      <c r="U144" t="str">
        <f t="shared" si="43"/>
        <v/>
      </c>
      <c r="V144" t="str">
        <f t="shared" si="44"/>
        <v/>
      </c>
    </row>
    <row r="145" spans="1:22">
      <c r="A145" s="271" t="str">
        <f t="shared" si="36"/>
        <v/>
      </c>
      <c r="B145" s="270"/>
      <c r="C145" s="39" t="str">
        <f t="shared" si="37"/>
        <v/>
      </c>
      <c r="D145" s="81"/>
      <c r="E145" s="39" t="str">
        <f t="shared" si="38"/>
        <v/>
      </c>
      <c r="F145" s="74"/>
      <c r="G145" s="39" t="str">
        <f t="shared" si="39"/>
        <v/>
      </c>
      <c r="H145" s="39" t="str">
        <f t="shared" si="40"/>
        <v/>
      </c>
      <c r="I145" s="73"/>
      <c r="J145" s="73"/>
      <c r="K145" s="73"/>
      <c r="L145" s="81"/>
      <c r="M145" s="80"/>
      <c r="N145" s="80"/>
      <c r="O145" s="81"/>
      <c r="P145" s="125"/>
      <c r="Q145" s="242"/>
      <c r="R145" t="str">
        <f>IF(D145="","",'OPĆI DIO'!$C$1)</f>
        <v/>
      </c>
      <c r="S145" t="str">
        <f t="shared" si="41"/>
        <v/>
      </c>
      <c r="T145" t="str">
        <f t="shared" si="42"/>
        <v/>
      </c>
      <c r="U145" t="str">
        <f t="shared" si="43"/>
        <v/>
      </c>
      <c r="V145" t="str">
        <f t="shared" si="44"/>
        <v/>
      </c>
    </row>
    <row r="146" spans="1:22">
      <c r="A146" s="271" t="str">
        <f t="shared" si="36"/>
        <v/>
      </c>
      <c r="B146" s="270"/>
      <c r="C146" s="39" t="str">
        <f t="shared" si="37"/>
        <v/>
      </c>
      <c r="D146" s="81"/>
      <c r="E146" s="39" t="str">
        <f t="shared" si="38"/>
        <v/>
      </c>
      <c r="F146" s="74"/>
      <c r="G146" s="39" t="str">
        <f t="shared" si="39"/>
        <v/>
      </c>
      <c r="H146" s="39" t="str">
        <f t="shared" si="40"/>
        <v/>
      </c>
      <c r="I146" s="73"/>
      <c r="J146" s="73"/>
      <c r="K146" s="73"/>
      <c r="L146" s="81"/>
      <c r="M146" s="80"/>
      <c r="N146" s="80"/>
      <c r="O146" s="81"/>
      <c r="P146" s="125"/>
      <c r="Q146" s="242"/>
      <c r="R146" t="str">
        <f>IF(D146="","",'OPĆI DIO'!$C$1)</f>
        <v/>
      </c>
      <c r="S146" t="str">
        <f t="shared" si="41"/>
        <v/>
      </c>
      <c r="T146" t="str">
        <f t="shared" si="42"/>
        <v/>
      </c>
      <c r="U146" t="str">
        <f t="shared" si="43"/>
        <v/>
      </c>
      <c r="V146" t="str">
        <f t="shared" si="44"/>
        <v/>
      </c>
    </row>
    <row r="147" spans="1:22">
      <c r="A147" s="271" t="str">
        <f t="shared" si="36"/>
        <v/>
      </c>
      <c r="B147" s="270"/>
      <c r="C147" s="39" t="str">
        <f t="shared" si="37"/>
        <v/>
      </c>
      <c r="D147" s="81"/>
      <c r="E147" s="39" t="str">
        <f t="shared" si="38"/>
        <v/>
      </c>
      <c r="F147" s="74"/>
      <c r="G147" s="39" t="str">
        <f t="shared" si="39"/>
        <v/>
      </c>
      <c r="H147" s="39" t="str">
        <f t="shared" si="40"/>
        <v/>
      </c>
      <c r="I147" s="73"/>
      <c r="J147" s="73"/>
      <c r="K147" s="73"/>
      <c r="L147" s="81"/>
      <c r="M147" s="80"/>
      <c r="N147" s="80"/>
      <c r="O147" s="81"/>
      <c r="P147" s="125"/>
      <c r="Q147" s="242"/>
      <c r="R147" t="str">
        <f>IF(D147="","",'OPĆI DIO'!$C$1)</f>
        <v/>
      </c>
      <c r="S147" t="str">
        <f t="shared" si="41"/>
        <v/>
      </c>
      <c r="T147" t="str">
        <f t="shared" si="42"/>
        <v/>
      </c>
      <c r="U147" t="str">
        <f t="shared" si="43"/>
        <v/>
      </c>
      <c r="V147" t="str">
        <f t="shared" si="44"/>
        <v/>
      </c>
    </row>
    <row r="148" spans="1:22">
      <c r="A148" s="271" t="str">
        <f t="shared" si="36"/>
        <v/>
      </c>
      <c r="B148" s="270"/>
      <c r="C148" s="39" t="str">
        <f t="shared" si="37"/>
        <v/>
      </c>
      <c r="D148" s="81"/>
      <c r="E148" s="39" t="str">
        <f t="shared" si="38"/>
        <v/>
      </c>
      <c r="F148" s="74"/>
      <c r="G148" s="39" t="str">
        <f t="shared" si="39"/>
        <v/>
      </c>
      <c r="H148" s="39" t="str">
        <f t="shared" si="40"/>
        <v/>
      </c>
      <c r="I148" s="73"/>
      <c r="J148" s="73"/>
      <c r="K148" s="73"/>
      <c r="L148" s="81"/>
      <c r="M148" s="80"/>
      <c r="N148" s="80"/>
      <c r="O148" s="81"/>
      <c r="P148" s="125"/>
      <c r="Q148" s="242"/>
      <c r="R148" t="str">
        <f>IF(D148="","",'OPĆI DIO'!$C$1)</f>
        <v/>
      </c>
      <c r="S148" t="str">
        <f t="shared" si="41"/>
        <v/>
      </c>
      <c r="T148" t="str">
        <f t="shared" si="42"/>
        <v/>
      </c>
      <c r="U148" t="str">
        <f t="shared" si="43"/>
        <v/>
      </c>
      <c r="V148" t="str">
        <f t="shared" si="44"/>
        <v/>
      </c>
    </row>
    <row r="149" spans="1:22">
      <c r="A149" s="271" t="str">
        <f t="shared" si="36"/>
        <v/>
      </c>
      <c r="B149" s="270"/>
      <c r="C149" s="39" t="str">
        <f t="shared" si="37"/>
        <v/>
      </c>
      <c r="D149" s="81"/>
      <c r="E149" s="39" t="str">
        <f t="shared" si="38"/>
        <v/>
      </c>
      <c r="F149" s="74"/>
      <c r="G149" s="39" t="str">
        <f t="shared" si="39"/>
        <v/>
      </c>
      <c r="H149" s="39" t="str">
        <f t="shared" si="40"/>
        <v/>
      </c>
      <c r="I149" s="73"/>
      <c r="J149" s="73"/>
      <c r="K149" s="73"/>
      <c r="L149" s="81"/>
      <c r="M149" s="80"/>
      <c r="N149" s="80"/>
      <c r="O149" s="81"/>
      <c r="P149" s="125"/>
      <c r="Q149" s="242"/>
      <c r="R149" t="str">
        <f>IF(D149="","",'OPĆI DIO'!$C$1)</f>
        <v/>
      </c>
      <c r="S149" t="str">
        <f t="shared" si="41"/>
        <v/>
      </c>
      <c r="T149" t="str">
        <f t="shared" si="42"/>
        <v/>
      </c>
      <c r="U149" t="str">
        <f t="shared" si="43"/>
        <v/>
      </c>
      <c r="V149" t="str">
        <f t="shared" si="44"/>
        <v/>
      </c>
    </row>
    <row r="150" spans="1:22">
      <c r="A150" s="271" t="str">
        <f t="shared" si="36"/>
        <v/>
      </c>
      <c r="B150" s="270"/>
      <c r="C150" s="39" t="str">
        <f t="shared" si="37"/>
        <v/>
      </c>
      <c r="D150" s="81"/>
      <c r="E150" s="39" t="str">
        <f t="shared" si="38"/>
        <v/>
      </c>
      <c r="F150" s="74"/>
      <c r="G150" s="39" t="str">
        <f t="shared" si="39"/>
        <v/>
      </c>
      <c r="H150" s="39" t="str">
        <f t="shared" si="40"/>
        <v/>
      </c>
      <c r="I150" s="73"/>
      <c r="J150" s="73"/>
      <c r="K150" s="73"/>
      <c r="L150" s="81"/>
      <c r="M150" s="80"/>
      <c r="N150" s="80"/>
      <c r="O150" s="81"/>
      <c r="P150" s="125"/>
      <c r="Q150" s="242"/>
      <c r="R150" t="str">
        <f>IF(D150="","",'OPĆI DIO'!$C$1)</f>
        <v/>
      </c>
      <c r="S150" t="str">
        <f t="shared" si="41"/>
        <v/>
      </c>
      <c r="T150" t="str">
        <f t="shared" si="42"/>
        <v/>
      </c>
      <c r="U150" t="str">
        <f t="shared" si="43"/>
        <v/>
      </c>
      <c r="V150" t="str">
        <f t="shared" si="44"/>
        <v/>
      </c>
    </row>
    <row r="151" spans="1:22">
      <c r="A151" s="271" t="str">
        <f t="shared" si="36"/>
        <v/>
      </c>
      <c r="B151" s="270"/>
      <c r="C151" s="39" t="str">
        <f t="shared" si="37"/>
        <v/>
      </c>
      <c r="D151" s="81"/>
      <c r="E151" s="39" t="str">
        <f t="shared" si="38"/>
        <v/>
      </c>
      <c r="F151" s="74"/>
      <c r="G151" s="39" t="str">
        <f t="shared" si="39"/>
        <v/>
      </c>
      <c r="H151" s="39" t="str">
        <f t="shared" si="40"/>
        <v/>
      </c>
      <c r="I151" s="73"/>
      <c r="J151" s="73"/>
      <c r="K151" s="73"/>
      <c r="L151" s="81"/>
      <c r="M151" s="80"/>
      <c r="N151" s="80"/>
      <c r="O151" s="81"/>
      <c r="P151" s="125"/>
      <c r="Q151" s="242"/>
      <c r="R151" t="str">
        <f>IF(D151="","",'OPĆI DIO'!$C$1)</f>
        <v/>
      </c>
      <c r="S151" t="str">
        <f t="shared" si="41"/>
        <v/>
      </c>
      <c r="T151" t="str">
        <f t="shared" si="42"/>
        <v/>
      </c>
      <c r="U151" t="str">
        <f t="shared" si="43"/>
        <v/>
      </c>
      <c r="V151" t="str">
        <f t="shared" si="44"/>
        <v/>
      </c>
    </row>
    <row r="152" spans="1:22">
      <c r="A152" s="271" t="str">
        <f t="shared" si="36"/>
        <v/>
      </c>
      <c r="B152" s="270"/>
      <c r="C152" s="39" t="str">
        <f t="shared" si="37"/>
        <v/>
      </c>
      <c r="D152" s="81"/>
      <c r="E152" s="39" t="str">
        <f t="shared" si="38"/>
        <v/>
      </c>
      <c r="F152" s="74"/>
      <c r="G152" s="39" t="str">
        <f t="shared" si="39"/>
        <v/>
      </c>
      <c r="H152" s="39" t="str">
        <f t="shared" si="40"/>
        <v/>
      </c>
      <c r="I152" s="73"/>
      <c r="J152" s="73"/>
      <c r="K152" s="73"/>
      <c r="L152" s="81"/>
      <c r="M152" s="80"/>
      <c r="N152" s="80"/>
      <c r="O152" s="81"/>
      <c r="P152" s="125"/>
      <c r="Q152" s="242"/>
      <c r="R152" t="str">
        <f>IF(D152="","",'OPĆI DIO'!$C$1)</f>
        <v/>
      </c>
      <c r="S152" t="str">
        <f t="shared" si="41"/>
        <v/>
      </c>
      <c r="T152" t="str">
        <f t="shared" si="42"/>
        <v/>
      </c>
      <c r="U152" t="str">
        <f t="shared" si="43"/>
        <v/>
      </c>
      <c r="V152" t="str">
        <f t="shared" si="44"/>
        <v/>
      </c>
    </row>
    <row r="153" spans="1:22">
      <c r="A153" s="271" t="str">
        <f t="shared" si="36"/>
        <v/>
      </c>
      <c r="B153" s="270"/>
      <c r="C153" s="39" t="str">
        <f t="shared" si="37"/>
        <v/>
      </c>
      <c r="D153" s="81"/>
      <c r="E153" s="39" t="str">
        <f t="shared" si="38"/>
        <v/>
      </c>
      <c r="F153" s="74"/>
      <c r="G153" s="39" t="str">
        <f t="shared" si="39"/>
        <v/>
      </c>
      <c r="H153" s="39" t="str">
        <f t="shared" si="40"/>
        <v/>
      </c>
      <c r="I153" s="73"/>
      <c r="J153" s="73"/>
      <c r="K153" s="73"/>
      <c r="L153" s="81"/>
      <c r="M153" s="80"/>
      <c r="N153" s="80"/>
      <c r="O153" s="81"/>
      <c r="P153" s="125"/>
      <c r="Q153" s="242"/>
      <c r="R153" t="str">
        <f>IF(D153="","",'OPĆI DIO'!$C$1)</f>
        <v/>
      </c>
      <c r="S153" t="str">
        <f t="shared" si="41"/>
        <v/>
      </c>
      <c r="T153" t="str">
        <f t="shared" si="42"/>
        <v/>
      </c>
      <c r="U153" t="str">
        <f t="shared" si="43"/>
        <v/>
      </c>
      <c r="V153" t="str">
        <f t="shared" si="44"/>
        <v/>
      </c>
    </row>
    <row r="154" spans="1:22">
      <c r="A154" s="271" t="str">
        <f t="shared" si="36"/>
        <v/>
      </c>
      <c r="B154" s="270"/>
      <c r="C154" s="39" t="str">
        <f t="shared" si="37"/>
        <v/>
      </c>
      <c r="D154" s="81"/>
      <c r="E154" s="39" t="str">
        <f t="shared" si="38"/>
        <v/>
      </c>
      <c r="F154" s="74"/>
      <c r="G154" s="39" t="str">
        <f t="shared" si="39"/>
        <v/>
      </c>
      <c r="H154" s="39" t="str">
        <f t="shared" si="40"/>
        <v/>
      </c>
      <c r="I154" s="73"/>
      <c r="J154" s="73"/>
      <c r="K154" s="73"/>
      <c r="L154" s="81"/>
      <c r="M154" s="80"/>
      <c r="N154" s="80"/>
      <c r="O154" s="81"/>
      <c r="P154" s="125"/>
      <c r="Q154" s="242"/>
      <c r="R154" t="str">
        <f>IF(D154="","",'OPĆI DIO'!$C$1)</f>
        <v/>
      </c>
      <c r="S154" t="str">
        <f t="shared" si="41"/>
        <v/>
      </c>
      <c r="T154" t="str">
        <f t="shared" si="42"/>
        <v/>
      </c>
      <c r="U154" t="str">
        <f t="shared" si="43"/>
        <v/>
      </c>
      <c r="V154" t="str">
        <f t="shared" si="44"/>
        <v/>
      </c>
    </row>
    <row r="155" spans="1:22">
      <c r="A155" s="271" t="str">
        <f t="shared" si="36"/>
        <v/>
      </c>
      <c r="B155" s="270"/>
      <c r="C155" s="39" t="str">
        <f t="shared" si="37"/>
        <v/>
      </c>
      <c r="D155" s="81"/>
      <c r="E155" s="39" t="str">
        <f t="shared" si="38"/>
        <v/>
      </c>
      <c r="F155" s="74"/>
      <c r="G155" s="39" t="str">
        <f t="shared" si="39"/>
        <v/>
      </c>
      <c r="H155" s="39" t="str">
        <f t="shared" si="40"/>
        <v/>
      </c>
      <c r="I155" s="73"/>
      <c r="J155" s="73"/>
      <c r="K155" s="73"/>
      <c r="L155" s="81"/>
      <c r="M155" s="80"/>
      <c r="N155" s="80"/>
      <c r="O155" s="81"/>
      <c r="P155" s="125"/>
      <c r="Q155" s="242"/>
      <c r="R155" t="str">
        <f>IF(D155="","",'OPĆI DIO'!$C$1)</f>
        <v/>
      </c>
      <c r="S155" t="str">
        <f t="shared" si="41"/>
        <v/>
      </c>
      <c r="T155" t="str">
        <f t="shared" si="42"/>
        <v/>
      </c>
      <c r="U155" t="str">
        <f t="shared" si="43"/>
        <v/>
      </c>
      <c r="V155" t="str">
        <f t="shared" si="44"/>
        <v/>
      </c>
    </row>
    <row r="156" spans="1:22">
      <c r="A156" s="271" t="str">
        <f t="shared" si="36"/>
        <v/>
      </c>
      <c r="B156" s="270"/>
      <c r="C156" s="39" t="str">
        <f t="shared" si="37"/>
        <v/>
      </c>
      <c r="D156" s="81"/>
      <c r="E156" s="39" t="str">
        <f t="shared" si="38"/>
        <v/>
      </c>
      <c r="F156" s="74"/>
      <c r="G156" s="39" t="str">
        <f t="shared" si="39"/>
        <v/>
      </c>
      <c r="H156" s="39" t="str">
        <f t="shared" si="40"/>
        <v/>
      </c>
      <c r="I156" s="73"/>
      <c r="J156" s="73"/>
      <c r="K156" s="73"/>
      <c r="L156" s="81"/>
      <c r="M156" s="80"/>
      <c r="N156" s="80"/>
      <c r="O156" s="81"/>
      <c r="P156" s="125"/>
      <c r="Q156" s="242"/>
      <c r="R156" t="str">
        <f>IF(D156="","",'OPĆI DIO'!$C$1)</f>
        <v/>
      </c>
      <c r="S156" t="str">
        <f t="shared" si="41"/>
        <v/>
      </c>
      <c r="T156" t="str">
        <f t="shared" si="42"/>
        <v/>
      </c>
      <c r="U156" t="str">
        <f t="shared" si="43"/>
        <v/>
      </c>
      <c r="V156" t="str">
        <f t="shared" si="44"/>
        <v/>
      </c>
    </row>
    <row r="157" spans="1:22">
      <c r="A157" s="271" t="str">
        <f t="shared" si="36"/>
        <v/>
      </c>
      <c r="B157" s="270"/>
      <c r="C157" s="39" t="str">
        <f t="shared" si="37"/>
        <v/>
      </c>
      <c r="D157" s="81"/>
      <c r="E157" s="39" t="str">
        <f t="shared" si="38"/>
        <v/>
      </c>
      <c r="F157" s="74"/>
      <c r="G157" s="39" t="str">
        <f t="shared" si="39"/>
        <v/>
      </c>
      <c r="H157" s="39" t="str">
        <f t="shared" si="40"/>
        <v/>
      </c>
      <c r="I157" s="73"/>
      <c r="J157" s="73"/>
      <c r="K157" s="73"/>
      <c r="L157" s="81"/>
      <c r="M157" s="80"/>
      <c r="N157" s="80"/>
      <c r="O157" s="81"/>
      <c r="P157" s="125"/>
      <c r="Q157" s="242"/>
      <c r="R157" t="str">
        <f>IF(D157="","",'OPĆI DIO'!$C$1)</f>
        <v/>
      </c>
      <c r="S157" t="str">
        <f t="shared" si="41"/>
        <v/>
      </c>
      <c r="T157" t="str">
        <f t="shared" si="42"/>
        <v/>
      </c>
      <c r="U157" t="str">
        <f t="shared" si="43"/>
        <v/>
      </c>
      <c r="V157" t="str">
        <f t="shared" si="44"/>
        <v/>
      </c>
    </row>
    <row r="158" spans="1:22">
      <c r="A158" s="271" t="str">
        <f t="shared" si="36"/>
        <v/>
      </c>
      <c r="B158" s="270"/>
      <c r="C158" s="39" t="str">
        <f t="shared" si="37"/>
        <v/>
      </c>
      <c r="D158" s="81"/>
      <c r="E158" s="39" t="str">
        <f t="shared" si="38"/>
        <v/>
      </c>
      <c r="F158" s="74"/>
      <c r="G158" s="39" t="str">
        <f t="shared" si="39"/>
        <v/>
      </c>
      <c r="H158" s="39" t="str">
        <f t="shared" si="40"/>
        <v/>
      </c>
      <c r="I158" s="73"/>
      <c r="J158" s="73"/>
      <c r="K158" s="73"/>
      <c r="L158" s="81"/>
      <c r="M158" s="80"/>
      <c r="N158" s="80"/>
      <c r="O158" s="81"/>
      <c r="P158" s="125"/>
      <c r="Q158" s="242"/>
      <c r="R158" t="str">
        <f>IF(D158="","",'OPĆI DIO'!$C$1)</f>
        <v/>
      </c>
      <c r="S158" t="str">
        <f t="shared" si="41"/>
        <v/>
      </c>
      <c r="T158" t="str">
        <f t="shared" si="42"/>
        <v/>
      </c>
      <c r="U158" t="str">
        <f t="shared" si="43"/>
        <v/>
      </c>
      <c r="V158" t="str">
        <f t="shared" si="44"/>
        <v/>
      </c>
    </row>
    <row r="159" spans="1:22">
      <c r="A159" s="271" t="str">
        <f t="shared" si="36"/>
        <v/>
      </c>
      <c r="B159" s="270"/>
      <c r="C159" s="39" t="str">
        <f t="shared" si="37"/>
        <v/>
      </c>
      <c r="D159" s="81"/>
      <c r="E159" s="39" t="str">
        <f t="shared" si="38"/>
        <v/>
      </c>
      <c r="F159" s="74"/>
      <c r="G159" s="39" t="str">
        <f t="shared" si="39"/>
        <v/>
      </c>
      <c r="H159" s="39" t="str">
        <f t="shared" si="40"/>
        <v/>
      </c>
      <c r="I159" s="73"/>
      <c r="J159" s="73"/>
      <c r="K159" s="73"/>
      <c r="L159" s="81"/>
      <c r="M159" s="80"/>
      <c r="N159" s="80"/>
      <c r="O159" s="81"/>
      <c r="P159" s="125"/>
      <c r="Q159" s="242"/>
      <c r="R159" t="str">
        <f>IF(D159="","",'OPĆI DIO'!$C$1)</f>
        <v/>
      </c>
      <c r="S159" t="str">
        <f t="shared" si="41"/>
        <v/>
      </c>
      <c r="T159" t="str">
        <f t="shared" si="42"/>
        <v/>
      </c>
      <c r="U159" t="str">
        <f t="shared" si="43"/>
        <v/>
      </c>
      <c r="V159" t="str">
        <f t="shared" si="44"/>
        <v/>
      </c>
    </row>
    <row r="160" spans="1:22">
      <c r="A160" s="271" t="str">
        <f t="shared" si="36"/>
        <v/>
      </c>
      <c r="B160" s="270"/>
      <c r="C160" s="39" t="str">
        <f t="shared" si="37"/>
        <v/>
      </c>
      <c r="D160" s="81"/>
      <c r="E160" s="39" t="str">
        <f t="shared" si="38"/>
        <v/>
      </c>
      <c r="F160" s="74"/>
      <c r="G160" s="39" t="str">
        <f t="shared" si="39"/>
        <v/>
      </c>
      <c r="H160" s="39" t="str">
        <f t="shared" si="40"/>
        <v/>
      </c>
      <c r="I160" s="73"/>
      <c r="J160" s="73"/>
      <c r="K160" s="73"/>
      <c r="L160" s="81"/>
      <c r="M160" s="80"/>
      <c r="N160" s="80"/>
      <c r="O160" s="81"/>
      <c r="P160" s="125"/>
      <c r="Q160" s="242"/>
      <c r="R160" t="str">
        <f>IF(D160="","",'OPĆI DIO'!$C$1)</f>
        <v/>
      </c>
      <c r="S160" t="str">
        <f t="shared" si="41"/>
        <v/>
      </c>
      <c r="T160" t="str">
        <f t="shared" si="42"/>
        <v/>
      </c>
      <c r="U160" t="str">
        <f t="shared" si="43"/>
        <v/>
      </c>
      <c r="V160" t="str">
        <f t="shared" si="44"/>
        <v/>
      </c>
    </row>
    <row r="161" spans="1:22">
      <c r="A161" s="271" t="str">
        <f t="shared" si="36"/>
        <v/>
      </c>
      <c r="B161" s="270"/>
      <c r="C161" s="39" t="str">
        <f t="shared" si="37"/>
        <v/>
      </c>
      <c r="D161" s="81"/>
      <c r="E161" s="39" t="str">
        <f t="shared" si="38"/>
        <v/>
      </c>
      <c r="F161" s="74"/>
      <c r="G161" s="39" t="str">
        <f t="shared" si="39"/>
        <v/>
      </c>
      <c r="H161" s="39" t="str">
        <f t="shared" si="40"/>
        <v/>
      </c>
      <c r="I161" s="73"/>
      <c r="J161" s="73"/>
      <c r="K161" s="73"/>
      <c r="L161" s="81"/>
      <c r="M161" s="80"/>
      <c r="N161" s="80"/>
      <c r="O161" s="81"/>
      <c r="P161" s="125"/>
      <c r="Q161" s="242"/>
      <c r="R161" t="str">
        <f>IF(D161="","",'OPĆI DIO'!$C$1)</f>
        <v/>
      </c>
      <c r="S161" t="str">
        <f t="shared" si="41"/>
        <v/>
      </c>
      <c r="T161" t="str">
        <f t="shared" si="42"/>
        <v/>
      </c>
      <c r="U161" t="str">
        <f t="shared" si="43"/>
        <v/>
      </c>
      <c r="V161" t="str">
        <f t="shared" si="44"/>
        <v/>
      </c>
    </row>
    <row r="162" spans="1:22">
      <c r="A162" s="271" t="str">
        <f t="shared" si="36"/>
        <v/>
      </c>
      <c r="B162" s="270"/>
      <c r="C162" s="39" t="str">
        <f t="shared" si="37"/>
        <v/>
      </c>
      <c r="D162" s="81"/>
      <c r="E162" s="39" t="str">
        <f t="shared" si="38"/>
        <v/>
      </c>
      <c r="F162" s="74"/>
      <c r="G162" s="39" t="str">
        <f t="shared" si="39"/>
        <v/>
      </c>
      <c r="H162" s="39" t="str">
        <f t="shared" si="40"/>
        <v/>
      </c>
      <c r="I162" s="73"/>
      <c r="J162" s="73"/>
      <c r="K162" s="73"/>
      <c r="L162" s="81"/>
      <c r="M162" s="80"/>
      <c r="N162" s="80"/>
      <c r="O162" s="81"/>
      <c r="P162" s="125"/>
      <c r="Q162" s="242"/>
      <c r="R162" t="str">
        <f>IF(D162="","",'OPĆI DIO'!$C$1)</f>
        <v/>
      </c>
      <c r="S162" t="str">
        <f t="shared" si="41"/>
        <v/>
      </c>
      <c r="T162" t="str">
        <f t="shared" si="42"/>
        <v/>
      </c>
      <c r="U162" t="str">
        <f t="shared" si="43"/>
        <v/>
      </c>
      <c r="V162" t="str">
        <f t="shared" si="44"/>
        <v/>
      </c>
    </row>
    <row r="163" spans="1:22">
      <c r="A163" s="271" t="str">
        <f t="shared" si="36"/>
        <v/>
      </c>
      <c r="B163" s="270"/>
      <c r="C163" s="39" t="str">
        <f t="shared" si="37"/>
        <v/>
      </c>
      <c r="D163" s="203"/>
      <c r="E163" s="39" t="str">
        <f t="shared" si="38"/>
        <v/>
      </c>
      <c r="F163" s="74"/>
      <c r="G163" s="39" t="str">
        <f t="shared" si="39"/>
        <v/>
      </c>
      <c r="H163" s="39" t="str">
        <f t="shared" si="40"/>
        <v/>
      </c>
      <c r="I163" s="73"/>
      <c r="J163" s="73"/>
      <c r="K163" s="73"/>
      <c r="L163" s="81"/>
      <c r="M163" s="80"/>
      <c r="N163" s="80"/>
      <c r="O163" s="81"/>
      <c r="P163" s="125"/>
      <c r="Q163" s="242"/>
      <c r="R163" t="str">
        <f>IF(D163="","",'OPĆI DIO'!$C$1)</f>
        <v/>
      </c>
      <c r="S163" t="str">
        <f t="shared" si="41"/>
        <v/>
      </c>
      <c r="T163" t="str">
        <f t="shared" si="42"/>
        <v/>
      </c>
      <c r="U163" t="str">
        <f t="shared" si="43"/>
        <v/>
      </c>
      <c r="V163" t="str">
        <f t="shared" si="44"/>
        <v/>
      </c>
    </row>
    <row r="164" spans="1:22">
      <c r="A164" s="271" t="str">
        <f t="shared" si="36"/>
        <v/>
      </c>
      <c r="B164" s="270"/>
      <c r="C164" s="39" t="str">
        <f t="shared" si="37"/>
        <v/>
      </c>
      <c r="D164" s="203"/>
      <c r="E164" s="39" t="str">
        <f t="shared" si="38"/>
        <v/>
      </c>
      <c r="F164" s="74"/>
      <c r="G164" s="39" t="str">
        <f t="shared" si="39"/>
        <v/>
      </c>
      <c r="H164" s="39" t="str">
        <f t="shared" si="40"/>
        <v/>
      </c>
      <c r="I164" s="73"/>
      <c r="J164" s="73"/>
      <c r="K164" s="73"/>
      <c r="L164" s="81"/>
      <c r="M164" s="80"/>
      <c r="N164" s="80"/>
      <c r="O164" s="81"/>
      <c r="P164" s="125"/>
      <c r="Q164" s="242"/>
      <c r="R164" t="str">
        <f>IF(D164="","",'OPĆI DIO'!$C$1)</f>
        <v/>
      </c>
      <c r="S164" t="str">
        <f t="shared" si="41"/>
        <v/>
      </c>
      <c r="T164" t="str">
        <f t="shared" si="42"/>
        <v/>
      </c>
      <c r="U164" t="str">
        <f t="shared" si="43"/>
        <v/>
      </c>
      <c r="V164" t="str">
        <f t="shared" si="44"/>
        <v/>
      </c>
    </row>
    <row r="165" spans="1:22">
      <c r="A165" s="271" t="str">
        <f t="shared" si="36"/>
        <v/>
      </c>
      <c r="B165" s="270"/>
      <c r="C165" s="39" t="str">
        <f t="shared" si="37"/>
        <v/>
      </c>
      <c r="D165" s="203"/>
      <c r="E165" s="39" t="str">
        <f t="shared" si="38"/>
        <v/>
      </c>
      <c r="F165" s="74"/>
      <c r="G165" s="39" t="str">
        <f t="shared" si="39"/>
        <v/>
      </c>
      <c r="H165" s="39" t="str">
        <f t="shared" si="40"/>
        <v/>
      </c>
      <c r="I165" s="73"/>
      <c r="J165" s="73"/>
      <c r="K165" s="73"/>
      <c r="L165" s="81"/>
      <c r="M165" s="80"/>
      <c r="N165" s="80"/>
      <c r="O165" s="81"/>
      <c r="P165" s="125"/>
      <c r="Q165" s="242"/>
      <c r="R165" t="str">
        <f>IF(D165="","",'OPĆI DIO'!$C$1)</f>
        <v/>
      </c>
      <c r="S165" t="str">
        <f t="shared" si="41"/>
        <v/>
      </c>
      <c r="T165" t="str">
        <f t="shared" si="42"/>
        <v/>
      </c>
      <c r="U165" t="str">
        <f t="shared" si="43"/>
        <v/>
      </c>
      <c r="V165" t="str">
        <f t="shared" si="44"/>
        <v/>
      </c>
    </row>
    <row r="166" spans="1:22">
      <c r="A166" s="271" t="str">
        <f t="shared" si="36"/>
        <v/>
      </c>
      <c r="B166" s="270"/>
      <c r="C166" s="39" t="str">
        <f t="shared" si="37"/>
        <v/>
      </c>
      <c r="D166" s="203"/>
      <c r="E166" s="39" t="str">
        <f t="shared" si="38"/>
        <v/>
      </c>
      <c r="F166" s="74"/>
      <c r="G166" s="39" t="str">
        <f t="shared" si="39"/>
        <v/>
      </c>
      <c r="H166" s="39" t="str">
        <f t="shared" si="40"/>
        <v/>
      </c>
      <c r="I166" s="73"/>
      <c r="J166" s="73"/>
      <c r="K166" s="73"/>
      <c r="L166" s="81"/>
      <c r="M166" s="80"/>
      <c r="N166" s="80"/>
      <c r="O166" s="81"/>
      <c r="P166" s="125"/>
      <c r="Q166" s="242"/>
      <c r="R166" t="str">
        <f>IF(D166="","",'OPĆI DIO'!$C$1)</f>
        <v/>
      </c>
      <c r="S166" t="str">
        <f t="shared" si="41"/>
        <v/>
      </c>
      <c r="T166" t="str">
        <f t="shared" si="42"/>
        <v/>
      </c>
      <c r="U166" t="str">
        <f t="shared" si="43"/>
        <v/>
      </c>
      <c r="V166" t="str">
        <f t="shared" si="44"/>
        <v/>
      </c>
    </row>
    <row r="167" spans="1:22">
      <c r="A167" s="271" t="str">
        <f t="shared" si="36"/>
        <v/>
      </c>
      <c r="B167" s="270"/>
      <c r="C167" s="39" t="str">
        <f t="shared" si="37"/>
        <v/>
      </c>
      <c r="D167" s="203"/>
      <c r="E167" s="39" t="str">
        <f t="shared" si="38"/>
        <v/>
      </c>
      <c r="F167" s="74"/>
      <c r="G167" s="39" t="str">
        <f t="shared" si="39"/>
        <v/>
      </c>
      <c r="H167" s="39" t="str">
        <f t="shared" si="40"/>
        <v/>
      </c>
      <c r="I167" s="73"/>
      <c r="J167" s="73"/>
      <c r="K167" s="73"/>
      <c r="L167" s="81"/>
      <c r="M167" s="80"/>
      <c r="N167" s="80"/>
      <c r="O167" s="81"/>
      <c r="P167" s="125"/>
      <c r="Q167" s="242"/>
      <c r="R167" t="str">
        <f>IF(D167="","",'OPĆI DIO'!$C$1)</f>
        <v/>
      </c>
      <c r="S167" t="str">
        <f t="shared" si="41"/>
        <v/>
      </c>
      <c r="T167" t="str">
        <f t="shared" si="42"/>
        <v/>
      </c>
      <c r="U167" t="str">
        <f t="shared" si="43"/>
        <v/>
      </c>
      <c r="V167" t="str">
        <f t="shared" si="44"/>
        <v/>
      </c>
    </row>
    <row r="168" spans="1:22">
      <c r="A168" s="271" t="str">
        <f t="shared" si="36"/>
        <v/>
      </c>
      <c r="B168" s="270"/>
      <c r="C168" s="39" t="str">
        <f t="shared" si="37"/>
        <v/>
      </c>
      <c r="D168" s="203"/>
      <c r="E168" s="39" t="str">
        <f t="shared" si="38"/>
        <v/>
      </c>
      <c r="F168" s="74"/>
      <c r="G168" s="39" t="str">
        <f t="shared" si="39"/>
        <v/>
      </c>
      <c r="H168" s="39" t="str">
        <f t="shared" si="40"/>
        <v/>
      </c>
      <c r="I168" s="73"/>
      <c r="J168" s="73"/>
      <c r="K168" s="73"/>
      <c r="L168" s="81"/>
      <c r="M168" s="80"/>
      <c r="N168" s="80"/>
      <c r="O168" s="81"/>
      <c r="P168" s="125"/>
      <c r="Q168" s="242"/>
      <c r="R168" t="str">
        <f>IF(D168="","",'OPĆI DIO'!$C$1)</f>
        <v/>
      </c>
      <c r="S168" t="str">
        <f t="shared" si="41"/>
        <v/>
      </c>
      <c r="T168" t="str">
        <f t="shared" si="42"/>
        <v/>
      </c>
      <c r="U168" t="str">
        <f t="shared" si="43"/>
        <v/>
      </c>
      <c r="V168" t="str">
        <f t="shared" si="44"/>
        <v/>
      </c>
    </row>
    <row r="169" spans="1:22">
      <c r="A169" s="271" t="str">
        <f t="shared" si="36"/>
        <v/>
      </c>
      <c r="B169" s="270"/>
      <c r="C169" s="39" t="str">
        <f t="shared" si="37"/>
        <v/>
      </c>
      <c r="D169" s="203"/>
      <c r="E169" s="39" t="str">
        <f t="shared" si="38"/>
        <v/>
      </c>
      <c r="F169" s="74"/>
      <c r="G169" s="39" t="str">
        <f t="shared" si="39"/>
        <v/>
      </c>
      <c r="H169" s="39" t="str">
        <f t="shared" si="40"/>
        <v/>
      </c>
      <c r="I169" s="73"/>
      <c r="J169" s="73"/>
      <c r="K169" s="73"/>
      <c r="L169" s="81"/>
      <c r="M169" s="80"/>
      <c r="N169" s="80"/>
      <c r="O169" s="81"/>
      <c r="P169" s="125"/>
      <c r="Q169" s="242"/>
      <c r="R169" t="str">
        <f>IF(D169="","",'OPĆI DIO'!$C$1)</f>
        <v/>
      </c>
      <c r="S169" t="str">
        <f t="shared" si="41"/>
        <v/>
      </c>
      <c r="T169" t="str">
        <f t="shared" si="42"/>
        <v/>
      </c>
      <c r="U169" t="str">
        <f t="shared" si="43"/>
        <v/>
      </c>
      <c r="V169" t="str">
        <f t="shared" si="44"/>
        <v/>
      </c>
    </row>
    <row r="170" spans="1:22">
      <c r="A170" s="271" t="str">
        <f t="shared" si="36"/>
        <v/>
      </c>
      <c r="B170" s="270"/>
      <c r="C170" s="39" t="str">
        <f t="shared" si="37"/>
        <v/>
      </c>
      <c r="D170" s="203"/>
      <c r="E170" s="39" t="str">
        <f t="shared" si="38"/>
        <v/>
      </c>
      <c r="F170" s="74"/>
      <c r="G170" s="39" t="str">
        <f t="shared" si="39"/>
        <v/>
      </c>
      <c r="H170" s="39" t="str">
        <f t="shared" si="40"/>
        <v/>
      </c>
      <c r="I170" s="73"/>
      <c r="J170" s="73"/>
      <c r="K170" s="73"/>
      <c r="L170" s="81"/>
      <c r="M170" s="80"/>
      <c r="N170" s="80"/>
      <c r="O170" s="81"/>
      <c r="P170" s="125"/>
      <c r="Q170" s="242"/>
      <c r="R170" t="str">
        <f>IF(D170="","",'OPĆI DIO'!$C$1)</f>
        <v/>
      </c>
      <c r="S170" t="str">
        <f t="shared" si="41"/>
        <v/>
      </c>
      <c r="T170" t="str">
        <f t="shared" si="42"/>
        <v/>
      </c>
      <c r="U170" t="str">
        <f t="shared" si="43"/>
        <v/>
      </c>
      <c r="V170" t="str">
        <f t="shared" si="44"/>
        <v/>
      </c>
    </row>
    <row r="171" spans="1:22">
      <c r="A171" s="271" t="str">
        <f t="shared" si="36"/>
        <v/>
      </c>
      <c r="B171" s="270"/>
      <c r="C171" s="39" t="str">
        <f t="shared" si="37"/>
        <v/>
      </c>
      <c r="D171" s="203"/>
      <c r="E171" s="39" t="str">
        <f t="shared" si="38"/>
        <v/>
      </c>
      <c r="F171" s="74"/>
      <c r="G171" s="39" t="str">
        <f t="shared" si="39"/>
        <v/>
      </c>
      <c r="H171" s="39" t="str">
        <f t="shared" si="40"/>
        <v/>
      </c>
      <c r="I171" s="73"/>
      <c r="J171" s="73"/>
      <c r="K171" s="73"/>
      <c r="L171" s="81"/>
      <c r="M171" s="80"/>
      <c r="N171" s="80"/>
      <c r="O171" s="81"/>
      <c r="P171" s="125"/>
      <c r="Q171" s="242"/>
      <c r="R171" t="str">
        <f>IF(D171="","",'OPĆI DIO'!$C$1)</f>
        <v/>
      </c>
      <c r="S171" t="str">
        <f t="shared" si="41"/>
        <v/>
      </c>
      <c r="T171" t="str">
        <f t="shared" si="42"/>
        <v/>
      </c>
      <c r="U171" t="str">
        <f t="shared" si="43"/>
        <v/>
      </c>
      <c r="V171" t="str">
        <f t="shared" si="44"/>
        <v/>
      </c>
    </row>
    <row r="172" spans="1:22">
      <c r="A172" s="271" t="str">
        <f t="shared" si="36"/>
        <v/>
      </c>
      <c r="B172" s="270"/>
      <c r="C172" s="39" t="str">
        <f t="shared" si="37"/>
        <v/>
      </c>
      <c r="D172" s="203"/>
      <c r="E172" s="39" t="str">
        <f t="shared" si="38"/>
        <v/>
      </c>
      <c r="F172" s="74"/>
      <c r="G172" s="39" t="str">
        <f t="shared" si="39"/>
        <v/>
      </c>
      <c r="H172" s="39" t="str">
        <f t="shared" si="40"/>
        <v/>
      </c>
      <c r="I172" s="73"/>
      <c r="J172" s="73"/>
      <c r="K172" s="73"/>
      <c r="L172" s="81"/>
      <c r="M172" s="80"/>
      <c r="N172" s="80"/>
      <c r="O172" s="81"/>
      <c r="P172" s="125"/>
      <c r="Q172" s="242"/>
      <c r="R172" t="str">
        <f>IF(D172="","",'OPĆI DIO'!$C$1)</f>
        <v/>
      </c>
      <c r="S172" t="str">
        <f t="shared" si="41"/>
        <v/>
      </c>
      <c r="T172" t="str">
        <f t="shared" si="42"/>
        <v/>
      </c>
      <c r="U172" t="str">
        <f t="shared" si="43"/>
        <v/>
      </c>
      <c r="V172" t="str">
        <f t="shared" si="44"/>
        <v/>
      </c>
    </row>
    <row r="173" spans="1:22">
      <c r="A173" s="271" t="str">
        <f t="shared" si="36"/>
        <v/>
      </c>
      <c r="B173" s="270"/>
      <c r="C173" s="39" t="str">
        <f t="shared" si="37"/>
        <v/>
      </c>
      <c r="D173" s="203"/>
      <c r="E173" s="39" t="str">
        <f t="shared" si="38"/>
        <v/>
      </c>
      <c r="F173" s="74"/>
      <c r="G173" s="39" t="str">
        <f t="shared" si="39"/>
        <v/>
      </c>
      <c r="H173" s="39" t="str">
        <f t="shared" si="40"/>
        <v/>
      </c>
      <c r="I173" s="73"/>
      <c r="J173" s="73"/>
      <c r="K173" s="73"/>
      <c r="L173" s="81"/>
      <c r="M173" s="80"/>
      <c r="N173" s="80"/>
      <c r="O173" s="81"/>
      <c r="P173" s="125"/>
      <c r="Q173" s="242"/>
      <c r="R173" t="str">
        <f>IF(D173="","",'OPĆI DIO'!$C$1)</f>
        <v/>
      </c>
      <c r="S173" t="str">
        <f t="shared" si="41"/>
        <v/>
      </c>
      <c r="T173" t="str">
        <f t="shared" si="42"/>
        <v/>
      </c>
      <c r="U173" t="str">
        <f t="shared" si="43"/>
        <v/>
      </c>
      <c r="V173" t="str">
        <f t="shared" si="44"/>
        <v/>
      </c>
    </row>
    <row r="174" spans="1:22">
      <c r="A174" s="271" t="str">
        <f t="shared" si="36"/>
        <v/>
      </c>
      <c r="B174" s="270"/>
      <c r="C174" s="39" t="str">
        <f t="shared" si="37"/>
        <v/>
      </c>
      <c r="D174" s="203"/>
      <c r="E174" s="39" t="str">
        <f t="shared" si="38"/>
        <v/>
      </c>
      <c r="F174" s="74"/>
      <c r="G174" s="39" t="str">
        <f t="shared" si="39"/>
        <v/>
      </c>
      <c r="H174" s="39" t="str">
        <f t="shared" si="40"/>
        <v/>
      </c>
      <c r="I174" s="73"/>
      <c r="J174" s="73"/>
      <c r="K174" s="73"/>
      <c r="L174" s="81"/>
      <c r="M174" s="80"/>
      <c r="N174" s="80"/>
      <c r="O174" s="81"/>
      <c r="P174" s="125"/>
      <c r="Q174" s="242"/>
      <c r="R174" t="str">
        <f>IF(D174="","",'OPĆI DIO'!$C$1)</f>
        <v/>
      </c>
      <c r="S174" t="str">
        <f t="shared" si="41"/>
        <v/>
      </c>
      <c r="T174" t="str">
        <f t="shared" si="42"/>
        <v/>
      </c>
      <c r="U174" t="str">
        <f t="shared" si="43"/>
        <v/>
      </c>
      <c r="V174" t="str">
        <f t="shared" si="44"/>
        <v/>
      </c>
    </row>
    <row r="175" spans="1:22">
      <c r="A175" s="271" t="str">
        <f t="shared" si="36"/>
        <v/>
      </c>
      <c r="B175" s="270"/>
      <c r="C175" s="39" t="str">
        <f t="shared" si="37"/>
        <v/>
      </c>
      <c r="D175" s="203"/>
      <c r="E175" s="39" t="str">
        <f t="shared" si="38"/>
        <v/>
      </c>
      <c r="F175" s="74"/>
      <c r="G175" s="39" t="str">
        <f t="shared" si="39"/>
        <v/>
      </c>
      <c r="H175" s="39" t="str">
        <f t="shared" si="40"/>
        <v/>
      </c>
      <c r="I175" s="73"/>
      <c r="J175" s="73"/>
      <c r="K175" s="73"/>
      <c r="L175" s="81"/>
      <c r="M175" s="80"/>
      <c r="N175" s="80"/>
      <c r="O175" s="81"/>
      <c r="P175" s="125"/>
      <c r="Q175" s="242"/>
      <c r="R175" t="str">
        <f>IF(D175="","",'OPĆI DIO'!$C$1)</f>
        <v/>
      </c>
      <c r="S175" t="str">
        <f t="shared" si="41"/>
        <v/>
      </c>
      <c r="T175" t="str">
        <f t="shared" si="42"/>
        <v/>
      </c>
      <c r="U175" t="str">
        <f t="shared" si="43"/>
        <v/>
      </c>
      <c r="V175" t="str">
        <f t="shared" si="44"/>
        <v/>
      </c>
    </row>
    <row r="176" spans="1:22">
      <c r="A176" s="271" t="str">
        <f t="shared" si="36"/>
        <v/>
      </c>
      <c r="B176" s="270"/>
      <c r="C176" s="39" t="str">
        <f t="shared" si="37"/>
        <v/>
      </c>
      <c r="D176" s="203"/>
      <c r="E176" s="39" t="str">
        <f t="shared" si="38"/>
        <v/>
      </c>
      <c r="F176" s="74"/>
      <c r="G176" s="39" t="str">
        <f t="shared" si="39"/>
        <v/>
      </c>
      <c r="H176" s="39" t="str">
        <f t="shared" si="40"/>
        <v/>
      </c>
      <c r="I176" s="73"/>
      <c r="J176" s="73"/>
      <c r="K176" s="73"/>
      <c r="L176" s="81"/>
      <c r="M176" s="80"/>
      <c r="N176" s="80"/>
      <c r="O176" s="81"/>
      <c r="P176" s="125"/>
      <c r="Q176" s="242"/>
      <c r="R176" t="str">
        <f>IF(D176="","",'OPĆI DIO'!$C$1)</f>
        <v/>
      </c>
      <c r="S176" t="str">
        <f t="shared" si="41"/>
        <v/>
      </c>
      <c r="T176" t="str">
        <f t="shared" si="42"/>
        <v/>
      </c>
      <c r="U176" t="str">
        <f t="shared" si="43"/>
        <v/>
      </c>
      <c r="V176" t="str">
        <f t="shared" si="44"/>
        <v/>
      </c>
    </row>
    <row r="177" spans="1:22">
      <c r="A177" s="271" t="str">
        <f t="shared" si="36"/>
        <v/>
      </c>
      <c r="B177" s="270"/>
      <c r="C177" s="39" t="str">
        <f t="shared" si="37"/>
        <v/>
      </c>
      <c r="D177" s="43"/>
      <c r="E177" s="39" t="str">
        <f t="shared" si="38"/>
        <v/>
      </c>
      <c r="F177" s="74"/>
      <c r="G177" s="39" t="str">
        <f t="shared" si="39"/>
        <v/>
      </c>
      <c r="H177" s="39" t="str">
        <f t="shared" si="40"/>
        <v/>
      </c>
      <c r="I177" s="73"/>
      <c r="J177" s="73"/>
      <c r="K177" s="73"/>
      <c r="L177" s="81"/>
      <c r="M177" s="80"/>
      <c r="N177" s="80"/>
      <c r="O177" s="81"/>
      <c r="P177" s="125"/>
      <c r="Q177" s="242"/>
      <c r="R177" t="str">
        <f>IF(D177="","",'OPĆI DIO'!$C$1)</f>
        <v/>
      </c>
      <c r="S177" t="str">
        <f t="shared" si="41"/>
        <v/>
      </c>
      <c r="T177" t="str">
        <f t="shared" si="42"/>
        <v/>
      </c>
      <c r="U177" t="str">
        <f t="shared" si="43"/>
        <v/>
      </c>
      <c r="V177" t="str">
        <f t="shared" si="44"/>
        <v/>
      </c>
    </row>
    <row r="178" spans="1:22">
      <c r="A178" s="271" t="str">
        <f t="shared" si="36"/>
        <v/>
      </c>
      <c r="B178" s="270"/>
      <c r="C178" s="39" t="str">
        <f t="shared" si="37"/>
        <v/>
      </c>
      <c r="D178" s="43"/>
      <c r="E178" s="39" t="str">
        <f t="shared" si="38"/>
        <v/>
      </c>
      <c r="F178" s="74"/>
      <c r="G178" s="39" t="str">
        <f t="shared" si="39"/>
        <v/>
      </c>
      <c r="H178" s="39" t="str">
        <f t="shared" si="40"/>
        <v/>
      </c>
      <c r="I178" s="73"/>
      <c r="J178" s="73"/>
      <c r="K178" s="73"/>
      <c r="L178" s="81"/>
      <c r="M178" s="80"/>
      <c r="N178" s="80"/>
      <c r="O178" s="81"/>
      <c r="P178" s="125"/>
      <c r="Q178" s="242"/>
      <c r="R178" t="str">
        <f>IF(D178="","",'OPĆI DIO'!$C$1)</f>
        <v/>
      </c>
      <c r="S178" t="str">
        <f t="shared" si="41"/>
        <v/>
      </c>
      <c r="T178" t="str">
        <f t="shared" si="42"/>
        <v/>
      </c>
      <c r="U178" t="str">
        <f t="shared" si="43"/>
        <v/>
      </c>
      <c r="V178" t="str">
        <f t="shared" si="44"/>
        <v/>
      </c>
    </row>
    <row r="179" spans="1:22">
      <c r="A179" s="271" t="str">
        <f t="shared" si="36"/>
        <v/>
      </c>
      <c r="B179" s="270"/>
      <c r="C179" s="39" t="str">
        <f t="shared" si="37"/>
        <v/>
      </c>
      <c r="D179" s="43"/>
      <c r="E179" s="39" t="str">
        <f t="shared" si="38"/>
        <v/>
      </c>
      <c r="F179" s="74"/>
      <c r="G179" s="39" t="str">
        <f t="shared" si="39"/>
        <v/>
      </c>
      <c r="H179" s="39" t="str">
        <f t="shared" si="40"/>
        <v/>
      </c>
      <c r="I179" s="73"/>
      <c r="J179" s="73"/>
      <c r="K179" s="73"/>
      <c r="L179" s="81"/>
      <c r="M179" s="80"/>
      <c r="N179" s="80"/>
      <c r="O179" s="81"/>
      <c r="P179" s="125"/>
      <c r="Q179" s="242"/>
      <c r="R179" t="str">
        <f>IF(D179="","",'OPĆI DIO'!$C$1)</f>
        <v/>
      </c>
      <c r="S179" t="str">
        <f t="shared" si="41"/>
        <v/>
      </c>
      <c r="T179" t="str">
        <f t="shared" si="42"/>
        <v/>
      </c>
      <c r="U179" t="str">
        <f t="shared" si="43"/>
        <v/>
      </c>
      <c r="V179" t="str">
        <f t="shared" si="44"/>
        <v/>
      </c>
    </row>
    <row r="180" spans="1:22">
      <c r="A180" s="271" t="str">
        <f t="shared" si="36"/>
        <v/>
      </c>
      <c r="B180" s="270"/>
      <c r="C180" s="39" t="str">
        <f t="shared" si="37"/>
        <v/>
      </c>
      <c r="D180" s="43"/>
      <c r="E180" s="39" t="str">
        <f t="shared" si="38"/>
        <v/>
      </c>
      <c r="F180" s="74"/>
      <c r="G180" s="39" t="str">
        <f t="shared" si="39"/>
        <v/>
      </c>
      <c r="H180" s="39" t="str">
        <f t="shared" si="40"/>
        <v/>
      </c>
      <c r="I180" s="73"/>
      <c r="J180" s="73"/>
      <c r="K180" s="73"/>
      <c r="L180" s="81"/>
      <c r="M180" s="80"/>
      <c r="N180" s="80"/>
      <c r="O180" s="81"/>
      <c r="P180" s="125"/>
      <c r="Q180" s="242"/>
      <c r="R180" t="str">
        <f>IF(D180="","",'OPĆI DIO'!$C$1)</f>
        <v/>
      </c>
      <c r="S180" t="str">
        <f t="shared" si="41"/>
        <v/>
      </c>
      <c r="T180" t="str">
        <f t="shared" si="42"/>
        <v/>
      </c>
      <c r="U180" t="str">
        <f t="shared" si="43"/>
        <v/>
      </c>
      <c r="V180" t="str">
        <f t="shared" si="44"/>
        <v/>
      </c>
    </row>
    <row r="181" spans="1:22">
      <c r="A181" s="271" t="str">
        <f t="shared" si="36"/>
        <v/>
      </c>
      <c r="B181" s="270"/>
      <c r="C181" s="39" t="str">
        <f t="shared" si="37"/>
        <v/>
      </c>
      <c r="D181" s="43"/>
      <c r="E181" s="39" t="str">
        <f t="shared" si="38"/>
        <v/>
      </c>
      <c r="F181" s="74"/>
      <c r="G181" s="39" t="str">
        <f t="shared" si="39"/>
        <v/>
      </c>
      <c r="H181" s="39" t="str">
        <f t="shared" si="40"/>
        <v/>
      </c>
      <c r="I181" s="73"/>
      <c r="J181" s="73"/>
      <c r="K181" s="73"/>
      <c r="L181" s="81"/>
      <c r="M181" s="80"/>
      <c r="N181" s="80"/>
      <c r="O181" s="81"/>
      <c r="P181" s="125"/>
      <c r="Q181" s="242"/>
      <c r="R181" t="str">
        <f>IF(D181="","",'OPĆI DIO'!$C$1)</f>
        <v/>
      </c>
      <c r="S181" t="str">
        <f t="shared" si="41"/>
        <v/>
      </c>
      <c r="T181" t="str">
        <f t="shared" si="42"/>
        <v/>
      </c>
      <c r="U181" t="str">
        <f t="shared" si="43"/>
        <v/>
      </c>
      <c r="V181" t="str">
        <f t="shared" si="44"/>
        <v/>
      </c>
    </row>
    <row r="182" spans="1:22">
      <c r="A182" s="271" t="str">
        <f t="shared" si="36"/>
        <v/>
      </c>
      <c r="B182" s="270"/>
      <c r="C182" s="39" t="str">
        <f t="shared" si="37"/>
        <v/>
      </c>
      <c r="D182" s="43"/>
      <c r="E182" s="39" t="str">
        <f t="shared" si="38"/>
        <v/>
      </c>
      <c r="F182" s="74"/>
      <c r="G182" s="39" t="str">
        <f t="shared" si="39"/>
        <v/>
      </c>
      <c r="H182" s="39" t="str">
        <f t="shared" si="40"/>
        <v/>
      </c>
      <c r="I182" s="73"/>
      <c r="J182" s="73"/>
      <c r="K182" s="73"/>
      <c r="L182" s="81"/>
      <c r="M182" s="80"/>
      <c r="N182" s="80"/>
      <c r="O182" s="81"/>
      <c r="P182" s="125"/>
      <c r="Q182" s="242"/>
      <c r="R182" t="str">
        <f>IF(D182="","",'OPĆI DIO'!$C$1)</f>
        <v/>
      </c>
      <c r="S182" t="str">
        <f t="shared" si="41"/>
        <v/>
      </c>
      <c r="T182" t="str">
        <f t="shared" si="42"/>
        <v/>
      </c>
      <c r="U182" t="str">
        <f t="shared" si="43"/>
        <v/>
      </c>
      <c r="V182" t="str">
        <f t="shared" si="44"/>
        <v/>
      </c>
    </row>
    <row r="183" spans="1:22">
      <c r="A183" s="271" t="str">
        <f t="shared" si="36"/>
        <v/>
      </c>
      <c r="B183" s="270"/>
      <c r="C183" s="39" t="str">
        <f t="shared" si="37"/>
        <v/>
      </c>
      <c r="D183" s="43"/>
      <c r="E183" s="39" t="str">
        <f t="shared" si="38"/>
        <v/>
      </c>
      <c r="F183" s="74"/>
      <c r="G183" s="39" t="str">
        <f t="shared" si="39"/>
        <v/>
      </c>
      <c r="H183" s="39" t="str">
        <f t="shared" si="40"/>
        <v/>
      </c>
      <c r="I183" s="73"/>
      <c r="J183" s="73"/>
      <c r="K183" s="73"/>
      <c r="L183" s="81"/>
      <c r="M183" s="80"/>
      <c r="N183" s="80"/>
      <c r="O183" s="81"/>
      <c r="P183" s="125"/>
      <c r="Q183" s="242"/>
      <c r="R183" t="str">
        <f>IF(D183="","",'OPĆI DIO'!$C$1)</f>
        <v/>
      </c>
      <c r="S183" t="str">
        <f t="shared" si="41"/>
        <v/>
      </c>
      <c r="T183" t="str">
        <f t="shared" si="42"/>
        <v/>
      </c>
      <c r="U183" t="str">
        <f t="shared" si="43"/>
        <v/>
      </c>
      <c r="V183" t="str">
        <f t="shared" si="44"/>
        <v/>
      </c>
    </row>
    <row r="184" spans="1:22">
      <c r="A184" s="271" t="str">
        <f t="shared" si="36"/>
        <v/>
      </c>
      <c r="B184" s="270"/>
      <c r="C184" s="39" t="str">
        <f t="shared" si="37"/>
        <v/>
      </c>
      <c r="D184" s="43"/>
      <c r="E184" s="39" t="str">
        <f t="shared" si="38"/>
        <v/>
      </c>
      <c r="F184" s="74"/>
      <c r="G184" s="39" t="str">
        <f t="shared" si="39"/>
        <v/>
      </c>
      <c r="H184" s="39" t="str">
        <f t="shared" si="40"/>
        <v/>
      </c>
      <c r="I184" s="73"/>
      <c r="J184" s="73"/>
      <c r="K184" s="73"/>
      <c r="L184" s="81"/>
      <c r="M184" s="80"/>
      <c r="N184" s="80"/>
      <c r="O184" s="81"/>
      <c r="P184" s="125"/>
      <c r="Q184" s="242"/>
      <c r="R184" t="str">
        <f>IF(D184="","",'OPĆI DIO'!$C$1)</f>
        <v/>
      </c>
      <c r="S184" t="str">
        <f t="shared" si="41"/>
        <v/>
      </c>
      <c r="T184" t="str">
        <f t="shared" si="42"/>
        <v/>
      </c>
      <c r="U184" t="str">
        <f t="shared" si="43"/>
        <v/>
      </c>
      <c r="V184" t="str">
        <f t="shared" si="44"/>
        <v/>
      </c>
    </row>
    <row r="185" spans="1:22">
      <c r="A185" s="271" t="str">
        <f t="shared" si="36"/>
        <v/>
      </c>
      <c r="B185" s="270"/>
      <c r="C185" s="39" t="str">
        <f t="shared" si="37"/>
        <v/>
      </c>
      <c r="D185" s="43"/>
      <c r="E185" s="39" t="str">
        <f t="shared" si="38"/>
        <v/>
      </c>
      <c r="F185" s="74"/>
      <c r="G185" s="39" t="str">
        <f t="shared" si="39"/>
        <v/>
      </c>
      <c r="H185" s="39" t="str">
        <f t="shared" si="40"/>
        <v/>
      </c>
      <c r="I185" s="73"/>
      <c r="J185" s="73"/>
      <c r="K185" s="73"/>
      <c r="L185" s="81"/>
      <c r="M185" s="80"/>
      <c r="N185" s="80"/>
      <c r="O185" s="81"/>
      <c r="P185" s="125"/>
      <c r="Q185" s="242"/>
      <c r="R185" t="str">
        <f>IF(D185="","",'OPĆI DIO'!$C$1)</f>
        <v/>
      </c>
      <c r="S185" t="str">
        <f t="shared" si="41"/>
        <v/>
      </c>
      <c r="T185" t="str">
        <f t="shared" si="42"/>
        <v/>
      </c>
      <c r="U185" t="str">
        <f t="shared" si="43"/>
        <v/>
      </c>
      <c r="V185" t="str">
        <f t="shared" si="44"/>
        <v/>
      </c>
    </row>
    <row r="186" spans="1:22">
      <c r="A186" s="271" t="str">
        <f t="shared" si="36"/>
        <v/>
      </c>
      <c r="B186" s="270"/>
      <c r="C186" s="39" t="str">
        <f t="shared" si="37"/>
        <v/>
      </c>
      <c r="D186" s="43"/>
      <c r="E186" s="39" t="str">
        <f t="shared" si="38"/>
        <v/>
      </c>
      <c r="F186" s="74"/>
      <c r="G186" s="39" t="str">
        <f t="shared" si="39"/>
        <v/>
      </c>
      <c r="H186" s="39" t="str">
        <f t="shared" si="40"/>
        <v/>
      </c>
      <c r="I186" s="73"/>
      <c r="J186" s="73"/>
      <c r="K186" s="73"/>
      <c r="L186" s="81"/>
      <c r="M186" s="80"/>
      <c r="N186" s="80"/>
      <c r="O186" s="81"/>
      <c r="P186" s="125"/>
      <c r="Q186" s="242"/>
      <c r="R186" t="str">
        <f>IF(D186="","",'OPĆI DIO'!$C$1)</f>
        <v/>
      </c>
      <c r="S186" t="str">
        <f t="shared" si="41"/>
        <v/>
      </c>
      <c r="T186" t="str">
        <f t="shared" si="42"/>
        <v/>
      </c>
      <c r="U186" t="str">
        <f t="shared" si="43"/>
        <v/>
      </c>
      <c r="V186" t="str">
        <f t="shared" si="44"/>
        <v/>
      </c>
    </row>
    <row r="187" spans="1:22">
      <c r="A187" s="271" t="str">
        <f t="shared" si="36"/>
        <v/>
      </c>
      <c r="B187" s="270"/>
      <c r="C187" s="39" t="str">
        <f t="shared" si="37"/>
        <v/>
      </c>
      <c r="D187" s="43"/>
      <c r="E187" s="39" t="str">
        <f t="shared" si="38"/>
        <v/>
      </c>
      <c r="F187" s="74"/>
      <c r="G187" s="39" t="str">
        <f t="shared" si="39"/>
        <v/>
      </c>
      <c r="H187" s="39" t="str">
        <f t="shared" si="40"/>
        <v/>
      </c>
      <c r="I187" s="73"/>
      <c r="J187" s="73"/>
      <c r="K187" s="73"/>
      <c r="L187" s="81"/>
      <c r="M187" s="80"/>
      <c r="N187" s="80"/>
      <c r="O187" s="81"/>
      <c r="P187" s="125"/>
      <c r="Q187" s="242"/>
      <c r="R187" t="str">
        <f>IF(D187="","",'OPĆI DIO'!$C$1)</f>
        <v/>
      </c>
      <c r="S187" t="str">
        <f t="shared" si="41"/>
        <v/>
      </c>
      <c r="T187" t="str">
        <f t="shared" si="42"/>
        <v/>
      </c>
      <c r="U187" t="str">
        <f t="shared" si="43"/>
        <v/>
      </c>
      <c r="V187" t="str">
        <f t="shared" si="44"/>
        <v/>
      </c>
    </row>
    <row r="188" spans="1:22">
      <c r="A188" s="271" t="str">
        <f t="shared" si="36"/>
        <v/>
      </c>
      <c r="B188" s="270"/>
      <c r="C188" s="39" t="str">
        <f t="shared" si="37"/>
        <v/>
      </c>
      <c r="D188" s="43"/>
      <c r="E188" s="39" t="str">
        <f t="shared" si="38"/>
        <v/>
      </c>
      <c r="F188" s="74"/>
      <c r="G188" s="39" t="str">
        <f t="shared" si="39"/>
        <v/>
      </c>
      <c r="H188" s="39" t="str">
        <f t="shared" si="40"/>
        <v/>
      </c>
      <c r="I188" s="73"/>
      <c r="J188" s="73"/>
      <c r="K188" s="73"/>
      <c r="L188" s="81"/>
      <c r="M188" s="80"/>
      <c r="N188" s="80"/>
      <c r="O188" s="81"/>
      <c r="P188" s="125"/>
      <c r="Q188" s="242"/>
      <c r="R188" t="str">
        <f>IF(D188="","",'OPĆI DIO'!$C$1)</f>
        <v/>
      </c>
      <c r="S188" t="str">
        <f t="shared" si="41"/>
        <v/>
      </c>
      <c r="T188" t="str">
        <f t="shared" si="42"/>
        <v/>
      </c>
      <c r="U188" t="str">
        <f t="shared" si="43"/>
        <v/>
      </c>
      <c r="V188" t="str">
        <f t="shared" si="44"/>
        <v/>
      </c>
    </row>
    <row r="189" spans="1:22">
      <c r="A189" s="271" t="str">
        <f t="shared" si="36"/>
        <v/>
      </c>
      <c r="B189" s="270"/>
      <c r="C189" s="39" t="str">
        <f t="shared" si="37"/>
        <v/>
      </c>
      <c r="D189" s="43"/>
      <c r="E189" s="39" t="str">
        <f t="shared" si="38"/>
        <v/>
      </c>
      <c r="F189" s="74"/>
      <c r="G189" s="39" t="str">
        <f t="shared" si="39"/>
        <v/>
      </c>
      <c r="H189" s="39" t="str">
        <f t="shared" si="40"/>
        <v/>
      </c>
      <c r="I189" s="73"/>
      <c r="J189" s="73"/>
      <c r="K189" s="73"/>
      <c r="L189" s="81"/>
      <c r="M189" s="80"/>
      <c r="N189" s="80"/>
      <c r="O189" s="81"/>
      <c r="P189" s="125"/>
      <c r="Q189" s="242"/>
      <c r="R189" t="str">
        <f>IF(D189="","",'OPĆI DIO'!$C$1)</f>
        <v/>
      </c>
      <c r="S189" t="str">
        <f t="shared" si="41"/>
        <v/>
      </c>
      <c r="T189" t="str">
        <f t="shared" si="42"/>
        <v/>
      </c>
      <c r="U189" t="str">
        <f t="shared" si="43"/>
        <v/>
      </c>
      <c r="V189" t="str">
        <f t="shared" si="44"/>
        <v/>
      </c>
    </row>
    <row r="190" spans="1:22">
      <c r="A190" s="271" t="str">
        <f t="shared" si="36"/>
        <v/>
      </c>
      <c r="B190" s="270"/>
      <c r="C190" s="39" t="str">
        <f t="shared" si="37"/>
        <v/>
      </c>
      <c r="D190" s="43"/>
      <c r="E190" s="39" t="str">
        <f t="shared" si="38"/>
        <v/>
      </c>
      <c r="F190" s="74"/>
      <c r="G190" s="39" t="str">
        <f t="shared" si="39"/>
        <v/>
      </c>
      <c r="H190" s="39" t="str">
        <f t="shared" si="40"/>
        <v/>
      </c>
      <c r="I190" s="73"/>
      <c r="J190" s="73"/>
      <c r="K190" s="73"/>
      <c r="L190" s="81"/>
      <c r="M190" s="80"/>
      <c r="N190" s="80"/>
      <c r="O190" s="81"/>
      <c r="P190" s="125"/>
      <c r="Q190" s="242"/>
      <c r="R190" t="str">
        <f>IF(D190="","",'OPĆI DIO'!$C$1)</f>
        <v/>
      </c>
      <c r="S190" t="str">
        <f t="shared" si="41"/>
        <v/>
      </c>
      <c r="T190" t="str">
        <f t="shared" si="42"/>
        <v/>
      </c>
      <c r="U190" t="str">
        <f t="shared" si="43"/>
        <v/>
      </c>
      <c r="V190" t="str">
        <f t="shared" si="44"/>
        <v/>
      </c>
    </row>
    <row r="191" spans="1:22">
      <c r="A191" s="271" t="str">
        <f t="shared" si="36"/>
        <v/>
      </c>
      <c r="B191" s="270"/>
      <c r="C191" s="39" t="str">
        <f t="shared" si="37"/>
        <v/>
      </c>
      <c r="D191" s="43"/>
      <c r="E191" s="39" t="str">
        <f t="shared" si="38"/>
        <v/>
      </c>
      <c r="F191" s="74"/>
      <c r="G191" s="39" t="str">
        <f t="shared" si="39"/>
        <v/>
      </c>
      <c r="H191" s="39" t="str">
        <f t="shared" si="40"/>
        <v/>
      </c>
      <c r="I191" s="73"/>
      <c r="J191" s="73"/>
      <c r="K191" s="73"/>
      <c r="L191" s="81"/>
      <c r="M191" s="80"/>
      <c r="N191" s="80"/>
      <c r="O191" s="81"/>
      <c r="P191" s="125"/>
      <c r="Q191" s="242"/>
      <c r="R191" t="str">
        <f>IF(D191="","",'OPĆI DIO'!$C$1)</f>
        <v/>
      </c>
      <c r="S191" t="str">
        <f t="shared" si="41"/>
        <v/>
      </c>
      <c r="T191" t="str">
        <f t="shared" si="42"/>
        <v/>
      </c>
      <c r="U191" t="str">
        <f t="shared" si="43"/>
        <v/>
      </c>
      <c r="V191" t="str">
        <f t="shared" si="44"/>
        <v/>
      </c>
    </row>
    <row r="192" spans="1:22">
      <c r="A192" s="271" t="str">
        <f t="shared" si="36"/>
        <v/>
      </c>
      <c r="B192" s="270"/>
      <c r="C192" s="39" t="str">
        <f t="shared" si="37"/>
        <v/>
      </c>
      <c r="D192" s="43"/>
      <c r="E192" s="39" t="str">
        <f t="shared" si="38"/>
        <v/>
      </c>
      <c r="F192" s="74"/>
      <c r="G192" s="39" t="str">
        <f t="shared" si="39"/>
        <v/>
      </c>
      <c r="H192" s="39" t="str">
        <f t="shared" si="40"/>
        <v/>
      </c>
      <c r="I192" s="73"/>
      <c r="J192" s="73"/>
      <c r="K192" s="73"/>
      <c r="L192" s="81"/>
      <c r="M192" s="80"/>
      <c r="N192" s="80"/>
      <c r="O192" s="81"/>
      <c r="P192" s="125"/>
      <c r="Q192" s="242"/>
      <c r="R192" t="str">
        <f>IF(D192="","",'OPĆI DIO'!$C$1)</f>
        <v/>
      </c>
      <c r="S192" t="str">
        <f t="shared" si="41"/>
        <v/>
      </c>
      <c r="T192" t="str">
        <f t="shared" si="42"/>
        <v/>
      </c>
      <c r="U192" t="str">
        <f t="shared" si="43"/>
        <v/>
      </c>
      <c r="V192" t="str">
        <f t="shared" si="44"/>
        <v/>
      </c>
    </row>
    <row r="193" spans="1:22">
      <c r="A193" s="271" t="str">
        <f t="shared" si="36"/>
        <v/>
      </c>
      <c r="B193" s="270"/>
      <c r="C193" s="39" t="str">
        <f t="shared" si="37"/>
        <v/>
      </c>
      <c r="D193" s="43"/>
      <c r="E193" s="39" t="str">
        <f t="shared" si="38"/>
        <v/>
      </c>
      <c r="F193" s="74"/>
      <c r="G193" s="39" t="str">
        <f t="shared" si="39"/>
        <v/>
      </c>
      <c r="H193" s="39" t="str">
        <f t="shared" si="40"/>
        <v/>
      </c>
      <c r="I193" s="73"/>
      <c r="J193" s="73"/>
      <c r="K193" s="73"/>
      <c r="L193" s="81"/>
      <c r="M193" s="80"/>
      <c r="N193" s="80"/>
      <c r="O193" s="81"/>
      <c r="P193" s="125"/>
      <c r="Q193" s="242"/>
      <c r="R193" t="str">
        <f>IF(D193="","",'OPĆI DIO'!$C$1)</f>
        <v/>
      </c>
      <c r="S193" t="str">
        <f t="shared" si="41"/>
        <v/>
      </c>
      <c r="T193" t="str">
        <f t="shared" si="42"/>
        <v/>
      </c>
      <c r="U193" t="str">
        <f t="shared" si="43"/>
        <v/>
      </c>
      <c r="V193" t="str">
        <f t="shared" si="44"/>
        <v/>
      </c>
    </row>
    <row r="194" spans="1:22">
      <c r="A194" s="271" t="str">
        <f t="shared" si="36"/>
        <v/>
      </c>
      <c r="B194" s="270"/>
      <c r="C194" s="39" t="str">
        <f t="shared" si="37"/>
        <v/>
      </c>
      <c r="D194" s="43"/>
      <c r="E194" s="39" t="str">
        <f t="shared" si="38"/>
        <v/>
      </c>
      <c r="F194" s="74"/>
      <c r="G194" s="39" t="str">
        <f t="shared" si="39"/>
        <v/>
      </c>
      <c r="H194" s="39" t="str">
        <f t="shared" si="40"/>
        <v/>
      </c>
      <c r="I194" s="73"/>
      <c r="J194" s="73"/>
      <c r="K194" s="73"/>
      <c r="L194" s="81"/>
      <c r="M194" s="80"/>
      <c r="N194" s="80"/>
      <c r="O194" s="81"/>
      <c r="P194" s="125"/>
      <c r="Q194" s="242"/>
      <c r="R194" t="str">
        <f>IF(D194="","",'OPĆI DIO'!$C$1)</f>
        <v/>
      </c>
      <c r="S194" t="str">
        <f t="shared" si="41"/>
        <v/>
      </c>
      <c r="T194" t="str">
        <f t="shared" si="42"/>
        <v/>
      </c>
      <c r="U194" t="str">
        <f t="shared" si="43"/>
        <v/>
      </c>
      <c r="V194" t="str">
        <f t="shared" si="44"/>
        <v/>
      </c>
    </row>
    <row r="195" spans="1:22">
      <c r="A195" s="271" t="str">
        <f t="shared" si="36"/>
        <v/>
      </c>
      <c r="B195" s="270"/>
      <c r="C195" s="39" t="str">
        <f t="shared" si="37"/>
        <v/>
      </c>
      <c r="D195" s="43"/>
      <c r="E195" s="39" t="str">
        <f t="shared" si="38"/>
        <v/>
      </c>
      <c r="F195" s="74"/>
      <c r="G195" s="39" t="str">
        <f t="shared" si="39"/>
        <v/>
      </c>
      <c r="H195" s="39" t="str">
        <f t="shared" si="40"/>
        <v/>
      </c>
      <c r="I195" s="73"/>
      <c r="J195" s="73"/>
      <c r="K195" s="73"/>
      <c r="L195" s="81"/>
      <c r="M195" s="80"/>
      <c r="N195" s="80"/>
      <c r="O195" s="81"/>
      <c r="P195" s="125"/>
      <c r="Q195" s="242"/>
      <c r="R195" t="str">
        <f>IF(D195="","",'OPĆI DIO'!$C$1)</f>
        <v/>
      </c>
      <c r="S195" t="str">
        <f t="shared" si="41"/>
        <v/>
      </c>
      <c r="T195" t="str">
        <f t="shared" si="42"/>
        <v/>
      </c>
      <c r="U195" t="str">
        <f t="shared" si="43"/>
        <v/>
      </c>
      <c r="V195" t="str">
        <f t="shared" si="44"/>
        <v/>
      </c>
    </row>
    <row r="196" spans="1:22">
      <c r="A196" s="271" t="str">
        <f t="shared" si="36"/>
        <v/>
      </c>
      <c r="B196" s="270"/>
      <c r="C196" s="39" t="str">
        <f t="shared" si="37"/>
        <v/>
      </c>
      <c r="D196" s="43"/>
      <c r="E196" s="39" t="str">
        <f t="shared" si="38"/>
        <v/>
      </c>
      <c r="F196" s="74"/>
      <c r="G196" s="39" t="str">
        <f t="shared" si="39"/>
        <v/>
      </c>
      <c r="H196" s="39" t="str">
        <f t="shared" si="40"/>
        <v/>
      </c>
      <c r="I196" s="73"/>
      <c r="J196" s="73"/>
      <c r="K196" s="73"/>
      <c r="L196" s="81"/>
      <c r="M196" s="80"/>
      <c r="N196" s="80"/>
      <c r="O196" s="81"/>
      <c r="P196" s="125"/>
      <c r="Q196" s="242"/>
      <c r="R196" t="str">
        <f>IF(D196="","",'OPĆI DIO'!$C$1)</f>
        <v/>
      </c>
      <c r="S196" t="str">
        <f t="shared" si="41"/>
        <v/>
      </c>
      <c r="T196" t="str">
        <f t="shared" si="42"/>
        <v/>
      </c>
      <c r="U196" t="str">
        <f t="shared" si="43"/>
        <v/>
      </c>
      <c r="V196" t="str">
        <f t="shared" si="44"/>
        <v/>
      </c>
    </row>
    <row r="197" spans="1:22">
      <c r="A197" s="271" t="str">
        <f t="shared" ref="A197:A260" si="45">IFERROR(VLOOKUP(B197,$X$6:$AA$34,4,FALSE),"")</f>
        <v/>
      </c>
      <c r="B197" s="270"/>
      <c r="C197" s="39" t="str">
        <f t="shared" ref="C197:C260" si="46">IFERROR(VLOOKUP(B197,$X$6:$AA$34,2,FALSE),"")</f>
        <v/>
      </c>
      <c r="D197" s="43"/>
      <c r="E197" s="39" t="str">
        <f t="shared" ref="E197:E260" si="47">IFERROR(VLOOKUP(D197,$AB$5:$AD$130,2,FALSE),"")</f>
        <v/>
      </c>
      <c r="F197" s="74"/>
      <c r="G197" s="39" t="str">
        <f t="shared" ref="G197:G260" si="48">IFERROR(VLOOKUP(F197,$AH$6:$AI$1764,2,FALSE),"")</f>
        <v/>
      </c>
      <c r="H197" s="39" t="str">
        <f t="shared" ref="H197:H260" si="49">IFERROR(VLOOKUP(F197,$AH$6:$AK$1764,4,FALSE),"")</f>
        <v/>
      </c>
      <c r="I197" s="73"/>
      <c r="J197" s="73"/>
      <c r="K197" s="73"/>
      <c r="L197" s="81"/>
      <c r="M197" s="80"/>
      <c r="N197" s="80"/>
      <c r="O197" s="81"/>
      <c r="P197" s="125"/>
      <c r="Q197" s="242"/>
      <c r="R197" t="str">
        <f>IF(D197="","",'OPĆI DIO'!$C$1)</f>
        <v/>
      </c>
      <c r="S197" t="str">
        <f t="shared" ref="S197:S260" si="50">LEFT(D197,3)</f>
        <v/>
      </c>
      <c r="T197" t="str">
        <f t="shared" ref="T197:T260" si="51">LEFT(D197,2)</f>
        <v/>
      </c>
      <c r="U197" t="str">
        <f t="shared" ref="U197:U260" si="52">MID(H197,2,2)</f>
        <v/>
      </c>
      <c r="V197" t="str">
        <f t="shared" ref="V197:V260" si="53">LEFT(D197,1)</f>
        <v/>
      </c>
    </row>
    <row r="198" spans="1:22">
      <c r="A198" s="271" t="str">
        <f t="shared" si="45"/>
        <v/>
      </c>
      <c r="B198" s="270"/>
      <c r="C198" s="39" t="str">
        <f t="shared" si="46"/>
        <v/>
      </c>
      <c r="D198" s="43"/>
      <c r="E198" s="39" t="str">
        <f t="shared" si="47"/>
        <v/>
      </c>
      <c r="F198" s="74"/>
      <c r="G198" s="39" t="str">
        <f t="shared" si="48"/>
        <v/>
      </c>
      <c r="H198" s="39" t="str">
        <f t="shared" si="49"/>
        <v/>
      </c>
      <c r="I198" s="73"/>
      <c r="J198" s="73"/>
      <c r="K198" s="73"/>
      <c r="L198" s="81"/>
      <c r="M198" s="80"/>
      <c r="N198" s="80"/>
      <c r="O198" s="81"/>
      <c r="P198" s="125"/>
      <c r="Q198" s="242"/>
      <c r="R198" t="str">
        <f>IF(D198="","",'OPĆI DIO'!$C$1)</f>
        <v/>
      </c>
      <c r="S198" t="str">
        <f t="shared" si="50"/>
        <v/>
      </c>
      <c r="T198" t="str">
        <f t="shared" si="51"/>
        <v/>
      </c>
      <c r="U198" t="str">
        <f t="shared" si="52"/>
        <v/>
      </c>
      <c r="V198" t="str">
        <f t="shared" si="53"/>
        <v/>
      </c>
    </row>
    <row r="199" spans="1:22">
      <c r="A199" s="271" t="str">
        <f t="shared" si="45"/>
        <v/>
      </c>
      <c r="B199" s="270"/>
      <c r="C199" s="39" t="str">
        <f t="shared" si="46"/>
        <v/>
      </c>
      <c r="D199" s="43"/>
      <c r="E199" s="39" t="str">
        <f t="shared" si="47"/>
        <v/>
      </c>
      <c r="F199" s="74"/>
      <c r="G199" s="39" t="str">
        <f t="shared" si="48"/>
        <v/>
      </c>
      <c r="H199" s="39" t="str">
        <f t="shared" si="49"/>
        <v/>
      </c>
      <c r="I199" s="73"/>
      <c r="J199" s="73"/>
      <c r="K199" s="73"/>
      <c r="L199" s="81"/>
      <c r="M199" s="80"/>
      <c r="N199" s="80"/>
      <c r="O199" s="81"/>
      <c r="P199" s="125"/>
      <c r="Q199" s="242"/>
      <c r="R199" t="str">
        <f>IF(D199="","",'OPĆI DIO'!$C$1)</f>
        <v/>
      </c>
      <c r="S199" t="str">
        <f t="shared" si="50"/>
        <v/>
      </c>
      <c r="T199" t="str">
        <f t="shared" si="51"/>
        <v/>
      </c>
      <c r="U199" t="str">
        <f t="shared" si="52"/>
        <v/>
      </c>
      <c r="V199" t="str">
        <f t="shared" si="53"/>
        <v/>
      </c>
    </row>
    <row r="200" spans="1:22">
      <c r="A200" s="271" t="str">
        <f t="shared" si="45"/>
        <v/>
      </c>
      <c r="B200" s="270"/>
      <c r="C200" s="39" t="str">
        <f t="shared" si="46"/>
        <v/>
      </c>
      <c r="D200" s="43"/>
      <c r="E200" s="39" t="str">
        <f t="shared" si="47"/>
        <v/>
      </c>
      <c r="F200" s="74"/>
      <c r="G200" s="39" t="str">
        <f t="shared" si="48"/>
        <v/>
      </c>
      <c r="H200" s="39" t="str">
        <f t="shared" si="49"/>
        <v/>
      </c>
      <c r="I200" s="73"/>
      <c r="J200" s="73"/>
      <c r="K200" s="73"/>
      <c r="L200" s="81"/>
      <c r="M200" s="80"/>
      <c r="N200" s="80"/>
      <c r="O200" s="81"/>
      <c r="P200" s="125"/>
      <c r="Q200" s="242"/>
      <c r="R200" t="str">
        <f>IF(D200="","",'OPĆI DIO'!$C$1)</f>
        <v/>
      </c>
      <c r="S200" t="str">
        <f t="shared" si="50"/>
        <v/>
      </c>
      <c r="T200" t="str">
        <f t="shared" si="51"/>
        <v/>
      </c>
      <c r="U200" t="str">
        <f t="shared" si="52"/>
        <v/>
      </c>
      <c r="V200" t="str">
        <f t="shared" si="53"/>
        <v/>
      </c>
    </row>
    <row r="201" spans="1:22">
      <c r="A201" s="271" t="str">
        <f t="shared" si="45"/>
        <v/>
      </c>
      <c r="B201" s="270"/>
      <c r="C201" s="39" t="str">
        <f t="shared" si="46"/>
        <v/>
      </c>
      <c r="D201" s="43"/>
      <c r="E201" s="39" t="str">
        <f t="shared" si="47"/>
        <v/>
      </c>
      <c r="F201" s="74"/>
      <c r="G201" s="39" t="str">
        <f t="shared" si="48"/>
        <v/>
      </c>
      <c r="H201" s="39" t="str">
        <f t="shared" si="49"/>
        <v/>
      </c>
      <c r="I201" s="73"/>
      <c r="J201" s="73"/>
      <c r="K201" s="73"/>
      <c r="L201" s="81"/>
      <c r="M201" s="80"/>
      <c r="N201" s="80"/>
      <c r="O201" s="81"/>
      <c r="P201" s="125"/>
      <c r="Q201" s="242"/>
      <c r="R201" t="str">
        <f>IF(D201="","",'OPĆI DIO'!$C$1)</f>
        <v/>
      </c>
      <c r="S201" t="str">
        <f t="shared" si="50"/>
        <v/>
      </c>
      <c r="T201" t="str">
        <f t="shared" si="51"/>
        <v/>
      </c>
      <c r="U201" t="str">
        <f t="shared" si="52"/>
        <v/>
      </c>
      <c r="V201" t="str">
        <f t="shared" si="53"/>
        <v/>
      </c>
    </row>
    <row r="202" spans="1:22">
      <c r="A202" s="271" t="str">
        <f t="shared" si="45"/>
        <v/>
      </c>
      <c r="B202" s="270"/>
      <c r="C202" s="39" t="str">
        <f t="shared" si="46"/>
        <v/>
      </c>
      <c r="D202" s="43"/>
      <c r="E202" s="39" t="str">
        <f t="shared" si="47"/>
        <v/>
      </c>
      <c r="F202" s="74"/>
      <c r="G202" s="39" t="str">
        <f t="shared" si="48"/>
        <v/>
      </c>
      <c r="H202" s="39" t="str">
        <f t="shared" si="49"/>
        <v/>
      </c>
      <c r="I202" s="73"/>
      <c r="J202" s="73"/>
      <c r="K202" s="73"/>
      <c r="L202" s="81"/>
      <c r="M202" s="80"/>
      <c r="N202" s="80"/>
      <c r="O202" s="81"/>
      <c r="P202" s="125"/>
      <c r="Q202" s="242"/>
      <c r="R202" t="str">
        <f>IF(D202="","",'OPĆI DIO'!$C$1)</f>
        <v/>
      </c>
      <c r="S202" t="str">
        <f t="shared" si="50"/>
        <v/>
      </c>
      <c r="T202" t="str">
        <f t="shared" si="51"/>
        <v/>
      </c>
      <c r="U202" t="str">
        <f t="shared" si="52"/>
        <v/>
      </c>
      <c r="V202" t="str">
        <f t="shared" si="53"/>
        <v/>
      </c>
    </row>
    <row r="203" spans="1:22">
      <c r="A203" s="271" t="str">
        <f t="shared" si="45"/>
        <v/>
      </c>
      <c r="B203" s="270"/>
      <c r="C203" s="39" t="str">
        <f t="shared" si="46"/>
        <v/>
      </c>
      <c r="D203" s="43"/>
      <c r="E203" s="39" t="str">
        <f t="shared" si="47"/>
        <v/>
      </c>
      <c r="F203" s="74"/>
      <c r="G203" s="39" t="str">
        <f t="shared" si="48"/>
        <v/>
      </c>
      <c r="H203" s="39" t="str">
        <f t="shared" si="49"/>
        <v/>
      </c>
      <c r="I203" s="73"/>
      <c r="J203" s="73"/>
      <c r="K203" s="73"/>
      <c r="L203" s="81"/>
      <c r="M203" s="80"/>
      <c r="N203" s="80"/>
      <c r="O203" s="81"/>
      <c r="P203" s="125"/>
      <c r="Q203" s="242"/>
      <c r="R203" t="str">
        <f>IF(D203="","",'OPĆI DIO'!$C$1)</f>
        <v/>
      </c>
      <c r="S203" t="str">
        <f t="shared" si="50"/>
        <v/>
      </c>
      <c r="T203" t="str">
        <f t="shared" si="51"/>
        <v/>
      </c>
      <c r="U203" t="str">
        <f t="shared" si="52"/>
        <v/>
      </c>
      <c r="V203" t="str">
        <f t="shared" si="53"/>
        <v/>
      </c>
    </row>
    <row r="204" spans="1:22">
      <c r="A204" s="271" t="str">
        <f t="shared" si="45"/>
        <v/>
      </c>
      <c r="B204" s="270"/>
      <c r="C204" s="39" t="str">
        <f t="shared" si="46"/>
        <v/>
      </c>
      <c r="D204" s="43"/>
      <c r="E204" s="39" t="str">
        <f t="shared" si="47"/>
        <v/>
      </c>
      <c r="F204" s="74"/>
      <c r="G204" s="39" t="str">
        <f t="shared" si="48"/>
        <v/>
      </c>
      <c r="H204" s="39" t="str">
        <f t="shared" si="49"/>
        <v/>
      </c>
      <c r="I204" s="73"/>
      <c r="J204" s="73"/>
      <c r="K204" s="73"/>
      <c r="L204" s="81"/>
      <c r="M204" s="80"/>
      <c r="N204" s="80"/>
      <c r="O204" s="81"/>
      <c r="P204" s="125"/>
      <c r="Q204" s="242"/>
      <c r="R204" t="str">
        <f>IF(D204="","",'OPĆI DIO'!$C$1)</f>
        <v/>
      </c>
      <c r="S204" t="str">
        <f t="shared" si="50"/>
        <v/>
      </c>
      <c r="T204" t="str">
        <f t="shared" si="51"/>
        <v/>
      </c>
      <c r="U204" t="str">
        <f t="shared" si="52"/>
        <v/>
      </c>
      <c r="V204" t="str">
        <f t="shared" si="53"/>
        <v/>
      </c>
    </row>
    <row r="205" spans="1:22">
      <c r="A205" s="271" t="str">
        <f t="shared" si="45"/>
        <v/>
      </c>
      <c r="B205" s="270"/>
      <c r="C205" s="39" t="str">
        <f t="shared" si="46"/>
        <v/>
      </c>
      <c r="D205" s="43"/>
      <c r="E205" s="39" t="str">
        <f t="shared" si="47"/>
        <v/>
      </c>
      <c r="F205" s="74"/>
      <c r="G205" s="39" t="str">
        <f t="shared" si="48"/>
        <v/>
      </c>
      <c r="H205" s="39" t="str">
        <f t="shared" si="49"/>
        <v/>
      </c>
      <c r="I205" s="73"/>
      <c r="J205" s="73"/>
      <c r="K205" s="73"/>
      <c r="L205" s="81"/>
      <c r="M205" s="80"/>
      <c r="N205" s="80"/>
      <c r="O205" s="81"/>
      <c r="P205" s="125"/>
      <c r="Q205" s="242"/>
      <c r="R205" t="str">
        <f>IF(D205="","",'OPĆI DIO'!$C$1)</f>
        <v/>
      </c>
      <c r="S205" t="str">
        <f t="shared" si="50"/>
        <v/>
      </c>
      <c r="T205" t="str">
        <f t="shared" si="51"/>
        <v/>
      </c>
      <c r="U205" t="str">
        <f t="shared" si="52"/>
        <v/>
      </c>
      <c r="V205" t="str">
        <f t="shared" si="53"/>
        <v/>
      </c>
    </row>
    <row r="206" spans="1:22">
      <c r="A206" s="271" t="str">
        <f t="shared" si="45"/>
        <v/>
      </c>
      <c r="B206" s="270"/>
      <c r="C206" s="39" t="str">
        <f t="shared" si="46"/>
        <v/>
      </c>
      <c r="D206" s="43"/>
      <c r="E206" s="39" t="str">
        <f t="shared" si="47"/>
        <v/>
      </c>
      <c r="F206" s="74"/>
      <c r="G206" s="39" t="str">
        <f t="shared" si="48"/>
        <v/>
      </c>
      <c r="H206" s="39" t="str">
        <f t="shared" si="49"/>
        <v/>
      </c>
      <c r="I206" s="73"/>
      <c r="J206" s="73"/>
      <c r="K206" s="73"/>
      <c r="L206" s="81"/>
      <c r="M206" s="80"/>
      <c r="N206" s="80"/>
      <c r="O206" s="81"/>
      <c r="P206" s="125"/>
      <c r="Q206" s="242"/>
      <c r="R206" t="str">
        <f>IF(D206="","",'OPĆI DIO'!$C$1)</f>
        <v/>
      </c>
      <c r="S206" t="str">
        <f t="shared" si="50"/>
        <v/>
      </c>
      <c r="T206" t="str">
        <f t="shared" si="51"/>
        <v/>
      </c>
      <c r="U206" t="str">
        <f t="shared" si="52"/>
        <v/>
      </c>
      <c r="V206" t="str">
        <f t="shared" si="53"/>
        <v/>
      </c>
    </row>
    <row r="207" spans="1:22">
      <c r="A207" s="271" t="str">
        <f t="shared" si="45"/>
        <v/>
      </c>
      <c r="B207" s="270"/>
      <c r="C207" s="39" t="str">
        <f t="shared" si="46"/>
        <v/>
      </c>
      <c r="D207" s="43"/>
      <c r="E207" s="39" t="str">
        <f t="shared" si="47"/>
        <v/>
      </c>
      <c r="F207" s="74"/>
      <c r="G207" s="39" t="str">
        <f t="shared" si="48"/>
        <v/>
      </c>
      <c r="H207" s="39" t="str">
        <f t="shared" si="49"/>
        <v/>
      </c>
      <c r="I207" s="73"/>
      <c r="J207" s="73"/>
      <c r="K207" s="73"/>
      <c r="L207" s="81"/>
      <c r="M207" s="80"/>
      <c r="N207" s="80"/>
      <c r="O207" s="81"/>
      <c r="P207" s="125"/>
      <c r="Q207" s="242"/>
      <c r="R207" t="str">
        <f>IF(D207="","",'OPĆI DIO'!$C$1)</f>
        <v/>
      </c>
      <c r="S207" t="str">
        <f t="shared" si="50"/>
        <v/>
      </c>
      <c r="T207" t="str">
        <f t="shared" si="51"/>
        <v/>
      </c>
      <c r="U207" t="str">
        <f t="shared" si="52"/>
        <v/>
      </c>
      <c r="V207" t="str">
        <f t="shared" si="53"/>
        <v/>
      </c>
    </row>
    <row r="208" spans="1:22">
      <c r="A208" s="271" t="str">
        <f t="shared" si="45"/>
        <v/>
      </c>
      <c r="B208" s="270"/>
      <c r="C208" s="39" t="str">
        <f t="shared" si="46"/>
        <v/>
      </c>
      <c r="D208" s="43"/>
      <c r="E208" s="39" t="str">
        <f t="shared" si="47"/>
        <v/>
      </c>
      <c r="F208" s="74"/>
      <c r="G208" s="39" t="str">
        <f t="shared" si="48"/>
        <v/>
      </c>
      <c r="H208" s="39" t="str">
        <f t="shared" si="49"/>
        <v/>
      </c>
      <c r="I208" s="73"/>
      <c r="J208" s="73"/>
      <c r="K208" s="73"/>
      <c r="L208" s="81"/>
      <c r="M208" s="80"/>
      <c r="N208" s="80"/>
      <c r="O208" s="81"/>
      <c r="P208" s="125"/>
      <c r="Q208" s="242"/>
      <c r="R208" t="str">
        <f>IF(D208="","",'OPĆI DIO'!$C$1)</f>
        <v/>
      </c>
      <c r="S208" t="str">
        <f t="shared" si="50"/>
        <v/>
      </c>
      <c r="T208" t="str">
        <f t="shared" si="51"/>
        <v/>
      </c>
      <c r="U208" t="str">
        <f t="shared" si="52"/>
        <v/>
      </c>
      <c r="V208" t="str">
        <f t="shared" si="53"/>
        <v/>
      </c>
    </row>
    <row r="209" spans="1:22">
      <c r="A209" s="271" t="str">
        <f t="shared" si="45"/>
        <v/>
      </c>
      <c r="B209" s="270"/>
      <c r="C209" s="39" t="str">
        <f t="shared" si="46"/>
        <v/>
      </c>
      <c r="D209" s="43"/>
      <c r="E209" s="39" t="str">
        <f t="shared" si="47"/>
        <v/>
      </c>
      <c r="F209" s="74"/>
      <c r="G209" s="39" t="str">
        <f t="shared" si="48"/>
        <v/>
      </c>
      <c r="H209" s="39" t="str">
        <f t="shared" si="49"/>
        <v/>
      </c>
      <c r="I209" s="73"/>
      <c r="J209" s="73"/>
      <c r="K209" s="73"/>
      <c r="L209" s="81"/>
      <c r="M209" s="80"/>
      <c r="N209" s="80"/>
      <c r="O209" s="81"/>
      <c r="P209" s="125"/>
      <c r="Q209" s="242"/>
      <c r="R209" t="str">
        <f>IF(D209="","",'OPĆI DIO'!$C$1)</f>
        <v/>
      </c>
      <c r="S209" t="str">
        <f t="shared" si="50"/>
        <v/>
      </c>
      <c r="T209" t="str">
        <f t="shared" si="51"/>
        <v/>
      </c>
      <c r="U209" t="str">
        <f t="shared" si="52"/>
        <v/>
      </c>
      <c r="V209" t="str">
        <f t="shared" si="53"/>
        <v/>
      </c>
    </row>
    <row r="210" spans="1:22">
      <c r="A210" s="271" t="str">
        <f t="shared" si="45"/>
        <v/>
      </c>
      <c r="B210" s="270"/>
      <c r="C210" s="39" t="str">
        <f t="shared" si="46"/>
        <v/>
      </c>
      <c r="D210" s="43"/>
      <c r="E210" s="39" t="str">
        <f t="shared" si="47"/>
        <v/>
      </c>
      <c r="F210" s="74"/>
      <c r="G210" s="39" t="str">
        <f t="shared" si="48"/>
        <v/>
      </c>
      <c r="H210" s="39" t="str">
        <f t="shared" si="49"/>
        <v/>
      </c>
      <c r="I210" s="73"/>
      <c r="J210" s="73"/>
      <c r="K210" s="73"/>
      <c r="L210" s="81"/>
      <c r="M210" s="80"/>
      <c r="N210" s="80"/>
      <c r="O210" s="81"/>
      <c r="P210" s="125"/>
      <c r="Q210" s="242"/>
      <c r="R210" t="str">
        <f>IF(D210="","",'OPĆI DIO'!$C$1)</f>
        <v/>
      </c>
      <c r="S210" t="str">
        <f t="shared" si="50"/>
        <v/>
      </c>
      <c r="T210" t="str">
        <f t="shared" si="51"/>
        <v/>
      </c>
      <c r="U210" t="str">
        <f t="shared" si="52"/>
        <v/>
      </c>
      <c r="V210" t="str">
        <f t="shared" si="53"/>
        <v/>
      </c>
    </row>
    <row r="211" spans="1:22">
      <c r="A211" s="271" t="str">
        <f t="shared" si="45"/>
        <v/>
      </c>
      <c r="B211" s="270"/>
      <c r="C211" s="39" t="str">
        <f t="shared" si="46"/>
        <v/>
      </c>
      <c r="D211" s="43"/>
      <c r="E211" s="39" t="str">
        <f t="shared" si="47"/>
        <v/>
      </c>
      <c r="F211" s="74"/>
      <c r="G211" s="39" t="str">
        <f t="shared" si="48"/>
        <v/>
      </c>
      <c r="H211" s="39" t="str">
        <f t="shared" si="49"/>
        <v/>
      </c>
      <c r="I211" s="73"/>
      <c r="J211" s="73"/>
      <c r="K211" s="73"/>
      <c r="L211" s="81"/>
      <c r="M211" s="80"/>
      <c r="N211" s="80"/>
      <c r="O211" s="81"/>
      <c r="P211" s="125"/>
      <c r="Q211" s="242"/>
      <c r="R211" t="str">
        <f>IF(D211="","",'OPĆI DIO'!$C$1)</f>
        <v/>
      </c>
      <c r="S211" t="str">
        <f t="shared" si="50"/>
        <v/>
      </c>
      <c r="T211" t="str">
        <f t="shared" si="51"/>
        <v/>
      </c>
      <c r="U211" t="str">
        <f t="shared" si="52"/>
        <v/>
      </c>
      <c r="V211" t="str">
        <f t="shared" si="53"/>
        <v/>
      </c>
    </row>
    <row r="212" spans="1:22">
      <c r="A212" s="271" t="str">
        <f t="shared" si="45"/>
        <v/>
      </c>
      <c r="B212" s="270"/>
      <c r="C212" s="39" t="str">
        <f t="shared" si="46"/>
        <v/>
      </c>
      <c r="D212" s="43"/>
      <c r="E212" s="39" t="str">
        <f t="shared" si="47"/>
        <v/>
      </c>
      <c r="F212" s="74"/>
      <c r="G212" s="39" t="str">
        <f t="shared" si="48"/>
        <v/>
      </c>
      <c r="H212" s="39" t="str">
        <f t="shared" si="49"/>
        <v/>
      </c>
      <c r="I212" s="73"/>
      <c r="J212" s="73"/>
      <c r="K212" s="73"/>
      <c r="L212" s="81"/>
      <c r="M212" s="80"/>
      <c r="N212" s="80"/>
      <c r="O212" s="81"/>
      <c r="P212" s="125"/>
      <c r="Q212" s="242"/>
      <c r="R212" t="str">
        <f>IF(D212="","",'OPĆI DIO'!$C$1)</f>
        <v/>
      </c>
      <c r="S212" t="str">
        <f t="shared" si="50"/>
        <v/>
      </c>
      <c r="T212" t="str">
        <f t="shared" si="51"/>
        <v/>
      </c>
      <c r="U212" t="str">
        <f t="shared" si="52"/>
        <v/>
      </c>
      <c r="V212" t="str">
        <f t="shared" si="53"/>
        <v/>
      </c>
    </row>
    <row r="213" spans="1:22">
      <c r="A213" s="271" t="str">
        <f t="shared" si="45"/>
        <v/>
      </c>
      <c r="B213" s="270"/>
      <c r="C213" s="39" t="str">
        <f t="shared" si="46"/>
        <v/>
      </c>
      <c r="D213" s="43"/>
      <c r="E213" s="39" t="str">
        <f t="shared" si="47"/>
        <v/>
      </c>
      <c r="F213" s="74"/>
      <c r="G213" s="39" t="str">
        <f t="shared" si="48"/>
        <v/>
      </c>
      <c r="H213" s="39" t="str">
        <f t="shared" si="49"/>
        <v/>
      </c>
      <c r="I213" s="73"/>
      <c r="J213" s="73"/>
      <c r="K213" s="73"/>
      <c r="L213" s="81"/>
      <c r="M213" s="80"/>
      <c r="N213" s="80"/>
      <c r="O213" s="81"/>
      <c r="P213" s="125"/>
      <c r="Q213" s="242"/>
      <c r="R213" t="str">
        <f>IF(D213="","",'OPĆI DIO'!$C$1)</f>
        <v/>
      </c>
      <c r="S213" t="str">
        <f t="shared" si="50"/>
        <v/>
      </c>
      <c r="T213" t="str">
        <f t="shared" si="51"/>
        <v/>
      </c>
      <c r="U213" t="str">
        <f t="shared" si="52"/>
        <v/>
      </c>
      <c r="V213" t="str">
        <f t="shared" si="53"/>
        <v/>
      </c>
    </row>
    <row r="214" spans="1:22">
      <c r="A214" s="271" t="str">
        <f t="shared" si="45"/>
        <v/>
      </c>
      <c r="B214" s="270"/>
      <c r="C214" s="39" t="str">
        <f t="shared" si="46"/>
        <v/>
      </c>
      <c r="D214" s="43"/>
      <c r="E214" s="39" t="str">
        <f t="shared" si="47"/>
        <v/>
      </c>
      <c r="F214" s="74"/>
      <c r="G214" s="39" t="str">
        <f t="shared" si="48"/>
        <v/>
      </c>
      <c r="H214" s="39" t="str">
        <f t="shared" si="49"/>
        <v/>
      </c>
      <c r="I214" s="73"/>
      <c r="J214" s="73"/>
      <c r="K214" s="73"/>
      <c r="L214" s="81"/>
      <c r="M214" s="80"/>
      <c r="N214" s="80"/>
      <c r="O214" s="81"/>
      <c r="P214" s="125"/>
      <c r="Q214" s="242"/>
      <c r="R214" t="str">
        <f>IF(D214="","",'OPĆI DIO'!$C$1)</f>
        <v/>
      </c>
      <c r="S214" t="str">
        <f t="shared" si="50"/>
        <v/>
      </c>
      <c r="T214" t="str">
        <f t="shared" si="51"/>
        <v/>
      </c>
      <c r="U214" t="str">
        <f t="shared" si="52"/>
        <v/>
      </c>
      <c r="V214" t="str">
        <f t="shared" si="53"/>
        <v/>
      </c>
    </row>
    <row r="215" spans="1:22">
      <c r="A215" s="271" t="str">
        <f t="shared" si="45"/>
        <v/>
      </c>
      <c r="B215" s="270"/>
      <c r="C215" s="39" t="str">
        <f t="shared" si="46"/>
        <v/>
      </c>
      <c r="D215" s="43"/>
      <c r="E215" s="39" t="str">
        <f t="shared" si="47"/>
        <v/>
      </c>
      <c r="F215" s="74"/>
      <c r="G215" s="39" t="str">
        <f t="shared" si="48"/>
        <v/>
      </c>
      <c r="H215" s="39" t="str">
        <f t="shared" si="49"/>
        <v/>
      </c>
      <c r="I215" s="73"/>
      <c r="J215" s="73"/>
      <c r="K215" s="73"/>
      <c r="L215" s="81"/>
      <c r="M215" s="80"/>
      <c r="N215" s="80"/>
      <c r="O215" s="81"/>
      <c r="P215" s="125"/>
      <c r="Q215" s="242"/>
      <c r="R215" t="str">
        <f>IF(D215="","",'OPĆI DIO'!$C$1)</f>
        <v/>
      </c>
      <c r="S215" t="str">
        <f t="shared" si="50"/>
        <v/>
      </c>
      <c r="T215" t="str">
        <f t="shared" si="51"/>
        <v/>
      </c>
      <c r="U215" t="str">
        <f t="shared" si="52"/>
        <v/>
      </c>
      <c r="V215" t="str">
        <f t="shared" si="53"/>
        <v/>
      </c>
    </row>
    <row r="216" spans="1:22">
      <c r="A216" s="271" t="str">
        <f t="shared" si="45"/>
        <v/>
      </c>
      <c r="B216" s="270"/>
      <c r="C216" s="39" t="str">
        <f t="shared" si="46"/>
        <v/>
      </c>
      <c r="D216" s="43"/>
      <c r="E216" s="39" t="str">
        <f t="shared" si="47"/>
        <v/>
      </c>
      <c r="F216" s="74"/>
      <c r="G216" s="39" t="str">
        <f t="shared" si="48"/>
        <v/>
      </c>
      <c r="H216" s="39" t="str">
        <f t="shared" si="49"/>
        <v/>
      </c>
      <c r="I216" s="73"/>
      <c r="J216" s="73"/>
      <c r="K216" s="73"/>
      <c r="L216" s="81"/>
      <c r="M216" s="80"/>
      <c r="N216" s="80"/>
      <c r="O216" s="81"/>
      <c r="P216" s="125"/>
      <c r="Q216" s="242"/>
      <c r="R216" t="str">
        <f>IF(D216="","",'OPĆI DIO'!$C$1)</f>
        <v/>
      </c>
      <c r="S216" t="str">
        <f t="shared" si="50"/>
        <v/>
      </c>
      <c r="T216" t="str">
        <f t="shared" si="51"/>
        <v/>
      </c>
      <c r="U216" t="str">
        <f t="shared" si="52"/>
        <v/>
      </c>
      <c r="V216" t="str">
        <f t="shared" si="53"/>
        <v/>
      </c>
    </row>
    <row r="217" spans="1:22">
      <c r="A217" s="271" t="str">
        <f t="shared" si="45"/>
        <v/>
      </c>
      <c r="B217" s="270"/>
      <c r="C217" s="39" t="str">
        <f t="shared" si="46"/>
        <v/>
      </c>
      <c r="D217" s="43"/>
      <c r="E217" s="39" t="str">
        <f t="shared" si="47"/>
        <v/>
      </c>
      <c r="F217" s="74"/>
      <c r="G217" s="39" t="str">
        <f t="shared" si="48"/>
        <v/>
      </c>
      <c r="H217" s="39" t="str">
        <f t="shared" si="49"/>
        <v/>
      </c>
      <c r="I217" s="73"/>
      <c r="J217" s="73"/>
      <c r="K217" s="73"/>
      <c r="L217" s="81"/>
      <c r="M217" s="80"/>
      <c r="N217" s="80"/>
      <c r="O217" s="81"/>
      <c r="P217" s="125"/>
      <c r="Q217" s="242"/>
      <c r="R217" t="str">
        <f>IF(D217="","",'OPĆI DIO'!$C$1)</f>
        <v/>
      </c>
      <c r="S217" t="str">
        <f t="shared" si="50"/>
        <v/>
      </c>
      <c r="T217" t="str">
        <f t="shared" si="51"/>
        <v/>
      </c>
      <c r="U217" t="str">
        <f t="shared" si="52"/>
        <v/>
      </c>
      <c r="V217" t="str">
        <f t="shared" si="53"/>
        <v/>
      </c>
    </row>
    <row r="218" spans="1:22">
      <c r="A218" s="271" t="str">
        <f t="shared" si="45"/>
        <v/>
      </c>
      <c r="B218" s="270"/>
      <c r="C218" s="39" t="str">
        <f t="shared" si="46"/>
        <v/>
      </c>
      <c r="D218" s="43"/>
      <c r="E218" s="39" t="str">
        <f t="shared" si="47"/>
        <v/>
      </c>
      <c r="F218" s="74"/>
      <c r="G218" s="39" t="str">
        <f t="shared" si="48"/>
        <v/>
      </c>
      <c r="H218" s="39" t="str">
        <f t="shared" si="49"/>
        <v/>
      </c>
      <c r="I218" s="73"/>
      <c r="J218" s="73"/>
      <c r="K218" s="73"/>
      <c r="L218" s="81"/>
      <c r="M218" s="80"/>
      <c r="N218" s="80"/>
      <c r="O218" s="81"/>
      <c r="P218" s="125"/>
      <c r="Q218" s="242"/>
      <c r="R218" t="str">
        <f>IF(D218="","",'OPĆI DIO'!$C$1)</f>
        <v/>
      </c>
      <c r="S218" t="str">
        <f t="shared" si="50"/>
        <v/>
      </c>
      <c r="T218" t="str">
        <f t="shared" si="51"/>
        <v/>
      </c>
      <c r="U218" t="str">
        <f t="shared" si="52"/>
        <v/>
      </c>
      <c r="V218" t="str">
        <f t="shared" si="53"/>
        <v/>
      </c>
    </row>
    <row r="219" spans="1:22">
      <c r="A219" s="271" t="str">
        <f t="shared" si="45"/>
        <v/>
      </c>
      <c r="B219" s="270"/>
      <c r="C219" s="39" t="str">
        <f t="shared" si="46"/>
        <v/>
      </c>
      <c r="D219" s="43"/>
      <c r="E219" s="39" t="str">
        <f t="shared" si="47"/>
        <v/>
      </c>
      <c r="F219" s="74"/>
      <c r="G219" s="39" t="str">
        <f t="shared" si="48"/>
        <v/>
      </c>
      <c r="H219" s="39" t="str">
        <f t="shared" si="49"/>
        <v/>
      </c>
      <c r="I219" s="73"/>
      <c r="J219" s="73"/>
      <c r="K219" s="73"/>
      <c r="L219" s="81"/>
      <c r="M219" s="80"/>
      <c r="N219" s="80"/>
      <c r="O219" s="81"/>
      <c r="P219" s="125"/>
      <c r="Q219" s="242"/>
      <c r="R219" t="str">
        <f>IF(D219="","",'OPĆI DIO'!$C$1)</f>
        <v/>
      </c>
      <c r="S219" t="str">
        <f t="shared" si="50"/>
        <v/>
      </c>
      <c r="T219" t="str">
        <f t="shared" si="51"/>
        <v/>
      </c>
      <c r="U219" t="str">
        <f t="shared" si="52"/>
        <v/>
      </c>
      <c r="V219" t="str">
        <f t="shared" si="53"/>
        <v/>
      </c>
    </row>
    <row r="220" spans="1:22">
      <c r="A220" s="271" t="str">
        <f t="shared" si="45"/>
        <v/>
      </c>
      <c r="B220" s="270"/>
      <c r="C220" s="39" t="str">
        <f t="shared" si="46"/>
        <v/>
      </c>
      <c r="D220" s="43"/>
      <c r="E220" s="39" t="str">
        <f t="shared" si="47"/>
        <v/>
      </c>
      <c r="F220" s="74"/>
      <c r="G220" s="39" t="str">
        <f t="shared" si="48"/>
        <v/>
      </c>
      <c r="H220" s="39" t="str">
        <f t="shared" si="49"/>
        <v/>
      </c>
      <c r="I220" s="73"/>
      <c r="J220" s="73"/>
      <c r="K220" s="73"/>
      <c r="L220" s="81"/>
      <c r="M220" s="80"/>
      <c r="N220" s="80"/>
      <c r="O220" s="81"/>
      <c r="P220" s="125"/>
      <c r="Q220" s="242"/>
      <c r="R220" t="str">
        <f>IF(D220="","",'OPĆI DIO'!$C$1)</f>
        <v/>
      </c>
      <c r="S220" t="str">
        <f t="shared" si="50"/>
        <v/>
      </c>
      <c r="T220" t="str">
        <f t="shared" si="51"/>
        <v/>
      </c>
      <c r="U220" t="str">
        <f t="shared" si="52"/>
        <v/>
      </c>
      <c r="V220" t="str">
        <f t="shared" si="53"/>
        <v/>
      </c>
    </row>
    <row r="221" spans="1:22">
      <c r="A221" s="271" t="str">
        <f t="shared" si="45"/>
        <v/>
      </c>
      <c r="B221" s="270"/>
      <c r="C221" s="39" t="str">
        <f t="shared" si="46"/>
        <v/>
      </c>
      <c r="D221" s="43"/>
      <c r="E221" s="39" t="str">
        <f t="shared" si="47"/>
        <v/>
      </c>
      <c r="F221" s="74"/>
      <c r="G221" s="39" t="str">
        <f t="shared" si="48"/>
        <v/>
      </c>
      <c r="H221" s="39" t="str">
        <f t="shared" si="49"/>
        <v/>
      </c>
      <c r="I221" s="73"/>
      <c r="J221" s="73"/>
      <c r="K221" s="73"/>
      <c r="L221" s="81"/>
      <c r="M221" s="80"/>
      <c r="N221" s="80"/>
      <c r="O221" s="81"/>
      <c r="P221" s="125"/>
      <c r="Q221" s="242"/>
      <c r="R221" t="str">
        <f>IF(D221="","",'OPĆI DIO'!$C$1)</f>
        <v/>
      </c>
      <c r="S221" t="str">
        <f t="shared" si="50"/>
        <v/>
      </c>
      <c r="T221" t="str">
        <f t="shared" si="51"/>
        <v/>
      </c>
      <c r="U221" t="str">
        <f t="shared" si="52"/>
        <v/>
      </c>
      <c r="V221" t="str">
        <f t="shared" si="53"/>
        <v/>
      </c>
    </row>
    <row r="222" spans="1:22">
      <c r="A222" s="271" t="str">
        <f t="shared" si="45"/>
        <v/>
      </c>
      <c r="B222" s="270"/>
      <c r="C222" s="39" t="str">
        <f t="shared" si="46"/>
        <v/>
      </c>
      <c r="D222" s="43"/>
      <c r="E222" s="39" t="str">
        <f t="shared" si="47"/>
        <v/>
      </c>
      <c r="F222" s="74"/>
      <c r="G222" s="39" t="str">
        <f t="shared" si="48"/>
        <v/>
      </c>
      <c r="H222" s="39" t="str">
        <f t="shared" si="49"/>
        <v/>
      </c>
      <c r="I222" s="73"/>
      <c r="J222" s="73"/>
      <c r="K222" s="73"/>
      <c r="L222" s="81"/>
      <c r="M222" s="80"/>
      <c r="N222" s="80"/>
      <c r="O222" s="81"/>
      <c r="P222" s="125"/>
      <c r="Q222" s="242"/>
      <c r="R222" t="str">
        <f>IF(D222="","",'OPĆI DIO'!$C$1)</f>
        <v/>
      </c>
      <c r="S222" t="str">
        <f t="shared" si="50"/>
        <v/>
      </c>
      <c r="T222" t="str">
        <f t="shared" si="51"/>
        <v/>
      </c>
      <c r="U222" t="str">
        <f t="shared" si="52"/>
        <v/>
      </c>
      <c r="V222" t="str">
        <f t="shared" si="53"/>
        <v/>
      </c>
    </row>
    <row r="223" spans="1:22">
      <c r="A223" s="271" t="str">
        <f t="shared" si="45"/>
        <v/>
      </c>
      <c r="B223" s="270"/>
      <c r="C223" s="39" t="str">
        <f t="shared" si="46"/>
        <v/>
      </c>
      <c r="D223" s="43"/>
      <c r="E223" s="39" t="str">
        <f t="shared" si="47"/>
        <v/>
      </c>
      <c r="F223" s="74"/>
      <c r="G223" s="39" t="str">
        <f t="shared" si="48"/>
        <v/>
      </c>
      <c r="H223" s="39" t="str">
        <f t="shared" si="49"/>
        <v/>
      </c>
      <c r="I223" s="73"/>
      <c r="J223" s="73"/>
      <c r="K223" s="73"/>
      <c r="L223" s="81"/>
      <c r="M223" s="80"/>
      <c r="N223" s="80"/>
      <c r="O223" s="81"/>
      <c r="P223" s="125"/>
      <c r="Q223" s="242"/>
      <c r="R223" t="str">
        <f>IF(D223="","",'OPĆI DIO'!$C$1)</f>
        <v/>
      </c>
      <c r="S223" t="str">
        <f t="shared" si="50"/>
        <v/>
      </c>
      <c r="T223" t="str">
        <f t="shared" si="51"/>
        <v/>
      </c>
      <c r="U223" t="str">
        <f t="shared" si="52"/>
        <v/>
      </c>
      <c r="V223" t="str">
        <f t="shared" si="53"/>
        <v/>
      </c>
    </row>
    <row r="224" spans="1:22">
      <c r="A224" s="271" t="str">
        <f t="shared" si="45"/>
        <v/>
      </c>
      <c r="B224" s="270"/>
      <c r="C224" s="39" t="str">
        <f t="shared" si="46"/>
        <v/>
      </c>
      <c r="D224" s="43"/>
      <c r="E224" s="39" t="str">
        <f t="shared" si="47"/>
        <v/>
      </c>
      <c r="F224" s="74"/>
      <c r="G224" s="39" t="str">
        <f t="shared" si="48"/>
        <v/>
      </c>
      <c r="H224" s="39" t="str">
        <f t="shared" si="49"/>
        <v/>
      </c>
      <c r="I224" s="73"/>
      <c r="J224" s="73"/>
      <c r="K224" s="73"/>
      <c r="L224" s="81"/>
      <c r="M224" s="80"/>
      <c r="N224" s="80"/>
      <c r="O224" s="81"/>
      <c r="P224" s="125"/>
      <c r="Q224" s="242"/>
      <c r="R224" t="str">
        <f>IF(D224="","",'OPĆI DIO'!$C$1)</f>
        <v/>
      </c>
      <c r="S224" t="str">
        <f t="shared" si="50"/>
        <v/>
      </c>
      <c r="T224" t="str">
        <f t="shared" si="51"/>
        <v/>
      </c>
      <c r="U224" t="str">
        <f t="shared" si="52"/>
        <v/>
      </c>
      <c r="V224" t="str">
        <f t="shared" si="53"/>
        <v/>
      </c>
    </row>
    <row r="225" spans="1:22">
      <c r="A225" s="271" t="str">
        <f t="shared" si="45"/>
        <v/>
      </c>
      <c r="B225" s="270"/>
      <c r="C225" s="39" t="str">
        <f t="shared" si="46"/>
        <v/>
      </c>
      <c r="D225" s="43"/>
      <c r="E225" s="39" t="str">
        <f t="shared" si="47"/>
        <v/>
      </c>
      <c r="F225" s="74"/>
      <c r="G225" s="39" t="str">
        <f t="shared" si="48"/>
        <v/>
      </c>
      <c r="H225" s="39" t="str">
        <f t="shared" si="49"/>
        <v/>
      </c>
      <c r="I225" s="73"/>
      <c r="J225" s="73"/>
      <c r="K225" s="73"/>
      <c r="L225" s="81"/>
      <c r="M225" s="80"/>
      <c r="N225" s="80"/>
      <c r="O225" s="81"/>
      <c r="P225" s="125"/>
      <c r="Q225" s="242"/>
      <c r="R225" t="str">
        <f>IF(D225="","",'OPĆI DIO'!$C$1)</f>
        <v/>
      </c>
      <c r="S225" t="str">
        <f t="shared" si="50"/>
        <v/>
      </c>
      <c r="T225" t="str">
        <f t="shared" si="51"/>
        <v/>
      </c>
      <c r="U225" t="str">
        <f t="shared" si="52"/>
        <v/>
      </c>
      <c r="V225" t="str">
        <f t="shared" si="53"/>
        <v/>
      </c>
    </row>
    <row r="226" spans="1:22">
      <c r="A226" s="271" t="str">
        <f t="shared" si="45"/>
        <v/>
      </c>
      <c r="B226" s="270"/>
      <c r="C226" s="39" t="str">
        <f t="shared" si="46"/>
        <v/>
      </c>
      <c r="D226" s="43"/>
      <c r="E226" s="39" t="str">
        <f t="shared" si="47"/>
        <v/>
      </c>
      <c r="F226" s="74"/>
      <c r="G226" s="39" t="str">
        <f t="shared" si="48"/>
        <v/>
      </c>
      <c r="H226" s="39" t="str">
        <f t="shared" si="49"/>
        <v/>
      </c>
      <c r="I226" s="73"/>
      <c r="J226" s="73"/>
      <c r="K226" s="73"/>
      <c r="L226" s="81"/>
      <c r="M226" s="80"/>
      <c r="N226" s="80"/>
      <c r="O226" s="81"/>
      <c r="P226" s="125"/>
      <c r="Q226" s="242"/>
      <c r="R226" t="str">
        <f>IF(D226="","",'OPĆI DIO'!$C$1)</f>
        <v/>
      </c>
      <c r="S226" t="str">
        <f t="shared" si="50"/>
        <v/>
      </c>
      <c r="T226" t="str">
        <f t="shared" si="51"/>
        <v/>
      </c>
      <c r="U226" t="str">
        <f t="shared" si="52"/>
        <v/>
      </c>
      <c r="V226" t="str">
        <f t="shared" si="53"/>
        <v/>
      </c>
    </row>
    <row r="227" spans="1:22">
      <c r="A227" s="271" t="str">
        <f t="shared" si="45"/>
        <v/>
      </c>
      <c r="B227" s="270"/>
      <c r="C227" s="39" t="str">
        <f t="shared" si="46"/>
        <v/>
      </c>
      <c r="D227" s="43"/>
      <c r="E227" s="39" t="str">
        <f t="shared" si="47"/>
        <v/>
      </c>
      <c r="F227" s="74"/>
      <c r="G227" s="39" t="str">
        <f t="shared" si="48"/>
        <v/>
      </c>
      <c r="H227" s="39" t="str">
        <f t="shared" si="49"/>
        <v/>
      </c>
      <c r="I227" s="73"/>
      <c r="J227" s="73"/>
      <c r="K227" s="73"/>
      <c r="L227" s="81"/>
      <c r="M227" s="80"/>
      <c r="N227" s="80"/>
      <c r="O227" s="81"/>
      <c r="P227" s="125"/>
      <c r="Q227" s="242"/>
      <c r="R227" t="str">
        <f>IF(D227="","",'OPĆI DIO'!$C$1)</f>
        <v/>
      </c>
      <c r="S227" t="str">
        <f t="shared" si="50"/>
        <v/>
      </c>
      <c r="T227" t="str">
        <f t="shared" si="51"/>
        <v/>
      </c>
      <c r="U227" t="str">
        <f t="shared" si="52"/>
        <v/>
      </c>
      <c r="V227" t="str">
        <f t="shared" si="53"/>
        <v/>
      </c>
    </row>
    <row r="228" spans="1:22">
      <c r="A228" s="271" t="str">
        <f t="shared" si="45"/>
        <v/>
      </c>
      <c r="B228" s="270"/>
      <c r="C228" s="39" t="str">
        <f t="shared" si="46"/>
        <v/>
      </c>
      <c r="D228" s="43"/>
      <c r="E228" s="39" t="str">
        <f t="shared" si="47"/>
        <v/>
      </c>
      <c r="F228" s="74"/>
      <c r="G228" s="39" t="str">
        <f t="shared" si="48"/>
        <v/>
      </c>
      <c r="H228" s="39" t="str">
        <f t="shared" si="49"/>
        <v/>
      </c>
      <c r="I228" s="73"/>
      <c r="J228" s="73"/>
      <c r="K228" s="73"/>
      <c r="L228" s="81"/>
      <c r="M228" s="80"/>
      <c r="N228" s="80"/>
      <c r="O228" s="81"/>
      <c r="P228" s="125"/>
      <c r="Q228" s="242"/>
      <c r="R228" t="str">
        <f>IF(D228="","",'OPĆI DIO'!$C$1)</f>
        <v/>
      </c>
      <c r="S228" t="str">
        <f t="shared" si="50"/>
        <v/>
      </c>
      <c r="T228" t="str">
        <f t="shared" si="51"/>
        <v/>
      </c>
      <c r="U228" t="str">
        <f t="shared" si="52"/>
        <v/>
      </c>
      <c r="V228" t="str">
        <f t="shared" si="53"/>
        <v/>
      </c>
    </row>
    <row r="229" spans="1:22">
      <c r="A229" s="271" t="str">
        <f t="shared" si="45"/>
        <v/>
      </c>
      <c r="B229" s="270"/>
      <c r="C229" s="39" t="str">
        <f t="shared" si="46"/>
        <v/>
      </c>
      <c r="D229" s="43"/>
      <c r="E229" s="39" t="str">
        <f t="shared" si="47"/>
        <v/>
      </c>
      <c r="F229" s="74"/>
      <c r="G229" s="39" t="str">
        <f t="shared" si="48"/>
        <v/>
      </c>
      <c r="H229" s="39" t="str">
        <f t="shared" si="49"/>
        <v/>
      </c>
      <c r="I229" s="73"/>
      <c r="J229" s="73"/>
      <c r="K229" s="73"/>
      <c r="L229" s="81"/>
      <c r="M229" s="80"/>
      <c r="N229" s="80"/>
      <c r="O229" s="81"/>
      <c r="P229" s="125"/>
      <c r="Q229" s="242"/>
      <c r="R229" t="str">
        <f>IF(D229="","",'OPĆI DIO'!$C$1)</f>
        <v/>
      </c>
      <c r="S229" t="str">
        <f t="shared" si="50"/>
        <v/>
      </c>
      <c r="T229" t="str">
        <f t="shared" si="51"/>
        <v/>
      </c>
      <c r="U229" t="str">
        <f t="shared" si="52"/>
        <v/>
      </c>
      <c r="V229" t="str">
        <f t="shared" si="53"/>
        <v/>
      </c>
    </row>
    <row r="230" spans="1:22">
      <c r="A230" s="271" t="str">
        <f t="shared" si="45"/>
        <v/>
      </c>
      <c r="B230" s="270"/>
      <c r="C230" s="39" t="str">
        <f t="shared" si="46"/>
        <v/>
      </c>
      <c r="D230" s="43"/>
      <c r="E230" s="39" t="str">
        <f t="shared" si="47"/>
        <v/>
      </c>
      <c r="F230" s="74"/>
      <c r="G230" s="39" t="str">
        <f t="shared" si="48"/>
        <v/>
      </c>
      <c r="H230" s="39" t="str">
        <f t="shared" si="49"/>
        <v/>
      </c>
      <c r="I230" s="73"/>
      <c r="J230" s="73"/>
      <c r="K230" s="73"/>
      <c r="L230" s="81"/>
      <c r="M230" s="80"/>
      <c r="N230" s="80"/>
      <c r="O230" s="81"/>
      <c r="P230" s="125"/>
      <c r="Q230" s="242"/>
      <c r="R230" t="str">
        <f>IF(D230="","",'OPĆI DIO'!$C$1)</f>
        <v/>
      </c>
      <c r="S230" t="str">
        <f t="shared" si="50"/>
        <v/>
      </c>
      <c r="T230" t="str">
        <f t="shared" si="51"/>
        <v/>
      </c>
      <c r="U230" t="str">
        <f t="shared" si="52"/>
        <v/>
      </c>
      <c r="V230" t="str">
        <f t="shared" si="53"/>
        <v/>
      </c>
    </row>
    <row r="231" spans="1:22">
      <c r="A231" s="271" t="str">
        <f t="shared" si="45"/>
        <v/>
      </c>
      <c r="B231" s="270"/>
      <c r="C231" s="39" t="str">
        <f t="shared" si="46"/>
        <v/>
      </c>
      <c r="D231" s="43"/>
      <c r="E231" s="39" t="str">
        <f t="shared" si="47"/>
        <v/>
      </c>
      <c r="F231" s="74"/>
      <c r="G231" s="39" t="str">
        <f t="shared" si="48"/>
        <v/>
      </c>
      <c r="H231" s="39" t="str">
        <f t="shared" si="49"/>
        <v/>
      </c>
      <c r="I231" s="73"/>
      <c r="J231" s="73"/>
      <c r="K231" s="73"/>
      <c r="L231" s="81"/>
      <c r="M231" s="80"/>
      <c r="N231" s="80"/>
      <c r="O231" s="81"/>
      <c r="P231" s="125"/>
      <c r="Q231" s="242"/>
      <c r="R231" t="str">
        <f>IF(D231="","",'OPĆI DIO'!$C$1)</f>
        <v/>
      </c>
      <c r="S231" t="str">
        <f t="shared" si="50"/>
        <v/>
      </c>
      <c r="T231" t="str">
        <f t="shared" si="51"/>
        <v/>
      </c>
      <c r="U231" t="str">
        <f t="shared" si="52"/>
        <v/>
      </c>
      <c r="V231" t="str">
        <f t="shared" si="53"/>
        <v/>
      </c>
    </row>
    <row r="232" spans="1:22">
      <c r="A232" s="271" t="str">
        <f t="shared" si="45"/>
        <v/>
      </c>
      <c r="B232" s="270"/>
      <c r="C232" s="39" t="str">
        <f t="shared" si="46"/>
        <v/>
      </c>
      <c r="D232" s="43"/>
      <c r="E232" s="39" t="str">
        <f t="shared" si="47"/>
        <v/>
      </c>
      <c r="F232" s="74"/>
      <c r="G232" s="39" t="str">
        <f t="shared" si="48"/>
        <v/>
      </c>
      <c r="H232" s="39" t="str">
        <f t="shared" si="49"/>
        <v/>
      </c>
      <c r="I232" s="73"/>
      <c r="J232" s="73"/>
      <c r="K232" s="73"/>
      <c r="L232" s="81"/>
      <c r="M232" s="80"/>
      <c r="N232" s="80"/>
      <c r="O232" s="81"/>
      <c r="P232" s="125"/>
      <c r="Q232" s="242"/>
      <c r="R232" t="str">
        <f>IF(D232="","",'OPĆI DIO'!$C$1)</f>
        <v/>
      </c>
      <c r="S232" t="str">
        <f t="shared" si="50"/>
        <v/>
      </c>
      <c r="T232" t="str">
        <f t="shared" si="51"/>
        <v/>
      </c>
      <c r="U232" t="str">
        <f t="shared" si="52"/>
        <v/>
      </c>
      <c r="V232" t="str">
        <f t="shared" si="53"/>
        <v/>
      </c>
    </row>
    <row r="233" spans="1:22">
      <c r="A233" s="271" t="str">
        <f t="shared" si="45"/>
        <v/>
      </c>
      <c r="B233" s="270"/>
      <c r="C233" s="39" t="str">
        <f t="shared" si="46"/>
        <v/>
      </c>
      <c r="D233" s="43"/>
      <c r="E233" s="39" t="str">
        <f t="shared" si="47"/>
        <v/>
      </c>
      <c r="F233" s="74"/>
      <c r="G233" s="39" t="str">
        <f t="shared" si="48"/>
        <v/>
      </c>
      <c r="H233" s="39" t="str">
        <f t="shared" si="49"/>
        <v/>
      </c>
      <c r="I233" s="73"/>
      <c r="J233" s="73"/>
      <c r="K233" s="73"/>
      <c r="L233" s="81"/>
      <c r="M233" s="80"/>
      <c r="N233" s="80"/>
      <c r="O233" s="81"/>
      <c r="P233" s="125"/>
      <c r="Q233" s="242"/>
      <c r="R233" t="str">
        <f>IF(D233="","",'OPĆI DIO'!$C$1)</f>
        <v/>
      </c>
      <c r="S233" t="str">
        <f t="shared" si="50"/>
        <v/>
      </c>
      <c r="T233" t="str">
        <f t="shared" si="51"/>
        <v/>
      </c>
      <c r="U233" t="str">
        <f t="shared" si="52"/>
        <v/>
      </c>
      <c r="V233" t="str">
        <f t="shared" si="53"/>
        <v/>
      </c>
    </row>
    <row r="234" spans="1:22">
      <c r="A234" s="271" t="str">
        <f t="shared" si="45"/>
        <v/>
      </c>
      <c r="B234" s="270"/>
      <c r="C234" s="39" t="str">
        <f t="shared" si="46"/>
        <v/>
      </c>
      <c r="D234" s="43"/>
      <c r="E234" s="39" t="str">
        <f t="shared" si="47"/>
        <v/>
      </c>
      <c r="F234" s="74"/>
      <c r="G234" s="39" t="str">
        <f t="shared" si="48"/>
        <v/>
      </c>
      <c r="H234" s="39" t="str">
        <f t="shared" si="49"/>
        <v/>
      </c>
      <c r="I234" s="73"/>
      <c r="J234" s="73"/>
      <c r="K234" s="73"/>
      <c r="L234" s="81"/>
      <c r="M234" s="80"/>
      <c r="N234" s="80"/>
      <c r="O234" s="81"/>
      <c r="P234" s="125"/>
      <c r="Q234" s="242"/>
      <c r="R234" t="str">
        <f>IF(D234="","",'OPĆI DIO'!$C$1)</f>
        <v/>
      </c>
      <c r="S234" t="str">
        <f t="shared" si="50"/>
        <v/>
      </c>
      <c r="T234" t="str">
        <f t="shared" si="51"/>
        <v/>
      </c>
      <c r="U234" t="str">
        <f t="shared" si="52"/>
        <v/>
      </c>
      <c r="V234" t="str">
        <f t="shared" si="53"/>
        <v/>
      </c>
    </row>
    <row r="235" spans="1:22">
      <c r="A235" s="271" t="str">
        <f t="shared" si="45"/>
        <v/>
      </c>
      <c r="B235" s="270"/>
      <c r="C235" s="39" t="str">
        <f t="shared" si="46"/>
        <v/>
      </c>
      <c r="D235" s="43"/>
      <c r="E235" s="39" t="str">
        <f t="shared" si="47"/>
        <v/>
      </c>
      <c r="F235" s="74"/>
      <c r="G235" s="39" t="str">
        <f t="shared" si="48"/>
        <v/>
      </c>
      <c r="H235" s="39" t="str">
        <f t="shared" si="49"/>
        <v/>
      </c>
      <c r="I235" s="73"/>
      <c r="J235" s="73"/>
      <c r="K235" s="73"/>
      <c r="L235" s="81"/>
      <c r="M235" s="80"/>
      <c r="N235" s="80"/>
      <c r="O235" s="81"/>
      <c r="P235" s="125"/>
      <c r="Q235" s="242"/>
      <c r="R235" t="str">
        <f>IF(D235="","",'OPĆI DIO'!$C$1)</f>
        <v/>
      </c>
      <c r="S235" t="str">
        <f t="shared" si="50"/>
        <v/>
      </c>
      <c r="T235" t="str">
        <f t="shared" si="51"/>
        <v/>
      </c>
      <c r="U235" t="str">
        <f t="shared" si="52"/>
        <v/>
      </c>
      <c r="V235" t="str">
        <f t="shared" si="53"/>
        <v/>
      </c>
    </row>
    <row r="236" spans="1:22">
      <c r="A236" s="271" t="str">
        <f t="shared" si="45"/>
        <v/>
      </c>
      <c r="B236" s="270"/>
      <c r="C236" s="39" t="str">
        <f t="shared" si="46"/>
        <v/>
      </c>
      <c r="D236" s="43"/>
      <c r="E236" s="39" t="str">
        <f t="shared" si="47"/>
        <v/>
      </c>
      <c r="F236" s="74"/>
      <c r="G236" s="39" t="str">
        <f t="shared" si="48"/>
        <v/>
      </c>
      <c r="H236" s="39" t="str">
        <f t="shared" si="49"/>
        <v/>
      </c>
      <c r="I236" s="73"/>
      <c r="J236" s="73"/>
      <c r="K236" s="73"/>
      <c r="L236" s="81"/>
      <c r="M236" s="80"/>
      <c r="N236" s="80"/>
      <c r="O236" s="81"/>
      <c r="P236" s="125"/>
      <c r="Q236" s="242"/>
      <c r="R236" t="str">
        <f>IF(D236="","",'OPĆI DIO'!$C$1)</f>
        <v/>
      </c>
      <c r="S236" t="str">
        <f t="shared" si="50"/>
        <v/>
      </c>
      <c r="T236" t="str">
        <f t="shared" si="51"/>
        <v/>
      </c>
      <c r="U236" t="str">
        <f t="shared" si="52"/>
        <v/>
      </c>
      <c r="V236" t="str">
        <f t="shared" si="53"/>
        <v/>
      </c>
    </row>
    <row r="237" spans="1:22">
      <c r="A237" s="271" t="str">
        <f t="shared" si="45"/>
        <v/>
      </c>
      <c r="B237" s="270"/>
      <c r="C237" s="39" t="str">
        <f t="shared" si="46"/>
        <v/>
      </c>
      <c r="D237" s="43"/>
      <c r="E237" s="39" t="str">
        <f t="shared" si="47"/>
        <v/>
      </c>
      <c r="F237" s="74"/>
      <c r="G237" s="39" t="str">
        <f t="shared" si="48"/>
        <v/>
      </c>
      <c r="H237" s="39" t="str">
        <f t="shared" si="49"/>
        <v/>
      </c>
      <c r="I237" s="73"/>
      <c r="J237" s="73"/>
      <c r="K237" s="73"/>
      <c r="L237" s="81"/>
      <c r="M237" s="80"/>
      <c r="N237" s="80"/>
      <c r="O237" s="81"/>
      <c r="P237" s="125"/>
      <c r="Q237" s="242"/>
      <c r="R237" t="str">
        <f>IF(D237="","",'OPĆI DIO'!$C$1)</f>
        <v/>
      </c>
      <c r="S237" t="str">
        <f t="shared" si="50"/>
        <v/>
      </c>
      <c r="T237" t="str">
        <f t="shared" si="51"/>
        <v/>
      </c>
      <c r="U237" t="str">
        <f t="shared" si="52"/>
        <v/>
      </c>
      <c r="V237" t="str">
        <f t="shared" si="53"/>
        <v/>
      </c>
    </row>
    <row r="238" spans="1:22">
      <c r="A238" s="271" t="str">
        <f t="shared" si="45"/>
        <v/>
      </c>
      <c r="B238" s="270"/>
      <c r="C238" s="39" t="str">
        <f t="shared" si="46"/>
        <v/>
      </c>
      <c r="D238" s="43"/>
      <c r="E238" s="39" t="str">
        <f t="shared" si="47"/>
        <v/>
      </c>
      <c r="F238" s="74"/>
      <c r="G238" s="39" t="str">
        <f t="shared" si="48"/>
        <v/>
      </c>
      <c r="H238" s="39" t="str">
        <f t="shared" si="49"/>
        <v/>
      </c>
      <c r="I238" s="73"/>
      <c r="J238" s="73"/>
      <c r="K238" s="73"/>
      <c r="L238" s="81"/>
      <c r="M238" s="80"/>
      <c r="N238" s="80"/>
      <c r="O238" s="81"/>
      <c r="P238" s="125"/>
      <c r="Q238" s="242"/>
      <c r="R238" t="str">
        <f>IF(D238="","",'OPĆI DIO'!$C$1)</f>
        <v/>
      </c>
      <c r="S238" t="str">
        <f t="shared" si="50"/>
        <v/>
      </c>
      <c r="T238" t="str">
        <f t="shared" si="51"/>
        <v/>
      </c>
      <c r="U238" t="str">
        <f t="shared" si="52"/>
        <v/>
      </c>
      <c r="V238" t="str">
        <f t="shared" si="53"/>
        <v/>
      </c>
    </row>
    <row r="239" spans="1:22">
      <c r="A239" s="271" t="str">
        <f t="shared" si="45"/>
        <v/>
      </c>
      <c r="B239" s="270"/>
      <c r="C239" s="39" t="str">
        <f t="shared" si="46"/>
        <v/>
      </c>
      <c r="D239" s="43"/>
      <c r="E239" s="39" t="str">
        <f t="shared" si="47"/>
        <v/>
      </c>
      <c r="F239" s="74"/>
      <c r="G239" s="39" t="str">
        <f t="shared" si="48"/>
        <v/>
      </c>
      <c r="H239" s="39" t="str">
        <f t="shared" si="49"/>
        <v/>
      </c>
      <c r="I239" s="73"/>
      <c r="J239" s="73"/>
      <c r="K239" s="73"/>
      <c r="L239" s="81"/>
      <c r="M239" s="80"/>
      <c r="N239" s="80"/>
      <c r="O239" s="81"/>
      <c r="P239" s="125"/>
      <c r="Q239" s="242"/>
      <c r="R239" t="str">
        <f>IF(D239="","",'OPĆI DIO'!$C$1)</f>
        <v/>
      </c>
      <c r="S239" t="str">
        <f t="shared" si="50"/>
        <v/>
      </c>
      <c r="T239" t="str">
        <f t="shared" si="51"/>
        <v/>
      </c>
      <c r="U239" t="str">
        <f t="shared" si="52"/>
        <v/>
      </c>
      <c r="V239" t="str">
        <f t="shared" si="53"/>
        <v/>
      </c>
    </row>
    <row r="240" spans="1:22">
      <c r="A240" s="271" t="str">
        <f t="shared" si="45"/>
        <v/>
      </c>
      <c r="B240" s="270"/>
      <c r="C240" s="39" t="str">
        <f t="shared" si="46"/>
        <v/>
      </c>
      <c r="D240" s="43"/>
      <c r="E240" s="39" t="str">
        <f t="shared" si="47"/>
        <v/>
      </c>
      <c r="F240" s="74"/>
      <c r="G240" s="39" t="str">
        <f t="shared" si="48"/>
        <v/>
      </c>
      <c r="H240" s="39" t="str">
        <f t="shared" si="49"/>
        <v/>
      </c>
      <c r="I240" s="73"/>
      <c r="J240" s="73"/>
      <c r="K240" s="73"/>
      <c r="L240" s="81"/>
      <c r="M240" s="80"/>
      <c r="N240" s="80"/>
      <c r="O240" s="81"/>
      <c r="P240" s="125"/>
      <c r="Q240" s="242"/>
      <c r="R240" t="str">
        <f>IF(D240="","",'OPĆI DIO'!$C$1)</f>
        <v/>
      </c>
      <c r="S240" t="str">
        <f t="shared" si="50"/>
        <v/>
      </c>
      <c r="T240" t="str">
        <f t="shared" si="51"/>
        <v/>
      </c>
      <c r="U240" t="str">
        <f t="shared" si="52"/>
        <v/>
      </c>
      <c r="V240" t="str">
        <f t="shared" si="53"/>
        <v/>
      </c>
    </row>
    <row r="241" spans="1:22">
      <c r="A241" s="271" t="str">
        <f t="shared" si="45"/>
        <v/>
      </c>
      <c r="B241" s="270"/>
      <c r="C241" s="39" t="str">
        <f t="shared" si="46"/>
        <v/>
      </c>
      <c r="D241" s="43"/>
      <c r="E241" s="39" t="str">
        <f t="shared" si="47"/>
        <v/>
      </c>
      <c r="F241" s="74"/>
      <c r="G241" s="39" t="str">
        <f t="shared" si="48"/>
        <v/>
      </c>
      <c r="H241" s="39" t="str">
        <f t="shared" si="49"/>
        <v/>
      </c>
      <c r="I241" s="73"/>
      <c r="J241" s="73"/>
      <c r="K241" s="73"/>
      <c r="L241" s="81"/>
      <c r="M241" s="80"/>
      <c r="N241" s="80"/>
      <c r="O241" s="81"/>
      <c r="P241" s="125"/>
      <c r="Q241" s="242"/>
      <c r="R241" t="str">
        <f>IF(D241="","",'OPĆI DIO'!$C$1)</f>
        <v/>
      </c>
      <c r="S241" t="str">
        <f t="shared" si="50"/>
        <v/>
      </c>
      <c r="T241" t="str">
        <f t="shared" si="51"/>
        <v/>
      </c>
      <c r="U241" t="str">
        <f t="shared" si="52"/>
        <v/>
      </c>
      <c r="V241" t="str">
        <f t="shared" si="53"/>
        <v/>
      </c>
    </row>
    <row r="242" spans="1:22">
      <c r="A242" s="271" t="str">
        <f t="shared" si="45"/>
        <v/>
      </c>
      <c r="B242" s="270"/>
      <c r="C242" s="39" t="str">
        <f t="shared" si="46"/>
        <v/>
      </c>
      <c r="D242" s="43"/>
      <c r="E242" s="39" t="str">
        <f t="shared" si="47"/>
        <v/>
      </c>
      <c r="F242" s="74"/>
      <c r="G242" s="39" t="str">
        <f t="shared" si="48"/>
        <v/>
      </c>
      <c r="H242" s="39" t="str">
        <f t="shared" si="49"/>
        <v/>
      </c>
      <c r="I242" s="73"/>
      <c r="J242" s="73"/>
      <c r="K242" s="73"/>
      <c r="L242" s="81"/>
      <c r="M242" s="80"/>
      <c r="N242" s="80"/>
      <c r="O242" s="81"/>
      <c r="P242" s="125"/>
      <c r="Q242" s="242"/>
      <c r="R242" t="str">
        <f>IF(D242="","",'OPĆI DIO'!$C$1)</f>
        <v/>
      </c>
      <c r="S242" t="str">
        <f t="shared" si="50"/>
        <v/>
      </c>
      <c r="T242" t="str">
        <f t="shared" si="51"/>
        <v/>
      </c>
      <c r="U242" t="str">
        <f t="shared" si="52"/>
        <v/>
      </c>
      <c r="V242" t="str">
        <f t="shared" si="53"/>
        <v/>
      </c>
    </row>
    <row r="243" spans="1:22">
      <c r="A243" s="271" t="str">
        <f t="shared" si="45"/>
        <v/>
      </c>
      <c r="B243" s="270"/>
      <c r="C243" s="39" t="str">
        <f t="shared" si="46"/>
        <v/>
      </c>
      <c r="D243" s="43"/>
      <c r="E243" s="39" t="str">
        <f t="shared" si="47"/>
        <v/>
      </c>
      <c r="F243" s="74"/>
      <c r="G243" s="39" t="str">
        <f t="shared" si="48"/>
        <v/>
      </c>
      <c r="H243" s="39" t="str">
        <f t="shared" si="49"/>
        <v/>
      </c>
      <c r="I243" s="73"/>
      <c r="J243" s="73"/>
      <c r="K243" s="73"/>
      <c r="L243" s="81"/>
      <c r="M243" s="80"/>
      <c r="N243" s="80"/>
      <c r="O243" s="81"/>
      <c r="P243" s="125"/>
      <c r="Q243" s="242"/>
      <c r="R243" t="str">
        <f>IF(D243="","",'OPĆI DIO'!$C$1)</f>
        <v/>
      </c>
      <c r="S243" t="str">
        <f t="shared" si="50"/>
        <v/>
      </c>
      <c r="T243" t="str">
        <f t="shared" si="51"/>
        <v/>
      </c>
      <c r="U243" t="str">
        <f t="shared" si="52"/>
        <v/>
      </c>
      <c r="V243" t="str">
        <f t="shared" si="53"/>
        <v/>
      </c>
    </row>
    <row r="244" spans="1:22">
      <c r="A244" s="271" t="str">
        <f t="shared" si="45"/>
        <v/>
      </c>
      <c r="B244" s="270"/>
      <c r="C244" s="39" t="str">
        <f t="shared" si="46"/>
        <v/>
      </c>
      <c r="D244" s="43"/>
      <c r="E244" s="39" t="str">
        <f t="shared" si="47"/>
        <v/>
      </c>
      <c r="F244" s="74"/>
      <c r="G244" s="39" t="str">
        <f t="shared" si="48"/>
        <v/>
      </c>
      <c r="H244" s="39" t="str">
        <f t="shared" si="49"/>
        <v/>
      </c>
      <c r="I244" s="73"/>
      <c r="J244" s="73"/>
      <c r="K244" s="73"/>
      <c r="L244" s="81"/>
      <c r="M244" s="80"/>
      <c r="N244" s="80"/>
      <c r="O244" s="81"/>
      <c r="P244" s="125"/>
      <c r="Q244" s="242"/>
      <c r="R244" t="str">
        <f>IF(D244="","",'OPĆI DIO'!$C$1)</f>
        <v/>
      </c>
      <c r="S244" t="str">
        <f t="shared" si="50"/>
        <v/>
      </c>
      <c r="T244" t="str">
        <f t="shared" si="51"/>
        <v/>
      </c>
      <c r="U244" t="str">
        <f t="shared" si="52"/>
        <v/>
      </c>
      <c r="V244" t="str">
        <f t="shared" si="53"/>
        <v/>
      </c>
    </row>
    <row r="245" spans="1:22">
      <c r="A245" s="271" t="str">
        <f t="shared" si="45"/>
        <v/>
      </c>
      <c r="B245" s="270"/>
      <c r="C245" s="39" t="str">
        <f t="shared" si="46"/>
        <v/>
      </c>
      <c r="D245" s="43"/>
      <c r="E245" s="39" t="str">
        <f t="shared" si="47"/>
        <v/>
      </c>
      <c r="F245" s="74"/>
      <c r="G245" s="39" t="str">
        <f t="shared" si="48"/>
        <v/>
      </c>
      <c r="H245" s="39" t="str">
        <f t="shared" si="49"/>
        <v/>
      </c>
      <c r="I245" s="73"/>
      <c r="J245" s="73"/>
      <c r="K245" s="73"/>
      <c r="L245" s="81"/>
      <c r="M245" s="80"/>
      <c r="N245" s="80"/>
      <c r="O245" s="81"/>
      <c r="P245" s="125"/>
      <c r="Q245" s="242"/>
      <c r="R245" t="str">
        <f>IF(D245="","",'OPĆI DIO'!$C$1)</f>
        <v/>
      </c>
      <c r="S245" t="str">
        <f t="shared" si="50"/>
        <v/>
      </c>
      <c r="T245" t="str">
        <f t="shared" si="51"/>
        <v/>
      </c>
      <c r="U245" t="str">
        <f t="shared" si="52"/>
        <v/>
      </c>
      <c r="V245" t="str">
        <f t="shared" si="53"/>
        <v/>
      </c>
    </row>
    <row r="246" spans="1:22">
      <c r="A246" s="271" t="str">
        <f t="shared" si="45"/>
        <v/>
      </c>
      <c r="B246" s="270"/>
      <c r="C246" s="39" t="str">
        <f t="shared" si="46"/>
        <v/>
      </c>
      <c r="D246" s="43"/>
      <c r="E246" s="39" t="str">
        <f t="shared" si="47"/>
        <v/>
      </c>
      <c r="F246" s="74"/>
      <c r="G246" s="39" t="str">
        <f t="shared" si="48"/>
        <v/>
      </c>
      <c r="H246" s="39" t="str">
        <f t="shared" si="49"/>
        <v/>
      </c>
      <c r="I246" s="73"/>
      <c r="J246" s="73"/>
      <c r="K246" s="73"/>
      <c r="L246" s="81"/>
      <c r="M246" s="80"/>
      <c r="N246" s="80"/>
      <c r="O246" s="81"/>
      <c r="P246" s="125"/>
      <c r="Q246" s="242"/>
      <c r="R246" t="str">
        <f>IF(D246="","",'OPĆI DIO'!$C$1)</f>
        <v/>
      </c>
      <c r="S246" t="str">
        <f t="shared" si="50"/>
        <v/>
      </c>
      <c r="T246" t="str">
        <f t="shared" si="51"/>
        <v/>
      </c>
      <c r="U246" t="str">
        <f t="shared" si="52"/>
        <v/>
      </c>
      <c r="V246" t="str">
        <f t="shared" si="53"/>
        <v/>
      </c>
    </row>
    <row r="247" spans="1:22">
      <c r="A247" s="271" t="str">
        <f t="shared" si="45"/>
        <v/>
      </c>
      <c r="B247" s="270"/>
      <c r="C247" s="39" t="str">
        <f t="shared" si="46"/>
        <v/>
      </c>
      <c r="D247" s="43"/>
      <c r="E247" s="39" t="str">
        <f t="shared" si="47"/>
        <v/>
      </c>
      <c r="F247" s="74"/>
      <c r="G247" s="39" t="str">
        <f t="shared" si="48"/>
        <v/>
      </c>
      <c r="H247" s="39" t="str">
        <f t="shared" si="49"/>
        <v/>
      </c>
      <c r="I247" s="73"/>
      <c r="J247" s="73"/>
      <c r="K247" s="73"/>
      <c r="L247" s="81"/>
      <c r="M247" s="80"/>
      <c r="N247" s="80"/>
      <c r="O247" s="81"/>
      <c r="P247" s="125"/>
      <c r="Q247" s="242"/>
      <c r="R247" t="str">
        <f>IF(D247="","",'OPĆI DIO'!$C$1)</f>
        <v/>
      </c>
      <c r="S247" t="str">
        <f t="shared" si="50"/>
        <v/>
      </c>
      <c r="T247" t="str">
        <f t="shared" si="51"/>
        <v/>
      </c>
      <c r="U247" t="str">
        <f t="shared" si="52"/>
        <v/>
      </c>
      <c r="V247" t="str">
        <f t="shared" si="53"/>
        <v/>
      </c>
    </row>
    <row r="248" spans="1:22">
      <c r="A248" s="271" t="str">
        <f t="shared" si="45"/>
        <v/>
      </c>
      <c r="B248" s="270"/>
      <c r="C248" s="39" t="str">
        <f t="shared" si="46"/>
        <v/>
      </c>
      <c r="D248" s="43"/>
      <c r="E248" s="39" t="str">
        <f t="shared" si="47"/>
        <v/>
      </c>
      <c r="F248" s="74"/>
      <c r="G248" s="39" t="str">
        <f t="shared" si="48"/>
        <v/>
      </c>
      <c r="H248" s="39" t="str">
        <f t="shared" si="49"/>
        <v/>
      </c>
      <c r="I248" s="73"/>
      <c r="J248" s="73"/>
      <c r="K248" s="73"/>
      <c r="L248" s="81"/>
      <c r="M248" s="80"/>
      <c r="N248" s="80"/>
      <c r="O248" s="81"/>
      <c r="P248" s="125"/>
      <c r="Q248" s="242"/>
      <c r="R248" t="str">
        <f>IF(D248="","",'OPĆI DIO'!$C$1)</f>
        <v/>
      </c>
      <c r="S248" t="str">
        <f t="shared" si="50"/>
        <v/>
      </c>
      <c r="T248" t="str">
        <f t="shared" si="51"/>
        <v/>
      </c>
      <c r="U248" t="str">
        <f t="shared" si="52"/>
        <v/>
      </c>
      <c r="V248" t="str">
        <f t="shared" si="53"/>
        <v/>
      </c>
    </row>
    <row r="249" spans="1:22">
      <c r="A249" s="271" t="str">
        <f t="shared" si="45"/>
        <v/>
      </c>
      <c r="B249" s="270"/>
      <c r="C249" s="39" t="str">
        <f t="shared" si="46"/>
        <v/>
      </c>
      <c r="D249" s="43"/>
      <c r="E249" s="39" t="str">
        <f t="shared" si="47"/>
        <v/>
      </c>
      <c r="F249" s="74"/>
      <c r="G249" s="39" t="str">
        <f t="shared" si="48"/>
        <v/>
      </c>
      <c r="H249" s="39" t="str">
        <f t="shared" si="49"/>
        <v/>
      </c>
      <c r="I249" s="73"/>
      <c r="J249" s="73"/>
      <c r="K249" s="73"/>
      <c r="L249" s="81"/>
      <c r="M249" s="80"/>
      <c r="N249" s="80"/>
      <c r="O249" s="81"/>
      <c r="P249" s="125"/>
      <c r="Q249" s="242"/>
      <c r="R249" t="str">
        <f>IF(D249="","",'OPĆI DIO'!$C$1)</f>
        <v/>
      </c>
      <c r="S249" t="str">
        <f t="shared" si="50"/>
        <v/>
      </c>
      <c r="T249" t="str">
        <f t="shared" si="51"/>
        <v/>
      </c>
      <c r="U249" t="str">
        <f t="shared" si="52"/>
        <v/>
      </c>
      <c r="V249" t="str">
        <f t="shared" si="53"/>
        <v/>
      </c>
    </row>
    <row r="250" spans="1:22">
      <c r="A250" s="271" t="str">
        <f t="shared" si="45"/>
        <v/>
      </c>
      <c r="B250" s="270"/>
      <c r="C250" s="39" t="str">
        <f t="shared" si="46"/>
        <v/>
      </c>
      <c r="D250" s="43"/>
      <c r="E250" s="39" t="str">
        <f t="shared" si="47"/>
        <v/>
      </c>
      <c r="F250" s="74"/>
      <c r="G250" s="39" t="str">
        <f t="shared" si="48"/>
        <v/>
      </c>
      <c r="H250" s="39" t="str">
        <f t="shared" si="49"/>
        <v/>
      </c>
      <c r="I250" s="73"/>
      <c r="J250" s="73"/>
      <c r="K250" s="73"/>
      <c r="L250" s="81"/>
      <c r="M250" s="80"/>
      <c r="N250" s="80"/>
      <c r="O250" s="81"/>
      <c r="P250" s="125"/>
      <c r="Q250" s="242"/>
      <c r="R250" t="str">
        <f>IF(D250="","",'OPĆI DIO'!$C$1)</f>
        <v/>
      </c>
      <c r="S250" t="str">
        <f t="shared" si="50"/>
        <v/>
      </c>
      <c r="T250" t="str">
        <f t="shared" si="51"/>
        <v/>
      </c>
      <c r="U250" t="str">
        <f t="shared" si="52"/>
        <v/>
      </c>
      <c r="V250" t="str">
        <f t="shared" si="53"/>
        <v/>
      </c>
    </row>
    <row r="251" spans="1:22">
      <c r="A251" s="271" t="str">
        <f t="shared" si="45"/>
        <v/>
      </c>
      <c r="B251" s="270"/>
      <c r="C251" s="39" t="str">
        <f t="shared" si="46"/>
        <v/>
      </c>
      <c r="D251" s="43"/>
      <c r="E251" s="39" t="str">
        <f t="shared" si="47"/>
        <v/>
      </c>
      <c r="F251" s="74"/>
      <c r="G251" s="39" t="str">
        <f t="shared" si="48"/>
        <v/>
      </c>
      <c r="H251" s="39" t="str">
        <f t="shared" si="49"/>
        <v/>
      </c>
      <c r="I251" s="73"/>
      <c r="J251" s="73"/>
      <c r="K251" s="73"/>
      <c r="L251" s="81"/>
      <c r="M251" s="80"/>
      <c r="N251" s="80"/>
      <c r="O251" s="81"/>
      <c r="P251" s="125"/>
      <c r="Q251" s="242"/>
      <c r="R251" t="str">
        <f>IF(D251="","",'OPĆI DIO'!$C$1)</f>
        <v/>
      </c>
      <c r="S251" t="str">
        <f t="shared" si="50"/>
        <v/>
      </c>
      <c r="T251" t="str">
        <f t="shared" si="51"/>
        <v/>
      </c>
      <c r="U251" t="str">
        <f t="shared" si="52"/>
        <v/>
      </c>
      <c r="V251" t="str">
        <f t="shared" si="53"/>
        <v/>
      </c>
    </row>
    <row r="252" spans="1:22">
      <c r="A252" s="271" t="str">
        <f t="shared" si="45"/>
        <v/>
      </c>
      <c r="B252" s="270"/>
      <c r="C252" s="39" t="str">
        <f t="shared" si="46"/>
        <v/>
      </c>
      <c r="D252" s="43"/>
      <c r="E252" s="39" t="str">
        <f t="shared" si="47"/>
        <v/>
      </c>
      <c r="F252" s="74"/>
      <c r="G252" s="39" t="str">
        <f t="shared" si="48"/>
        <v/>
      </c>
      <c r="H252" s="39" t="str">
        <f t="shared" si="49"/>
        <v/>
      </c>
      <c r="I252" s="73"/>
      <c r="J252" s="73"/>
      <c r="K252" s="73"/>
      <c r="L252" s="81"/>
      <c r="M252" s="80"/>
      <c r="N252" s="80"/>
      <c r="O252" s="81"/>
      <c r="P252" s="125"/>
      <c r="Q252" s="242"/>
      <c r="R252" t="str">
        <f>IF(D252="","",'OPĆI DIO'!$C$1)</f>
        <v/>
      </c>
      <c r="S252" t="str">
        <f t="shared" si="50"/>
        <v/>
      </c>
      <c r="T252" t="str">
        <f t="shared" si="51"/>
        <v/>
      </c>
      <c r="U252" t="str">
        <f t="shared" si="52"/>
        <v/>
      </c>
      <c r="V252" t="str">
        <f t="shared" si="53"/>
        <v/>
      </c>
    </row>
    <row r="253" spans="1:22">
      <c r="A253" s="271" t="str">
        <f t="shared" si="45"/>
        <v/>
      </c>
      <c r="B253" s="270"/>
      <c r="C253" s="39" t="str">
        <f t="shared" si="46"/>
        <v/>
      </c>
      <c r="D253" s="43"/>
      <c r="E253" s="39" t="str">
        <f t="shared" si="47"/>
        <v/>
      </c>
      <c r="F253" s="74"/>
      <c r="G253" s="39" t="str">
        <f t="shared" si="48"/>
        <v/>
      </c>
      <c r="H253" s="39" t="str">
        <f t="shared" si="49"/>
        <v/>
      </c>
      <c r="I253" s="73"/>
      <c r="J253" s="73"/>
      <c r="K253" s="73"/>
      <c r="L253" s="81"/>
      <c r="M253" s="80"/>
      <c r="N253" s="80"/>
      <c r="O253" s="81"/>
      <c r="P253" s="125"/>
      <c r="Q253" s="242"/>
      <c r="R253" t="str">
        <f>IF(D253="","",'OPĆI DIO'!$C$1)</f>
        <v/>
      </c>
      <c r="S253" t="str">
        <f t="shared" si="50"/>
        <v/>
      </c>
      <c r="T253" t="str">
        <f t="shared" si="51"/>
        <v/>
      </c>
      <c r="U253" t="str">
        <f t="shared" si="52"/>
        <v/>
      </c>
      <c r="V253" t="str">
        <f t="shared" si="53"/>
        <v/>
      </c>
    </row>
    <row r="254" spans="1:22">
      <c r="A254" s="271" t="str">
        <f t="shared" si="45"/>
        <v/>
      </c>
      <c r="B254" s="270"/>
      <c r="C254" s="39" t="str">
        <f t="shared" si="46"/>
        <v/>
      </c>
      <c r="D254" s="43"/>
      <c r="E254" s="39" t="str">
        <f t="shared" si="47"/>
        <v/>
      </c>
      <c r="F254" s="74"/>
      <c r="G254" s="39" t="str">
        <f t="shared" si="48"/>
        <v/>
      </c>
      <c r="H254" s="39" t="str">
        <f t="shared" si="49"/>
        <v/>
      </c>
      <c r="I254" s="73"/>
      <c r="J254" s="73"/>
      <c r="K254" s="73"/>
      <c r="L254" s="81"/>
      <c r="M254" s="80"/>
      <c r="N254" s="80"/>
      <c r="O254" s="81"/>
      <c r="P254" s="125"/>
      <c r="Q254" s="242"/>
      <c r="R254" t="str">
        <f>IF(D254="","",'OPĆI DIO'!$C$1)</f>
        <v/>
      </c>
      <c r="S254" t="str">
        <f t="shared" si="50"/>
        <v/>
      </c>
      <c r="T254" t="str">
        <f t="shared" si="51"/>
        <v/>
      </c>
      <c r="U254" t="str">
        <f t="shared" si="52"/>
        <v/>
      </c>
      <c r="V254" t="str">
        <f t="shared" si="53"/>
        <v/>
      </c>
    </row>
    <row r="255" spans="1:22">
      <c r="A255" s="271" t="str">
        <f t="shared" si="45"/>
        <v/>
      </c>
      <c r="B255" s="270"/>
      <c r="C255" s="39" t="str">
        <f t="shared" si="46"/>
        <v/>
      </c>
      <c r="D255" s="43"/>
      <c r="E255" s="39" t="str">
        <f t="shared" si="47"/>
        <v/>
      </c>
      <c r="F255" s="74"/>
      <c r="G255" s="39" t="str">
        <f t="shared" si="48"/>
        <v/>
      </c>
      <c r="H255" s="39" t="str">
        <f t="shared" si="49"/>
        <v/>
      </c>
      <c r="I255" s="73"/>
      <c r="J255" s="73"/>
      <c r="K255" s="73"/>
      <c r="L255" s="81"/>
      <c r="M255" s="80"/>
      <c r="N255" s="80"/>
      <c r="O255" s="81"/>
      <c r="P255" s="125"/>
      <c r="Q255" s="242"/>
      <c r="R255" t="str">
        <f>IF(D255="","",'OPĆI DIO'!$C$1)</f>
        <v/>
      </c>
      <c r="S255" t="str">
        <f t="shared" si="50"/>
        <v/>
      </c>
      <c r="T255" t="str">
        <f t="shared" si="51"/>
        <v/>
      </c>
      <c r="U255" t="str">
        <f t="shared" si="52"/>
        <v/>
      </c>
      <c r="V255" t="str">
        <f t="shared" si="53"/>
        <v/>
      </c>
    </row>
    <row r="256" spans="1:22">
      <c r="A256" s="271" t="str">
        <f t="shared" si="45"/>
        <v/>
      </c>
      <c r="B256" s="270"/>
      <c r="C256" s="39" t="str">
        <f t="shared" si="46"/>
        <v/>
      </c>
      <c r="D256" s="43"/>
      <c r="E256" s="39" t="str">
        <f t="shared" si="47"/>
        <v/>
      </c>
      <c r="F256" s="74"/>
      <c r="G256" s="39" t="str">
        <f t="shared" si="48"/>
        <v/>
      </c>
      <c r="H256" s="39" t="str">
        <f t="shared" si="49"/>
        <v/>
      </c>
      <c r="I256" s="73"/>
      <c r="J256" s="73"/>
      <c r="K256" s="73"/>
      <c r="L256" s="81"/>
      <c r="M256" s="80"/>
      <c r="N256" s="80"/>
      <c r="O256" s="81"/>
      <c r="P256" s="125"/>
      <c r="Q256" s="242"/>
      <c r="R256" t="str">
        <f>IF(D256="","",'OPĆI DIO'!$C$1)</f>
        <v/>
      </c>
      <c r="S256" t="str">
        <f t="shared" si="50"/>
        <v/>
      </c>
      <c r="T256" t="str">
        <f t="shared" si="51"/>
        <v/>
      </c>
      <c r="U256" t="str">
        <f t="shared" si="52"/>
        <v/>
      </c>
      <c r="V256" t="str">
        <f t="shared" si="53"/>
        <v/>
      </c>
    </row>
    <row r="257" spans="1:22">
      <c r="A257" s="271" t="str">
        <f t="shared" si="45"/>
        <v/>
      </c>
      <c r="B257" s="270"/>
      <c r="C257" s="39" t="str">
        <f t="shared" si="46"/>
        <v/>
      </c>
      <c r="D257" s="43"/>
      <c r="E257" s="39" t="str">
        <f t="shared" si="47"/>
        <v/>
      </c>
      <c r="F257" s="74"/>
      <c r="G257" s="39" t="str">
        <f t="shared" si="48"/>
        <v/>
      </c>
      <c r="H257" s="39" t="str">
        <f t="shared" si="49"/>
        <v/>
      </c>
      <c r="I257" s="73"/>
      <c r="J257" s="73"/>
      <c r="K257" s="73"/>
      <c r="L257" s="81"/>
      <c r="M257" s="80"/>
      <c r="N257" s="80"/>
      <c r="O257" s="81"/>
      <c r="P257" s="125"/>
      <c r="Q257" s="242"/>
      <c r="R257" t="str">
        <f>IF(D257="","",'OPĆI DIO'!$C$1)</f>
        <v/>
      </c>
      <c r="S257" t="str">
        <f t="shared" si="50"/>
        <v/>
      </c>
      <c r="T257" t="str">
        <f t="shared" si="51"/>
        <v/>
      </c>
      <c r="U257" t="str">
        <f t="shared" si="52"/>
        <v/>
      </c>
      <c r="V257" t="str">
        <f t="shared" si="53"/>
        <v/>
      </c>
    </row>
    <row r="258" spans="1:22">
      <c r="A258" s="271" t="str">
        <f t="shared" si="45"/>
        <v/>
      </c>
      <c r="B258" s="270"/>
      <c r="C258" s="39" t="str">
        <f t="shared" si="46"/>
        <v/>
      </c>
      <c r="D258" s="43"/>
      <c r="E258" s="39" t="str">
        <f t="shared" si="47"/>
        <v/>
      </c>
      <c r="F258" s="74"/>
      <c r="G258" s="39" t="str">
        <f t="shared" si="48"/>
        <v/>
      </c>
      <c r="H258" s="39" t="str">
        <f t="shared" si="49"/>
        <v/>
      </c>
      <c r="I258" s="73"/>
      <c r="J258" s="73"/>
      <c r="K258" s="73"/>
      <c r="L258" s="81"/>
      <c r="M258" s="80"/>
      <c r="N258" s="80"/>
      <c r="O258" s="81"/>
      <c r="P258" s="125"/>
      <c r="Q258" s="242"/>
      <c r="R258" t="str">
        <f>IF(D258="","",'OPĆI DIO'!$C$1)</f>
        <v/>
      </c>
      <c r="S258" t="str">
        <f t="shared" si="50"/>
        <v/>
      </c>
      <c r="T258" t="str">
        <f t="shared" si="51"/>
        <v/>
      </c>
      <c r="U258" t="str">
        <f t="shared" si="52"/>
        <v/>
      </c>
      <c r="V258" t="str">
        <f t="shared" si="53"/>
        <v/>
      </c>
    </row>
    <row r="259" spans="1:22">
      <c r="A259" s="271" t="str">
        <f t="shared" si="45"/>
        <v/>
      </c>
      <c r="B259" s="270"/>
      <c r="C259" s="39" t="str">
        <f t="shared" si="46"/>
        <v/>
      </c>
      <c r="D259" s="43"/>
      <c r="E259" s="39" t="str">
        <f t="shared" si="47"/>
        <v/>
      </c>
      <c r="F259" s="74"/>
      <c r="G259" s="39" t="str">
        <f t="shared" si="48"/>
        <v/>
      </c>
      <c r="H259" s="39" t="str">
        <f t="shared" si="49"/>
        <v/>
      </c>
      <c r="I259" s="73"/>
      <c r="J259" s="73"/>
      <c r="K259" s="73"/>
      <c r="L259" s="81"/>
      <c r="M259" s="80"/>
      <c r="N259" s="80"/>
      <c r="O259" s="81"/>
      <c r="P259" s="125"/>
      <c r="Q259" s="242"/>
      <c r="R259" t="str">
        <f>IF(D259="","",'OPĆI DIO'!$C$1)</f>
        <v/>
      </c>
      <c r="S259" t="str">
        <f t="shared" si="50"/>
        <v/>
      </c>
      <c r="T259" t="str">
        <f t="shared" si="51"/>
        <v/>
      </c>
      <c r="U259" t="str">
        <f t="shared" si="52"/>
        <v/>
      </c>
      <c r="V259" t="str">
        <f t="shared" si="53"/>
        <v/>
      </c>
    </row>
    <row r="260" spans="1:22">
      <c r="A260" s="271" t="str">
        <f t="shared" si="45"/>
        <v/>
      </c>
      <c r="B260" s="270"/>
      <c r="C260" s="39" t="str">
        <f t="shared" si="46"/>
        <v/>
      </c>
      <c r="D260" s="43"/>
      <c r="E260" s="39" t="str">
        <f t="shared" si="47"/>
        <v/>
      </c>
      <c r="F260" s="74"/>
      <c r="G260" s="39" t="str">
        <f t="shared" si="48"/>
        <v/>
      </c>
      <c r="H260" s="39" t="str">
        <f t="shared" si="49"/>
        <v/>
      </c>
      <c r="I260" s="73"/>
      <c r="J260" s="73"/>
      <c r="K260" s="73"/>
      <c r="L260" s="81"/>
      <c r="M260" s="80"/>
      <c r="N260" s="80"/>
      <c r="O260" s="81"/>
      <c r="P260" s="125"/>
      <c r="Q260" s="242"/>
      <c r="R260" t="str">
        <f>IF(D260="","",'OPĆI DIO'!$C$1)</f>
        <v/>
      </c>
      <c r="S260" t="str">
        <f t="shared" si="50"/>
        <v/>
      </c>
      <c r="T260" t="str">
        <f t="shared" si="51"/>
        <v/>
      </c>
      <c r="U260" t="str">
        <f t="shared" si="52"/>
        <v/>
      </c>
      <c r="V260" t="str">
        <f t="shared" si="53"/>
        <v/>
      </c>
    </row>
    <row r="261" spans="1:22">
      <c r="A261" s="271" t="str">
        <f t="shared" ref="A261:A324" si="54">IFERROR(VLOOKUP(B261,$X$6:$AA$34,4,FALSE),"")</f>
        <v/>
      </c>
      <c r="B261" s="270"/>
      <c r="C261" s="39" t="str">
        <f t="shared" ref="C261:C324" si="55">IFERROR(VLOOKUP(B261,$X$6:$AA$34,2,FALSE),"")</f>
        <v/>
      </c>
      <c r="D261" s="43"/>
      <c r="E261" s="39" t="str">
        <f t="shared" ref="E261:E324" si="56">IFERROR(VLOOKUP(D261,$AB$5:$AD$130,2,FALSE),"")</f>
        <v/>
      </c>
      <c r="F261" s="74"/>
      <c r="G261" s="39" t="str">
        <f t="shared" ref="G261:G324" si="57">IFERROR(VLOOKUP(F261,$AH$6:$AI$1764,2,FALSE),"")</f>
        <v/>
      </c>
      <c r="H261" s="39" t="str">
        <f t="shared" ref="H261:H324" si="58">IFERROR(VLOOKUP(F261,$AH$6:$AK$1764,4,FALSE),"")</f>
        <v/>
      </c>
      <c r="I261" s="73"/>
      <c r="J261" s="73"/>
      <c r="K261" s="73"/>
      <c r="L261" s="81"/>
      <c r="M261" s="80"/>
      <c r="N261" s="80"/>
      <c r="O261" s="81"/>
      <c r="P261" s="125"/>
      <c r="Q261" s="242"/>
      <c r="R261" t="str">
        <f>IF(D261="","",'OPĆI DIO'!$C$1)</f>
        <v/>
      </c>
      <c r="S261" t="str">
        <f t="shared" ref="S261:S324" si="59">LEFT(D261,3)</f>
        <v/>
      </c>
      <c r="T261" t="str">
        <f t="shared" ref="T261:T324" si="60">LEFT(D261,2)</f>
        <v/>
      </c>
      <c r="U261" t="str">
        <f t="shared" ref="U261:U324" si="61">MID(H261,2,2)</f>
        <v/>
      </c>
      <c r="V261" t="str">
        <f t="shared" ref="V261:V324" si="62">LEFT(D261,1)</f>
        <v/>
      </c>
    </row>
    <row r="262" spans="1:22">
      <c r="A262" s="271" t="str">
        <f t="shared" si="54"/>
        <v/>
      </c>
      <c r="B262" s="270"/>
      <c r="C262" s="39" t="str">
        <f t="shared" si="55"/>
        <v/>
      </c>
      <c r="D262" s="43"/>
      <c r="E262" s="39" t="str">
        <f t="shared" si="56"/>
        <v/>
      </c>
      <c r="F262" s="74"/>
      <c r="G262" s="39" t="str">
        <f t="shared" si="57"/>
        <v/>
      </c>
      <c r="H262" s="39" t="str">
        <f t="shared" si="58"/>
        <v/>
      </c>
      <c r="I262" s="73"/>
      <c r="J262" s="73"/>
      <c r="K262" s="73"/>
      <c r="L262" s="81"/>
      <c r="M262" s="80"/>
      <c r="N262" s="80"/>
      <c r="O262" s="81"/>
      <c r="P262" s="125"/>
      <c r="Q262" s="242"/>
      <c r="R262" t="str">
        <f>IF(D262="","",'OPĆI DIO'!$C$1)</f>
        <v/>
      </c>
      <c r="S262" t="str">
        <f t="shared" si="59"/>
        <v/>
      </c>
      <c r="T262" t="str">
        <f t="shared" si="60"/>
        <v/>
      </c>
      <c r="U262" t="str">
        <f t="shared" si="61"/>
        <v/>
      </c>
      <c r="V262" t="str">
        <f t="shared" si="62"/>
        <v/>
      </c>
    </row>
    <row r="263" spans="1:22">
      <c r="A263" s="271" t="str">
        <f t="shared" si="54"/>
        <v/>
      </c>
      <c r="B263" s="270"/>
      <c r="C263" s="39" t="str">
        <f t="shared" si="55"/>
        <v/>
      </c>
      <c r="D263" s="43"/>
      <c r="E263" s="39" t="str">
        <f t="shared" si="56"/>
        <v/>
      </c>
      <c r="F263" s="74"/>
      <c r="G263" s="39" t="str">
        <f t="shared" si="57"/>
        <v/>
      </c>
      <c r="H263" s="39" t="str">
        <f t="shared" si="58"/>
        <v/>
      </c>
      <c r="I263" s="73"/>
      <c r="J263" s="73"/>
      <c r="K263" s="73"/>
      <c r="L263" s="81"/>
      <c r="M263" s="80"/>
      <c r="N263" s="80"/>
      <c r="O263" s="81"/>
      <c r="P263" s="125"/>
      <c r="Q263" s="242"/>
      <c r="R263" t="str">
        <f>IF(D263="","",'OPĆI DIO'!$C$1)</f>
        <v/>
      </c>
      <c r="S263" t="str">
        <f t="shared" si="59"/>
        <v/>
      </c>
      <c r="T263" t="str">
        <f t="shared" si="60"/>
        <v/>
      </c>
      <c r="U263" t="str">
        <f t="shared" si="61"/>
        <v/>
      </c>
      <c r="V263" t="str">
        <f t="shared" si="62"/>
        <v/>
      </c>
    </row>
    <row r="264" spans="1:22">
      <c r="A264" s="271" t="str">
        <f t="shared" si="54"/>
        <v/>
      </c>
      <c r="B264" s="270"/>
      <c r="C264" s="39" t="str">
        <f t="shared" si="55"/>
        <v/>
      </c>
      <c r="D264" s="43"/>
      <c r="E264" s="39" t="str">
        <f t="shared" si="56"/>
        <v/>
      </c>
      <c r="F264" s="74"/>
      <c r="G264" s="39" t="str">
        <f t="shared" si="57"/>
        <v/>
      </c>
      <c r="H264" s="39" t="str">
        <f t="shared" si="58"/>
        <v/>
      </c>
      <c r="I264" s="73"/>
      <c r="J264" s="73"/>
      <c r="K264" s="73"/>
      <c r="L264" s="81"/>
      <c r="M264" s="80"/>
      <c r="N264" s="80"/>
      <c r="O264" s="81"/>
      <c r="P264" s="125"/>
      <c r="Q264" s="242"/>
      <c r="R264" t="str">
        <f>IF(D264="","",'OPĆI DIO'!$C$1)</f>
        <v/>
      </c>
      <c r="S264" t="str">
        <f t="shared" si="59"/>
        <v/>
      </c>
      <c r="T264" t="str">
        <f t="shared" si="60"/>
        <v/>
      </c>
      <c r="U264" t="str">
        <f t="shared" si="61"/>
        <v/>
      </c>
      <c r="V264" t="str">
        <f t="shared" si="62"/>
        <v/>
      </c>
    </row>
    <row r="265" spans="1:22">
      <c r="A265" s="271" t="str">
        <f t="shared" si="54"/>
        <v/>
      </c>
      <c r="B265" s="270"/>
      <c r="C265" s="39" t="str">
        <f t="shared" si="55"/>
        <v/>
      </c>
      <c r="D265" s="43"/>
      <c r="E265" s="39" t="str">
        <f t="shared" si="56"/>
        <v/>
      </c>
      <c r="F265" s="74"/>
      <c r="G265" s="39" t="str">
        <f t="shared" si="57"/>
        <v/>
      </c>
      <c r="H265" s="39" t="str">
        <f t="shared" si="58"/>
        <v/>
      </c>
      <c r="I265" s="73"/>
      <c r="J265" s="73"/>
      <c r="K265" s="73"/>
      <c r="L265" s="81"/>
      <c r="M265" s="80"/>
      <c r="N265" s="80"/>
      <c r="O265" s="81"/>
      <c r="P265" s="125"/>
      <c r="Q265" s="242"/>
      <c r="R265" t="str">
        <f>IF(D265="","",'OPĆI DIO'!$C$1)</f>
        <v/>
      </c>
      <c r="S265" t="str">
        <f t="shared" si="59"/>
        <v/>
      </c>
      <c r="T265" t="str">
        <f t="shared" si="60"/>
        <v/>
      </c>
      <c r="U265" t="str">
        <f t="shared" si="61"/>
        <v/>
      </c>
      <c r="V265" t="str">
        <f t="shared" si="62"/>
        <v/>
      </c>
    </row>
    <row r="266" spans="1:22">
      <c r="A266" s="271" t="str">
        <f t="shared" si="54"/>
        <v/>
      </c>
      <c r="B266" s="270"/>
      <c r="C266" s="39" t="str">
        <f t="shared" si="55"/>
        <v/>
      </c>
      <c r="D266" s="43"/>
      <c r="E266" s="39" t="str">
        <f t="shared" si="56"/>
        <v/>
      </c>
      <c r="F266" s="74"/>
      <c r="G266" s="39" t="str">
        <f t="shared" si="57"/>
        <v/>
      </c>
      <c r="H266" s="39" t="str">
        <f t="shared" si="58"/>
        <v/>
      </c>
      <c r="I266" s="73"/>
      <c r="J266" s="73"/>
      <c r="K266" s="73"/>
      <c r="L266" s="81"/>
      <c r="M266" s="80"/>
      <c r="N266" s="80"/>
      <c r="O266" s="81"/>
      <c r="P266" s="125"/>
      <c r="Q266" s="242"/>
      <c r="R266" t="str">
        <f>IF(D266="","",'OPĆI DIO'!$C$1)</f>
        <v/>
      </c>
      <c r="S266" t="str">
        <f t="shared" si="59"/>
        <v/>
      </c>
      <c r="T266" t="str">
        <f t="shared" si="60"/>
        <v/>
      </c>
      <c r="U266" t="str">
        <f t="shared" si="61"/>
        <v/>
      </c>
      <c r="V266" t="str">
        <f t="shared" si="62"/>
        <v/>
      </c>
    </row>
    <row r="267" spans="1:22">
      <c r="A267" s="271" t="str">
        <f t="shared" si="54"/>
        <v/>
      </c>
      <c r="B267" s="270"/>
      <c r="C267" s="39" t="str">
        <f t="shared" si="55"/>
        <v/>
      </c>
      <c r="D267" s="43"/>
      <c r="E267" s="39" t="str">
        <f t="shared" si="56"/>
        <v/>
      </c>
      <c r="F267" s="74"/>
      <c r="G267" s="39" t="str">
        <f t="shared" si="57"/>
        <v/>
      </c>
      <c r="H267" s="39" t="str">
        <f t="shared" si="58"/>
        <v/>
      </c>
      <c r="I267" s="73"/>
      <c r="J267" s="73"/>
      <c r="K267" s="73"/>
      <c r="L267" s="81"/>
      <c r="M267" s="80"/>
      <c r="N267" s="80"/>
      <c r="O267" s="81"/>
      <c r="P267" s="125"/>
      <c r="Q267" s="242"/>
      <c r="R267" t="str">
        <f>IF(D267="","",'OPĆI DIO'!$C$1)</f>
        <v/>
      </c>
      <c r="S267" t="str">
        <f t="shared" si="59"/>
        <v/>
      </c>
      <c r="T267" t="str">
        <f t="shared" si="60"/>
        <v/>
      </c>
      <c r="U267" t="str">
        <f t="shared" si="61"/>
        <v/>
      </c>
      <c r="V267" t="str">
        <f t="shared" si="62"/>
        <v/>
      </c>
    </row>
    <row r="268" spans="1:22">
      <c r="A268" s="271" t="str">
        <f t="shared" si="54"/>
        <v/>
      </c>
      <c r="B268" s="270"/>
      <c r="C268" s="39" t="str">
        <f t="shared" si="55"/>
        <v/>
      </c>
      <c r="D268" s="43"/>
      <c r="E268" s="39" t="str">
        <f t="shared" si="56"/>
        <v/>
      </c>
      <c r="F268" s="74"/>
      <c r="G268" s="39" t="str">
        <f t="shared" si="57"/>
        <v/>
      </c>
      <c r="H268" s="39" t="str">
        <f t="shared" si="58"/>
        <v/>
      </c>
      <c r="I268" s="73"/>
      <c r="J268" s="73"/>
      <c r="K268" s="73"/>
      <c r="L268" s="81"/>
      <c r="M268" s="80"/>
      <c r="N268" s="80"/>
      <c r="O268" s="81"/>
      <c r="P268" s="125"/>
      <c r="Q268" s="242"/>
      <c r="R268" t="str">
        <f>IF(D268="","",'OPĆI DIO'!$C$1)</f>
        <v/>
      </c>
      <c r="S268" t="str">
        <f t="shared" si="59"/>
        <v/>
      </c>
      <c r="T268" t="str">
        <f t="shared" si="60"/>
        <v/>
      </c>
      <c r="U268" t="str">
        <f t="shared" si="61"/>
        <v/>
      </c>
      <c r="V268" t="str">
        <f t="shared" si="62"/>
        <v/>
      </c>
    </row>
    <row r="269" spans="1:22">
      <c r="A269" s="271" t="str">
        <f t="shared" si="54"/>
        <v/>
      </c>
      <c r="B269" s="270"/>
      <c r="C269" s="39" t="str">
        <f t="shared" si="55"/>
        <v/>
      </c>
      <c r="D269" s="43"/>
      <c r="E269" s="39" t="str">
        <f t="shared" si="56"/>
        <v/>
      </c>
      <c r="F269" s="74"/>
      <c r="G269" s="39" t="str">
        <f t="shared" si="57"/>
        <v/>
      </c>
      <c r="H269" s="39" t="str">
        <f t="shared" si="58"/>
        <v/>
      </c>
      <c r="I269" s="73"/>
      <c r="J269" s="73"/>
      <c r="K269" s="73"/>
      <c r="L269" s="81"/>
      <c r="M269" s="80"/>
      <c r="N269" s="80"/>
      <c r="O269" s="81"/>
      <c r="P269" s="125"/>
      <c r="Q269" s="242"/>
      <c r="R269" t="str">
        <f>IF(D269="","",'OPĆI DIO'!$C$1)</f>
        <v/>
      </c>
      <c r="S269" t="str">
        <f t="shared" si="59"/>
        <v/>
      </c>
      <c r="T269" t="str">
        <f t="shared" si="60"/>
        <v/>
      </c>
      <c r="U269" t="str">
        <f t="shared" si="61"/>
        <v/>
      </c>
      <c r="V269" t="str">
        <f t="shared" si="62"/>
        <v/>
      </c>
    </row>
    <row r="270" spans="1:22">
      <c r="A270" s="271" t="str">
        <f t="shared" si="54"/>
        <v/>
      </c>
      <c r="B270" s="270"/>
      <c r="C270" s="39" t="str">
        <f t="shared" si="55"/>
        <v/>
      </c>
      <c r="D270" s="43"/>
      <c r="E270" s="39" t="str">
        <f t="shared" si="56"/>
        <v/>
      </c>
      <c r="F270" s="74"/>
      <c r="G270" s="39" t="str">
        <f t="shared" si="57"/>
        <v/>
      </c>
      <c r="H270" s="39" t="str">
        <f t="shared" si="58"/>
        <v/>
      </c>
      <c r="I270" s="73"/>
      <c r="J270" s="73"/>
      <c r="K270" s="73"/>
      <c r="L270" s="81"/>
      <c r="M270" s="80"/>
      <c r="N270" s="80"/>
      <c r="O270" s="81"/>
      <c r="P270" s="125"/>
      <c r="Q270" s="242"/>
      <c r="R270" t="str">
        <f>IF(D270="","",'OPĆI DIO'!$C$1)</f>
        <v/>
      </c>
      <c r="S270" t="str">
        <f t="shared" si="59"/>
        <v/>
      </c>
      <c r="T270" t="str">
        <f t="shared" si="60"/>
        <v/>
      </c>
      <c r="U270" t="str">
        <f t="shared" si="61"/>
        <v/>
      </c>
      <c r="V270" t="str">
        <f t="shared" si="62"/>
        <v/>
      </c>
    </row>
    <row r="271" spans="1:22">
      <c r="A271" s="271" t="str">
        <f t="shared" si="54"/>
        <v/>
      </c>
      <c r="B271" s="270"/>
      <c r="C271" s="39" t="str">
        <f t="shared" si="55"/>
        <v/>
      </c>
      <c r="D271" s="43"/>
      <c r="E271" s="39" t="str">
        <f t="shared" si="56"/>
        <v/>
      </c>
      <c r="F271" s="74"/>
      <c r="G271" s="39" t="str">
        <f t="shared" si="57"/>
        <v/>
      </c>
      <c r="H271" s="39" t="str">
        <f t="shared" si="58"/>
        <v/>
      </c>
      <c r="I271" s="73"/>
      <c r="J271" s="73"/>
      <c r="K271" s="73"/>
      <c r="L271" s="81"/>
      <c r="M271" s="80"/>
      <c r="N271" s="80"/>
      <c r="O271" s="81"/>
      <c r="P271" s="125"/>
      <c r="Q271" s="242"/>
      <c r="R271" t="str">
        <f>IF(D271="","",'OPĆI DIO'!$C$1)</f>
        <v/>
      </c>
      <c r="S271" t="str">
        <f t="shared" si="59"/>
        <v/>
      </c>
      <c r="T271" t="str">
        <f t="shared" si="60"/>
        <v/>
      </c>
      <c r="U271" t="str">
        <f t="shared" si="61"/>
        <v/>
      </c>
      <c r="V271" t="str">
        <f t="shared" si="62"/>
        <v/>
      </c>
    </row>
    <row r="272" spans="1:22">
      <c r="A272" s="271" t="str">
        <f t="shared" si="54"/>
        <v/>
      </c>
      <c r="B272" s="270"/>
      <c r="C272" s="39" t="str">
        <f t="shared" si="55"/>
        <v/>
      </c>
      <c r="D272" s="43"/>
      <c r="E272" s="39" t="str">
        <f t="shared" si="56"/>
        <v/>
      </c>
      <c r="F272" s="74"/>
      <c r="G272" s="39" t="str">
        <f t="shared" si="57"/>
        <v/>
      </c>
      <c r="H272" s="39" t="str">
        <f t="shared" si="58"/>
        <v/>
      </c>
      <c r="I272" s="73"/>
      <c r="J272" s="73"/>
      <c r="K272" s="73"/>
      <c r="L272" s="81"/>
      <c r="M272" s="80"/>
      <c r="N272" s="80"/>
      <c r="O272" s="81"/>
      <c r="P272" s="125"/>
      <c r="Q272" s="242"/>
      <c r="R272" t="str">
        <f>IF(D272="","",'OPĆI DIO'!$C$1)</f>
        <v/>
      </c>
      <c r="S272" t="str">
        <f t="shared" si="59"/>
        <v/>
      </c>
      <c r="T272" t="str">
        <f t="shared" si="60"/>
        <v/>
      </c>
      <c r="U272" t="str">
        <f t="shared" si="61"/>
        <v/>
      </c>
      <c r="V272" t="str">
        <f t="shared" si="62"/>
        <v/>
      </c>
    </row>
    <row r="273" spans="1:22">
      <c r="A273" s="271" t="str">
        <f t="shared" si="54"/>
        <v/>
      </c>
      <c r="B273" s="270"/>
      <c r="C273" s="39" t="str">
        <f t="shared" si="55"/>
        <v/>
      </c>
      <c r="D273" s="43"/>
      <c r="E273" s="39" t="str">
        <f t="shared" si="56"/>
        <v/>
      </c>
      <c r="F273" s="74"/>
      <c r="G273" s="39" t="str">
        <f t="shared" si="57"/>
        <v/>
      </c>
      <c r="H273" s="39" t="str">
        <f t="shared" si="58"/>
        <v/>
      </c>
      <c r="I273" s="73"/>
      <c r="J273" s="73"/>
      <c r="K273" s="73"/>
      <c r="L273" s="81"/>
      <c r="M273" s="80"/>
      <c r="N273" s="80"/>
      <c r="O273" s="81"/>
      <c r="P273" s="125"/>
      <c r="Q273" s="242"/>
      <c r="R273" t="str">
        <f>IF(D273="","",'OPĆI DIO'!$C$1)</f>
        <v/>
      </c>
      <c r="S273" t="str">
        <f t="shared" si="59"/>
        <v/>
      </c>
      <c r="T273" t="str">
        <f t="shared" si="60"/>
        <v/>
      </c>
      <c r="U273" t="str">
        <f t="shared" si="61"/>
        <v/>
      </c>
      <c r="V273" t="str">
        <f t="shared" si="62"/>
        <v/>
      </c>
    </row>
    <row r="274" spans="1:22">
      <c r="A274" s="271" t="str">
        <f t="shared" si="54"/>
        <v/>
      </c>
      <c r="B274" s="270"/>
      <c r="C274" s="39" t="str">
        <f t="shared" si="55"/>
        <v/>
      </c>
      <c r="D274" s="43"/>
      <c r="E274" s="39" t="str">
        <f t="shared" si="56"/>
        <v/>
      </c>
      <c r="F274" s="74"/>
      <c r="G274" s="39" t="str">
        <f t="shared" si="57"/>
        <v/>
      </c>
      <c r="H274" s="39" t="str">
        <f t="shared" si="58"/>
        <v/>
      </c>
      <c r="I274" s="73"/>
      <c r="J274" s="73"/>
      <c r="K274" s="73"/>
      <c r="L274" s="81"/>
      <c r="M274" s="80"/>
      <c r="N274" s="80"/>
      <c r="O274" s="81"/>
      <c r="P274" s="125"/>
      <c r="Q274" s="242"/>
      <c r="R274" t="str">
        <f>IF(D274="","",'OPĆI DIO'!$C$1)</f>
        <v/>
      </c>
      <c r="S274" t="str">
        <f t="shared" si="59"/>
        <v/>
      </c>
      <c r="T274" t="str">
        <f t="shared" si="60"/>
        <v/>
      </c>
      <c r="U274" t="str">
        <f t="shared" si="61"/>
        <v/>
      </c>
      <c r="V274" t="str">
        <f t="shared" si="62"/>
        <v/>
      </c>
    </row>
    <row r="275" spans="1:22">
      <c r="A275" s="271" t="str">
        <f t="shared" si="54"/>
        <v/>
      </c>
      <c r="B275" s="270"/>
      <c r="C275" s="39" t="str">
        <f t="shared" si="55"/>
        <v/>
      </c>
      <c r="D275" s="43"/>
      <c r="E275" s="39" t="str">
        <f t="shared" si="56"/>
        <v/>
      </c>
      <c r="F275" s="74"/>
      <c r="G275" s="39" t="str">
        <f t="shared" si="57"/>
        <v/>
      </c>
      <c r="H275" s="39" t="str">
        <f t="shared" si="58"/>
        <v/>
      </c>
      <c r="I275" s="73"/>
      <c r="J275" s="73"/>
      <c r="K275" s="73"/>
      <c r="L275" s="81"/>
      <c r="M275" s="80"/>
      <c r="N275" s="80"/>
      <c r="O275" s="81"/>
      <c r="P275" s="125"/>
      <c r="Q275" s="242"/>
      <c r="R275" t="str">
        <f>IF(D275="","",'OPĆI DIO'!$C$1)</f>
        <v/>
      </c>
      <c r="S275" t="str">
        <f t="shared" si="59"/>
        <v/>
      </c>
      <c r="T275" t="str">
        <f t="shared" si="60"/>
        <v/>
      </c>
      <c r="U275" t="str">
        <f t="shared" si="61"/>
        <v/>
      </c>
      <c r="V275" t="str">
        <f t="shared" si="62"/>
        <v/>
      </c>
    </row>
    <row r="276" spans="1:22">
      <c r="A276" s="271" t="str">
        <f t="shared" si="54"/>
        <v/>
      </c>
      <c r="B276" s="270"/>
      <c r="C276" s="39" t="str">
        <f t="shared" si="55"/>
        <v/>
      </c>
      <c r="D276" s="43"/>
      <c r="E276" s="39" t="str">
        <f t="shared" si="56"/>
        <v/>
      </c>
      <c r="F276" s="74"/>
      <c r="G276" s="39" t="str">
        <f t="shared" si="57"/>
        <v/>
      </c>
      <c r="H276" s="39" t="str">
        <f t="shared" si="58"/>
        <v/>
      </c>
      <c r="I276" s="73"/>
      <c r="J276" s="73"/>
      <c r="K276" s="73"/>
      <c r="L276" s="81"/>
      <c r="M276" s="80"/>
      <c r="N276" s="80"/>
      <c r="O276" s="81"/>
      <c r="P276" s="125"/>
      <c r="Q276" s="242"/>
      <c r="R276" t="str">
        <f>IF(D276="","",'OPĆI DIO'!$C$1)</f>
        <v/>
      </c>
      <c r="S276" t="str">
        <f t="shared" si="59"/>
        <v/>
      </c>
      <c r="T276" t="str">
        <f t="shared" si="60"/>
        <v/>
      </c>
      <c r="U276" t="str">
        <f t="shared" si="61"/>
        <v/>
      </c>
      <c r="V276" t="str">
        <f t="shared" si="62"/>
        <v/>
      </c>
    </row>
    <row r="277" spans="1:22">
      <c r="A277" s="271" t="str">
        <f t="shared" si="54"/>
        <v/>
      </c>
      <c r="B277" s="270"/>
      <c r="C277" s="39" t="str">
        <f t="shared" si="55"/>
        <v/>
      </c>
      <c r="D277" s="43"/>
      <c r="E277" s="39" t="str">
        <f t="shared" si="56"/>
        <v/>
      </c>
      <c r="F277" s="74"/>
      <c r="G277" s="39" t="str">
        <f t="shared" si="57"/>
        <v/>
      </c>
      <c r="H277" s="39" t="str">
        <f t="shared" si="58"/>
        <v/>
      </c>
      <c r="I277" s="73"/>
      <c r="J277" s="73"/>
      <c r="K277" s="73"/>
      <c r="L277" s="81"/>
      <c r="M277" s="80"/>
      <c r="N277" s="80"/>
      <c r="O277" s="81"/>
      <c r="P277" s="125"/>
      <c r="Q277" s="242"/>
      <c r="R277" t="str">
        <f>IF(D277="","",'OPĆI DIO'!$C$1)</f>
        <v/>
      </c>
      <c r="S277" t="str">
        <f t="shared" si="59"/>
        <v/>
      </c>
      <c r="T277" t="str">
        <f t="shared" si="60"/>
        <v/>
      </c>
      <c r="U277" t="str">
        <f t="shared" si="61"/>
        <v/>
      </c>
      <c r="V277" t="str">
        <f t="shared" si="62"/>
        <v/>
      </c>
    </row>
    <row r="278" spans="1:22">
      <c r="A278" s="271" t="str">
        <f t="shared" si="54"/>
        <v/>
      </c>
      <c r="B278" s="270"/>
      <c r="C278" s="39" t="str">
        <f t="shared" si="55"/>
        <v/>
      </c>
      <c r="D278" s="43"/>
      <c r="E278" s="39" t="str">
        <f t="shared" si="56"/>
        <v/>
      </c>
      <c r="F278" s="74"/>
      <c r="G278" s="39" t="str">
        <f t="shared" si="57"/>
        <v/>
      </c>
      <c r="H278" s="39" t="str">
        <f t="shared" si="58"/>
        <v/>
      </c>
      <c r="I278" s="73"/>
      <c r="J278" s="73"/>
      <c r="K278" s="73"/>
      <c r="L278" s="81"/>
      <c r="M278" s="80"/>
      <c r="N278" s="80"/>
      <c r="O278" s="81"/>
      <c r="P278" s="125"/>
      <c r="Q278" s="242"/>
      <c r="R278" t="str">
        <f>IF(D278="","",'OPĆI DIO'!$C$1)</f>
        <v/>
      </c>
      <c r="S278" t="str">
        <f t="shared" si="59"/>
        <v/>
      </c>
      <c r="T278" t="str">
        <f t="shared" si="60"/>
        <v/>
      </c>
      <c r="U278" t="str">
        <f t="shared" si="61"/>
        <v/>
      </c>
      <c r="V278" t="str">
        <f t="shared" si="62"/>
        <v/>
      </c>
    </row>
    <row r="279" spans="1:22">
      <c r="A279" s="271" t="str">
        <f t="shared" si="54"/>
        <v/>
      </c>
      <c r="B279" s="270"/>
      <c r="C279" s="39" t="str">
        <f t="shared" si="55"/>
        <v/>
      </c>
      <c r="D279" s="43"/>
      <c r="E279" s="39" t="str">
        <f t="shared" si="56"/>
        <v/>
      </c>
      <c r="F279" s="74"/>
      <c r="G279" s="39" t="str">
        <f t="shared" si="57"/>
        <v/>
      </c>
      <c r="H279" s="39" t="str">
        <f t="shared" si="58"/>
        <v/>
      </c>
      <c r="I279" s="73"/>
      <c r="J279" s="73"/>
      <c r="K279" s="73"/>
      <c r="L279" s="81"/>
      <c r="M279" s="80"/>
      <c r="N279" s="80"/>
      <c r="O279" s="81"/>
      <c r="P279" s="125"/>
      <c r="Q279" s="242"/>
      <c r="R279" t="str">
        <f>IF(D279="","",'OPĆI DIO'!$C$1)</f>
        <v/>
      </c>
      <c r="S279" t="str">
        <f t="shared" si="59"/>
        <v/>
      </c>
      <c r="T279" t="str">
        <f t="shared" si="60"/>
        <v/>
      </c>
      <c r="U279" t="str">
        <f t="shared" si="61"/>
        <v/>
      </c>
      <c r="V279" t="str">
        <f t="shared" si="62"/>
        <v/>
      </c>
    </row>
    <row r="280" spans="1:22">
      <c r="A280" s="271" t="str">
        <f t="shared" si="54"/>
        <v/>
      </c>
      <c r="B280" s="270"/>
      <c r="C280" s="39" t="str">
        <f t="shared" si="55"/>
        <v/>
      </c>
      <c r="D280" s="43"/>
      <c r="E280" s="39" t="str">
        <f t="shared" si="56"/>
        <v/>
      </c>
      <c r="F280" s="74"/>
      <c r="G280" s="39" t="str">
        <f t="shared" si="57"/>
        <v/>
      </c>
      <c r="H280" s="39" t="str">
        <f t="shared" si="58"/>
        <v/>
      </c>
      <c r="I280" s="73"/>
      <c r="J280" s="73"/>
      <c r="K280" s="73"/>
      <c r="L280" s="81"/>
      <c r="M280" s="80"/>
      <c r="N280" s="80"/>
      <c r="O280" s="81"/>
      <c r="P280" s="125"/>
      <c r="Q280" s="242"/>
      <c r="R280" t="str">
        <f>IF(D280="","",'OPĆI DIO'!$C$1)</f>
        <v/>
      </c>
      <c r="S280" t="str">
        <f t="shared" si="59"/>
        <v/>
      </c>
      <c r="T280" t="str">
        <f t="shared" si="60"/>
        <v/>
      </c>
      <c r="U280" t="str">
        <f t="shared" si="61"/>
        <v/>
      </c>
      <c r="V280" t="str">
        <f t="shared" si="62"/>
        <v/>
      </c>
    </row>
    <row r="281" spans="1:22">
      <c r="A281" s="271" t="str">
        <f t="shared" si="54"/>
        <v/>
      </c>
      <c r="B281" s="270"/>
      <c r="C281" s="39" t="str">
        <f t="shared" si="55"/>
        <v/>
      </c>
      <c r="D281" s="43"/>
      <c r="E281" s="39" t="str">
        <f t="shared" si="56"/>
        <v/>
      </c>
      <c r="F281" s="74"/>
      <c r="G281" s="39" t="str">
        <f t="shared" si="57"/>
        <v/>
      </c>
      <c r="H281" s="39" t="str">
        <f t="shared" si="58"/>
        <v/>
      </c>
      <c r="I281" s="73"/>
      <c r="J281" s="73"/>
      <c r="K281" s="73"/>
      <c r="L281" s="81"/>
      <c r="M281" s="80"/>
      <c r="N281" s="80"/>
      <c r="O281" s="81"/>
      <c r="P281" s="125"/>
      <c r="Q281" s="242"/>
      <c r="R281" t="str">
        <f>IF(D281="","",'OPĆI DIO'!$C$1)</f>
        <v/>
      </c>
      <c r="S281" t="str">
        <f t="shared" si="59"/>
        <v/>
      </c>
      <c r="T281" t="str">
        <f t="shared" si="60"/>
        <v/>
      </c>
      <c r="U281" t="str">
        <f t="shared" si="61"/>
        <v/>
      </c>
      <c r="V281" t="str">
        <f t="shared" si="62"/>
        <v/>
      </c>
    </row>
    <row r="282" spans="1:22">
      <c r="A282" s="271" t="str">
        <f t="shared" si="54"/>
        <v/>
      </c>
      <c r="B282" s="270"/>
      <c r="C282" s="39" t="str">
        <f t="shared" si="55"/>
        <v/>
      </c>
      <c r="D282" s="43"/>
      <c r="E282" s="39" t="str">
        <f t="shared" si="56"/>
        <v/>
      </c>
      <c r="F282" s="74"/>
      <c r="G282" s="39" t="str">
        <f t="shared" si="57"/>
        <v/>
      </c>
      <c r="H282" s="39" t="str">
        <f t="shared" si="58"/>
        <v/>
      </c>
      <c r="I282" s="73"/>
      <c r="J282" s="73"/>
      <c r="K282" s="73"/>
      <c r="L282" s="81"/>
      <c r="M282" s="80"/>
      <c r="N282" s="80"/>
      <c r="O282" s="81"/>
      <c r="P282" s="125"/>
      <c r="Q282" s="242"/>
      <c r="R282" t="str">
        <f>IF(D282="","",'OPĆI DIO'!$C$1)</f>
        <v/>
      </c>
      <c r="S282" t="str">
        <f t="shared" si="59"/>
        <v/>
      </c>
      <c r="T282" t="str">
        <f t="shared" si="60"/>
        <v/>
      </c>
      <c r="U282" t="str">
        <f t="shared" si="61"/>
        <v/>
      </c>
      <c r="V282" t="str">
        <f t="shared" si="62"/>
        <v/>
      </c>
    </row>
    <row r="283" spans="1:22">
      <c r="A283" s="271" t="str">
        <f t="shared" si="54"/>
        <v/>
      </c>
      <c r="B283" s="270"/>
      <c r="C283" s="39" t="str">
        <f t="shared" si="55"/>
        <v/>
      </c>
      <c r="D283" s="43"/>
      <c r="E283" s="39" t="str">
        <f t="shared" si="56"/>
        <v/>
      </c>
      <c r="F283" s="74"/>
      <c r="G283" s="39" t="str">
        <f t="shared" si="57"/>
        <v/>
      </c>
      <c r="H283" s="39" t="str">
        <f t="shared" si="58"/>
        <v/>
      </c>
      <c r="I283" s="73"/>
      <c r="J283" s="73"/>
      <c r="K283" s="73"/>
      <c r="L283" s="81"/>
      <c r="M283" s="80"/>
      <c r="N283" s="80"/>
      <c r="O283" s="81"/>
      <c r="P283" s="125"/>
      <c r="Q283" s="242"/>
      <c r="R283" t="str">
        <f>IF(D283="","",'OPĆI DIO'!$C$1)</f>
        <v/>
      </c>
      <c r="S283" t="str">
        <f t="shared" si="59"/>
        <v/>
      </c>
      <c r="T283" t="str">
        <f t="shared" si="60"/>
        <v/>
      </c>
      <c r="U283" t="str">
        <f t="shared" si="61"/>
        <v/>
      </c>
      <c r="V283" t="str">
        <f t="shared" si="62"/>
        <v/>
      </c>
    </row>
    <row r="284" spans="1:22">
      <c r="A284" s="271" t="str">
        <f t="shared" si="54"/>
        <v/>
      </c>
      <c r="B284" s="270"/>
      <c r="C284" s="39" t="str">
        <f t="shared" si="55"/>
        <v/>
      </c>
      <c r="D284" s="43"/>
      <c r="E284" s="39" t="str">
        <f t="shared" si="56"/>
        <v/>
      </c>
      <c r="F284" s="74"/>
      <c r="G284" s="39" t="str">
        <f t="shared" si="57"/>
        <v/>
      </c>
      <c r="H284" s="39" t="str">
        <f t="shared" si="58"/>
        <v/>
      </c>
      <c r="I284" s="73"/>
      <c r="J284" s="73"/>
      <c r="K284" s="73"/>
      <c r="L284" s="81"/>
      <c r="M284" s="80"/>
      <c r="N284" s="80"/>
      <c r="O284" s="81"/>
      <c r="P284" s="125"/>
      <c r="Q284" s="242"/>
      <c r="R284" t="str">
        <f>IF(D284="","",'OPĆI DIO'!$C$1)</f>
        <v/>
      </c>
      <c r="S284" t="str">
        <f t="shared" si="59"/>
        <v/>
      </c>
      <c r="T284" t="str">
        <f t="shared" si="60"/>
        <v/>
      </c>
      <c r="U284" t="str">
        <f t="shared" si="61"/>
        <v/>
      </c>
      <c r="V284" t="str">
        <f t="shared" si="62"/>
        <v/>
      </c>
    </row>
    <row r="285" spans="1:22">
      <c r="A285" s="271" t="str">
        <f t="shared" si="54"/>
        <v/>
      </c>
      <c r="B285" s="270"/>
      <c r="C285" s="39" t="str">
        <f t="shared" si="55"/>
        <v/>
      </c>
      <c r="D285" s="43"/>
      <c r="E285" s="39" t="str">
        <f t="shared" si="56"/>
        <v/>
      </c>
      <c r="F285" s="74"/>
      <c r="G285" s="39" t="str">
        <f t="shared" si="57"/>
        <v/>
      </c>
      <c r="H285" s="39" t="str">
        <f t="shared" si="58"/>
        <v/>
      </c>
      <c r="I285" s="73"/>
      <c r="J285" s="73"/>
      <c r="K285" s="73"/>
      <c r="L285" s="81"/>
      <c r="M285" s="80"/>
      <c r="N285" s="80"/>
      <c r="O285" s="81"/>
      <c r="P285" s="125"/>
      <c r="Q285" s="242"/>
      <c r="R285" t="str">
        <f>IF(D285="","",'OPĆI DIO'!$C$1)</f>
        <v/>
      </c>
      <c r="S285" t="str">
        <f t="shared" si="59"/>
        <v/>
      </c>
      <c r="T285" t="str">
        <f t="shared" si="60"/>
        <v/>
      </c>
      <c r="U285" t="str">
        <f t="shared" si="61"/>
        <v/>
      </c>
      <c r="V285" t="str">
        <f t="shared" si="62"/>
        <v/>
      </c>
    </row>
    <row r="286" spans="1:22">
      <c r="A286" s="271" t="str">
        <f t="shared" si="54"/>
        <v/>
      </c>
      <c r="B286" s="270"/>
      <c r="C286" s="39" t="str">
        <f t="shared" si="55"/>
        <v/>
      </c>
      <c r="D286" s="43"/>
      <c r="E286" s="39" t="str">
        <f t="shared" si="56"/>
        <v/>
      </c>
      <c r="F286" s="74"/>
      <c r="G286" s="39" t="str">
        <f t="shared" si="57"/>
        <v/>
      </c>
      <c r="H286" s="39" t="str">
        <f t="shared" si="58"/>
        <v/>
      </c>
      <c r="I286" s="73"/>
      <c r="J286" s="73"/>
      <c r="K286" s="73"/>
      <c r="L286" s="81"/>
      <c r="M286" s="80"/>
      <c r="N286" s="80"/>
      <c r="O286" s="81"/>
      <c r="P286" s="125"/>
      <c r="Q286" s="242"/>
      <c r="R286" t="str">
        <f>IF(D286="","",'OPĆI DIO'!$C$1)</f>
        <v/>
      </c>
      <c r="S286" t="str">
        <f t="shared" si="59"/>
        <v/>
      </c>
      <c r="T286" t="str">
        <f t="shared" si="60"/>
        <v/>
      </c>
      <c r="U286" t="str">
        <f t="shared" si="61"/>
        <v/>
      </c>
      <c r="V286" t="str">
        <f t="shared" si="62"/>
        <v/>
      </c>
    </row>
    <row r="287" spans="1:22">
      <c r="A287" s="271" t="str">
        <f t="shared" si="54"/>
        <v/>
      </c>
      <c r="B287" s="270"/>
      <c r="C287" s="39" t="str">
        <f t="shared" si="55"/>
        <v/>
      </c>
      <c r="D287" s="43"/>
      <c r="E287" s="39" t="str">
        <f t="shared" si="56"/>
        <v/>
      </c>
      <c r="F287" s="74"/>
      <c r="G287" s="39" t="str">
        <f t="shared" si="57"/>
        <v/>
      </c>
      <c r="H287" s="39" t="str">
        <f t="shared" si="58"/>
        <v/>
      </c>
      <c r="I287" s="73"/>
      <c r="J287" s="73"/>
      <c r="K287" s="73"/>
      <c r="L287" s="81"/>
      <c r="M287" s="80"/>
      <c r="N287" s="80"/>
      <c r="O287" s="81"/>
      <c r="P287" s="125"/>
      <c r="Q287" s="242"/>
      <c r="R287" t="str">
        <f>IF(D287="","",'OPĆI DIO'!$C$1)</f>
        <v/>
      </c>
      <c r="S287" t="str">
        <f t="shared" si="59"/>
        <v/>
      </c>
      <c r="T287" t="str">
        <f t="shared" si="60"/>
        <v/>
      </c>
      <c r="U287" t="str">
        <f t="shared" si="61"/>
        <v/>
      </c>
      <c r="V287" t="str">
        <f t="shared" si="62"/>
        <v/>
      </c>
    </row>
    <row r="288" spans="1:22">
      <c r="A288" s="271" t="str">
        <f t="shared" si="54"/>
        <v/>
      </c>
      <c r="B288" s="270"/>
      <c r="C288" s="39" t="str">
        <f t="shared" si="55"/>
        <v/>
      </c>
      <c r="D288" s="43"/>
      <c r="E288" s="39" t="str">
        <f t="shared" si="56"/>
        <v/>
      </c>
      <c r="F288" s="74"/>
      <c r="G288" s="39" t="str">
        <f t="shared" si="57"/>
        <v/>
      </c>
      <c r="H288" s="39" t="str">
        <f t="shared" si="58"/>
        <v/>
      </c>
      <c r="I288" s="73"/>
      <c r="J288" s="73"/>
      <c r="K288" s="73"/>
      <c r="L288" s="81"/>
      <c r="M288" s="80"/>
      <c r="N288" s="80"/>
      <c r="O288" s="81"/>
      <c r="P288" s="125"/>
      <c r="Q288" s="242"/>
      <c r="R288" t="str">
        <f>IF(D288="","",'OPĆI DIO'!$C$1)</f>
        <v/>
      </c>
      <c r="S288" t="str">
        <f t="shared" si="59"/>
        <v/>
      </c>
      <c r="T288" t="str">
        <f t="shared" si="60"/>
        <v/>
      </c>
      <c r="U288" t="str">
        <f t="shared" si="61"/>
        <v/>
      </c>
      <c r="V288" t="str">
        <f t="shared" si="62"/>
        <v/>
      </c>
    </row>
    <row r="289" spans="1:22">
      <c r="A289" s="271" t="str">
        <f t="shared" si="54"/>
        <v/>
      </c>
      <c r="B289" s="270"/>
      <c r="C289" s="39" t="str">
        <f t="shared" si="55"/>
        <v/>
      </c>
      <c r="D289" s="43"/>
      <c r="E289" s="39" t="str">
        <f t="shared" si="56"/>
        <v/>
      </c>
      <c r="F289" s="74"/>
      <c r="G289" s="39" t="str">
        <f t="shared" si="57"/>
        <v/>
      </c>
      <c r="H289" s="39" t="str">
        <f t="shared" si="58"/>
        <v/>
      </c>
      <c r="I289" s="73"/>
      <c r="J289" s="73"/>
      <c r="K289" s="73"/>
      <c r="L289" s="81"/>
      <c r="M289" s="80"/>
      <c r="N289" s="80"/>
      <c r="O289" s="81"/>
      <c r="P289" s="125"/>
      <c r="Q289" s="242"/>
      <c r="R289" t="str">
        <f>IF(D289="","",'OPĆI DIO'!$C$1)</f>
        <v/>
      </c>
      <c r="S289" t="str">
        <f t="shared" si="59"/>
        <v/>
      </c>
      <c r="T289" t="str">
        <f t="shared" si="60"/>
        <v/>
      </c>
      <c r="U289" t="str">
        <f t="shared" si="61"/>
        <v/>
      </c>
      <c r="V289" t="str">
        <f t="shared" si="62"/>
        <v/>
      </c>
    </row>
    <row r="290" spans="1:22">
      <c r="A290" s="271" t="str">
        <f t="shared" si="54"/>
        <v/>
      </c>
      <c r="B290" s="270"/>
      <c r="C290" s="39" t="str">
        <f t="shared" si="55"/>
        <v/>
      </c>
      <c r="D290" s="43"/>
      <c r="E290" s="39" t="str">
        <f t="shared" si="56"/>
        <v/>
      </c>
      <c r="F290" s="74"/>
      <c r="G290" s="39" t="str">
        <f t="shared" si="57"/>
        <v/>
      </c>
      <c r="H290" s="39" t="str">
        <f t="shared" si="58"/>
        <v/>
      </c>
      <c r="I290" s="73"/>
      <c r="J290" s="73"/>
      <c r="K290" s="73"/>
      <c r="L290" s="81"/>
      <c r="M290" s="80"/>
      <c r="N290" s="80"/>
      <c r="O290" s="81"/>
      <c r="P290" s="125"/>
      <c r="Q290" s="242"/>
      <c r="R290" t="str">
        <f>IF(D290="","",'OPĆI DIO'!$C$1)</f>
        <v/>
      </c>
      <c r="S290" t="str">
        <f t="shared" si="59"/>
        <v/>
      </c>
      <c r="T290" t="str">
        <f t="shared" si="60"/>
        <v/>
      </c>
      <c r="U290" t="str">
        <f t="shared" si="61"/>
        <v/>
      </c>
      <c r="V290" t="str">
        <f t="shared" si="62"/>
        <v/>
      </c>
    </row>
    <row r="291" spans="1:22">
      <c r="A291" s="271" t="str">
        <f t="shared" si="54"/>
        <v/>
      </c>
      <c r="B291" s="270"/>
      <c r="C291" s="39" t="str">
        <f t="shared" si="55"/>
        <v/>
      </c>
      <c r="D291" s="43"/>
      <c r="E291" s="39" t="str">
        <f t="shared" si="56"/>
        <v/>
      </c>
      <c r="F291" s="74"/>
      <c r="G291" s="39" t="str">
        <f t="shared" si="57"/>
        <v/>
      </c>
      <c r="H291" s="39" t="str">
        <f t="shared" si="58"/>
        <v/>
      </c>
      <c r="I291" s="73"/>
      <c r="J291" s="73"/>
      <c r="K291" s="73"/>
      <c r="L291" s="81"/>
      <c r="M291" s="80"/>
      <c r="N291" s="80"/>
      <c r="O291" s="81"/>
      <c r="P291" s="125"/>
      <c r="Q291" s="242"/>
      <c r="R291" t="str">
        <f>IF(D291="","",'OPĆI DIO'!$C$1)</f>
        <v/>
      </c>
      <c r="S291" t="str">
        <f t="shared" si="59"/>
        <v/>
      </c>
      <c r="T291" t="str">
        <f t="shared" si="60"/>
        <v/>
      </c>
      <c r="U291" t="str">
        <f t="shared" si="61"/>
        <v/>
      </c>
      <c r="V291" t="str">
        <f t="shared" si="62"/>
        <v/>
      </c>
    </row>
    <row r="292" spans="1:22">
      <c r="A292" s="271" t="str">
        <f t="shared" si="54"/>
        <v/>
      </c>
      <c r="B292" s="270"/>
      <c r="C292" s="39" t="str">
        <f t="shared" si="55"/>
        <v/>
      </c>
      <c r="D292" s="43"/>
      <c r="E292" s="39" t="str">
        <f t="shared" si="56"/>
        <v/>
      </c>
      <c r="F292" s="74"/>
      <c r="G292" s="39" t="str">
        <f t="shared" si="57"/>
        <v/>
      </c>
      <c r="H292" s="39" t="str">
        <f t="shared" si="58"/>
        <v/>
      </c>
      <c r="I292" s="73"/>
      <c r="J292" s="73"/>
      <c r="K292" s="73"/>
      <c r="L292" s="81"/>
      <c r="M292" s="80"/>
      <c r="N292" s="80"/>
      <c r="O292" s="81"/>
      <c r="P292" s="125"/>
      <c r="Q292" s="242"/>
      <c r="R292" t="str">
        <f>IF(D292="","",'OPĆI DIO'!$C$1)</f>
        <v/>
      </c>
      <c r="S292" t="str">
        <f t="shared" si="59"/>
        <v/>
      </c>
      <c r="T292" t="str">
        <f t="shared" si="60"/>
        <v/>
      </c>
      <c r="U292" t="str">
        <f t="shared" si="61"/>
        <v/>
      </c>
      <c r="V292" t="str">
        <f t="shared" si="62"/>
        <v/>
      </c>
    </row>
    <row r="293" spans="1:22">
      <c r="A293" s="271" t="str">
        <f t="shared" si="54"/>
        <v/>
      </c>
      <c r="B293" s="270"/>
      <c r="C293" s="39" t="str">
        <f t="shared" si="55"/>
        <v/>
      </c>
      <c r="D293" s="43"/>
      <c r="E293" s="39" t="str">
        <f t="shared" si="56"/>
        <v/>
      </c>
      <c r="F293" s="74"/>
      <c r="G293" s="39" t="str">
        <f t="shared" si="57"/>
        <v/>
      </c>
      <c r="H293" s="39" t="str">
        <f t="shared" si="58"/>
        <v/>
      </c>
      <c r="I293" s="73"/>
      <c r="J293" s="73"/>
      <c r="K293" s="73"/>
      <c r="L293" s="81"/>
      <c r="M293" s="80"/>
      <c r="N293" s="80"/>
      <c r="O293" s="81"/>
      <c r="P293" s="125"/>
      <c r="Q293" s="242"/>
      <c r="R293" t="str">
        <f>IF(D293="","",'OPĆI DIO'!$C$1)</f>
        <v/>
      </c>
      <c r="S293" t="str">
        <f t="shared" si="59"/>
        <v/>
      </c>
      <c r="T293" t="str">
        <f t="shared" si="60"/>
        <v/>
      </c>
      <c r="U293" t="str">
        <f t="shared" si="61"/>
        <v/>
      </c>
      <c r="V293" t="str">
        <f t="shared" si="62"/>
        <v/>
      </c>
    </row>
    <row r="294" spans="1:22">
      <c r="A294" s="271" t="str">
        <f t="shared" si="54"/>
        <v/>
      </c>
      <c r="B294" s="270"/>
      <c r="C294" s="39" t="str">
        <f t="shared" si="55"/>
        <v/>
      </c>
      <c r="D294" s="43"/>
      <c r="E294" s="39" t="str">
        <f t="shared" si="56"/>
        <v/>
      </c>
      <c r="F294" s="74"/>
      <c r="G294" s="39" t="str">
        <f t="shared" si="57"/>
        <v/>
      </c>
      <c r="H294" s="39" t="str">
        <f t="shared" si="58"/>
        <v/>
      </c>
      <c r="I294" s="73"/>
      <c r="J294" s="73"/>
      <c r="K294" s="73"/>
      <c r="L294" s="81"/>
      <c r="M294" s="80"/>
      <c r="N294" s="80"/>
      <c r="O294" s="81"/>
      <c r="P294" s="125"/>
      <c r="Q294" s="242"/>
      <c r="R294" t="str">
        <f>IF(D294="","",'OPĆI DIO'!$C$1)</f>
        <v/>
      </c>
      <c r="S294" t="str">
        <f t="shared" si="59"/>
        <v/>
      </c>
      <c r="T294" t="str">
        <f t="shared" si="60"/>
        <v/>
      </c>
      <c r="U294" t="str">
        <f t="shared" si="61"/>
        <v/>
      </c>
      <c r="V294" t="str">
        <f t="shared" si="62"/>
        <v/>
      </c>
    </row>
    <row r="295" spans="1:22">
      <c r="A295" s="271" t="str">
        <f t="shared" si="54"/>
        <v/>
      </c>
      <c r="B295" s="270"/>
      <c r="C295" s="39" t="str">
        <f t="shared" si="55"/>
        <v/>
      </c>
      <c r="D295" s="43"/>
      <c r="E295" s="39" t="str">
        <f t="shared" si="56"/>
        <v/>
      </c>
      <c r="F295" s="74"/>
      <c r="G295" s="39" t="str">
        <f t="shared" si="57"/>
        <v/>
      </c>
      <c r="H295" s="39" t="str">
        <f t="shared" si="58"/>
        <v/>
      </c>
      <c r="I295" s="73"/>
      <c r="J295" s="73"/>
      <c r="K295" s="73"/>
      <c r="L295" s="81"/>
      <c r="M295" s="80"/>
      <c r="N295" s="80"/>
      <c r="O295" s="81"/>
      <c r="P295" s="125"/>
      <c r="Q295" s="242"/>
      <c r="R295" t="str">
        <f>IF(D295="","",'OPĆI DIO'!$C$1)</f>
        <v/>
      </c>
      <c r="S295" t="str">
        <f t="shared" si="59"/>
        <v/>
      </c>
      <c r="T295" t="str">
        <f t="shared" si="60"/>
        <v/>
      </c>
      <c r="U295" t="str">
        <f t="shared" si="61"/>
        <v/>
      </c>
      <c r="V295" t="str">
        <f t="shared" si="62"/>
        <v/>
      </c>
    </row>
    <row r="296" spans="1:22">
      <c r="A296" s="271" t="str">
        <f t="shared" si="54"/>
        <v/>
      </c>
      <c r="B296" s="270"/>
      <c r="C296" s="39" t="str">
        <f t="shared" si="55"/>
        <v/>
      </c>
      <c r="D296" s="43"/>
      <c r="E296" s="39" t="str">
        <f t="shared" si="56"/>
        <v/>
      </c>
      <c r="F296" s="74"/>
      <c r="G296" s="39" t="str">
        <f t="shared" si="57"/>
        <v/>
      </c>
      <c r="H296" s="39" t="str">
        <f t="shared" si="58"/>
        <v/>
      </c>
      <c r="I296" s="73"/>
      <c r="J296" s="73"/>
      <c r="K296" s="73"/>
      <c r="L296" s="81"/>
      <c r="M296" s="80"/>
      <c r="N296" s="80"/>
      <c r="O296" s="81"/>
      <c r="P296" s="125"/>
      <c r="Q296" s="242"/>
      <c r="R296" t="str">
        <f>IF(D296="","",'OPĆI DIO'!$C$1)</f>
        <v/>
      </c>
      <c r="S296" t="str">
        <f t="shared" si="59"/>
        <v/>
      </c>
      <c r="T296" t="str">
        <f t="shared" si="60"/>
        <v/>
      </c>
      <c r="U296" t="str">
        <f t="shared" si="61"/>
        <v/>
      </c>
      <c r="V296" t="str">
        <f t="shared" si="62"/>
        <v/>
      </c>
    </row>
    <row r="297" spans="1:22">
      <c r="A297" s="271" t="str">
        <f t="shared" si="54"/>
        <v/>
      </c>
      <c r="B297" s="270"/>
      <c r="C297" s="39" t="str">
        <f t="shared" si="55"/>
        <v/>
      </c>
      <c r="D297" s="43"/>
      <c r="E297" s="39" t="str">
        <f t="shared" si="56"/>
        <v/>
      </c>
      <c r="F297" s="74"/>
      <c r="G297" s="39" t="str">
        <f t="shared" si="57"/>
        <v/>
      </c>
      <c r="H297" s="39" t="str">
        <f t="shared" si="58"/>
        <v/>
      </c>
      <c r="I297" s="73"/>
      <c r="J297" s="73"/>
      <c r="K297" s="73"/>
      <c r="L297" s="81"/>
      <c r="M297" s="80"/>
      <c r="N297" s="80"/>
      <c r="O297" s="81"/>
      <c r="P297" s="125"/>
      <c r="Q297" s="242"/>
      <c r="R297" t="str">
        <f>IF(D297="","",'OPĆI DIO'!$C$1)</f>
        <v/>
      </c>
      <c r="S297" t="str">
        <f t="shared" si="59"/>
        <v/>
      </c>
      <c r="T297" t="str">
        <f t="shared" si="60"/>
        <v/>
      </c>
      <c r="U297" t="str">
        <f t="shared" si="61"/>
        <v/>
      </c>
      <c r="V297" t="str">
        <f t="shared" si="62"/>
        <v/>
      </c>
    </row>
    <row r="298" spans="1:22">
      <c r="A298" s="271" t="str">
        <f t="shared" si="54"/>
        <v/>
      </c>
      <c r="B298" s="270"/>
      <c r="C298" s="39" t="str">
        <f t="shared" si="55"/>
        <v/>
      </c>
      <c r="D298" s="43"/>
      <c r="E298" s="39" t="str">
        <f t="shared" si="56"/>
        <v/>
      </c>
      <c r="F298" s="74"/>
      <c r="G298" s="39" t="str">
        <f t="shared" si="57"/>
        <v/>
      </c>
      <c r="H298" s="39" t="str">
        <f t="shared" si="58"/>
        <v/>
      </c>
      <c r="I298" s="73"/>
      <c r="J298" s="73"/>
      <c r="K298" s="73"/>
      <c r="L298" s="81"/>
      <c r="M298" s="80"/>
      <c r="N298" s="80"/>
      <c r="O298" s="81"/>
      <c r="P298" s="125"/>
      <c r="Q298" s="242"/>
      <c r="R298" t="str">
        <f>IF(D298="","",'OPĆI DIO'!$C$1)</f>
        <v/>
      </c>
      <c r="S298" t="str">
        <f t="shared" si="59"/>
        <v/>
      </c>
      <c r="T298" t="str">
        <f t="shared" si="60"/>
        <v/>
      </c>
      <c r="U298" t="str">
        <f t="shared" si="61"/>
        <v/>
      </c>
      <c r="V298" t="str">
        <f t="shared" si="62"/>
        <v/>
      </c>
    </row>
    <row r="299" spans="1:22">
      <c r="A299" s="271" t="str">
        <f t="shared" si="54"/>
        <v/>
      </c>
      <c r="B299" s="270"/>
      <c r="C299" s="39" t="str">
        <f t="shared" si="55"/>
        <v/>
      </c>
      <c r="D299" s="43"/>
      <c r="E299" s="39" t="str">
        <f t="shared" si="56"/>
        <v/>
      </c>
      <c r="F299" s="74"/>
      <c r="G299" s="39" t="str">
        <f t="shared" si="57"/>
        <v/>
      </c>
      <c r="H299" s="39" t="str">
        <f t="shared" si="58"/>
        <v/>
      </c>
      <c r="I299" s="73"/>
      <c r="J299" s="73"/>
      <c r="K299" s="73"/>
      <c r="L299" s="81"/>
      <c r="M299" s="80"/>
      <c r="N299" s="80"/>
      <c r="O299" s="81"/>
      <c r="P299" s="125"/>
      <c r="Q299" s="242"/>
      <c r="R299" t="str">
        <f>IF(D299="","",'OPĆI DIO'!$C$1)</f>
        <v/>
      </c>
      <c r="S299" t="str">
        <f t="shared" si="59"/>
        <v/>
      </c>
      <c r="T299" t="str">
        <f t="shared" si="60"/>
        <v/>
      </c>
      <c r="U299" t="str">
        <f t="shared" si="61"/>
        <v/>
      </c>
      <c r="V299" t="str">
        <f t="shared" si="62"/>
        <v/>
      </c>
    </row>
    <row r="300" spans="1:22">
      <c r="A300" s="271" t="str">
        <f t="shared" si="54"/>
        <v/>
      </c>
      <c r="B300" s="270"/>
      <c r="C300" s="39" t="str">
        <f t="shared" si="55"/>
        <v/>
      </c>
      <c r="D300" s="43"/>
      <c r="E300" s="39" t="str">
        <f t="shared" si="56"/>
        <v/>
      </c>
      <c r="F300" s="74"/>
      <c r="G300" s="39" t="str">
        <f t="shared" si="57"/>
        <v/>
      </c>
      <c r="H300" s="39" t="str">
        <f t="shared" si="58"/>
        <v/>
      </c>
      <c r="I300" s="73"/>
      <c r="J300" s="73"/>
      <c r="K300" s="73"/>
      <c r="L300" s="81"/>
      <c r="M300" s="80"/>
      <c r="N300" s="80"/>
      <c r="O300" s="81"/>
      <c r="P300" s="125"/>
      <c r="Q300" s="242"/>
      <c r="R300" t="str">
        <f>IF(D300="","",'OPĆI DIO'!$C$1)</f>
        <v/>
      </c>
      <c r="S300" t="str">
        <f t="shared" si="59"/>
        <v/>
      </c>
      <c r="T300" t="str">
        <f t="shared" si="60"/>
        <v/>
      </c>
      <c r="U300" t="str">
        <f t="shared" si="61"/>
        <v/>
      </c>
      <c r="V300" t="str">
        <f t="shared" si="62"/>
        <v/>
      </c>
    </row>
    <row r="301" spans="1:22">
      <c r="A301" s="271" t="str">
        <f t="shared" si="54"/>
        <v/>
      </c>
      <c r="B301" s="270"/>
      <c r="C301" s="39" t="str">
        <f t="shared" si="55"/>
        <v/>
      </c>
      <c r="D301" s="43"/>
      <c r="E301" s="39" t="str">
        <f t="shared" si="56"/>
        <v/>
      </c>
      <c r="F301" s="74"/>
      <c r="G301" s="39" t="str">
        <f t="shared" si="57"/>
        <v/>
      </c>
      <c r="H301" s="39" t="str">
        <f t="shared" si="58"/>
        <v/>
      </c>
      <c r="I301" s="73"/>
      <c r="J301" s="73"/>
      <c r="K301" s="73"/>
      <c r="L301" s="81"/>
      <c r="M301" s="80"/>
      <c r="N301" s="80"/>
      <c r="O301" s="81"/>
      <c r="P301" s="125"/>
      <c r="Q301" s="242"/>
      <c r="R301" t="str">
        <f>IF(D301="","",'OPĆI DIO'!$C$1)</f>
        <v/>
      </c>
      <c r="S301" t="str">
        <f t="shared" si="59"/>
        <v/>
      </c>
      <c r="T301" t="str">
        <f t="shared" si="60"/>
        <v/>
      </c>
      <c r="U301" t="str">
        <f t="shared" si="61"/>
        <v/>
      </c>
      <c r="V301" t="str">
        <f t="shared" si="62"/>
        <v/>
      </c>
    </row>
    <row r="302" spans="1:22">
      <c r="A302" s="271" t="str">
        <f t="shared" si="54"/>
        <v/>
      </c>
      <c r="B302" s="270"/>
      <c r="C302" s="39" t="str">
        <f t="shared" si="55"/>
        <v/>
      </c>
      <c r="D302" s="43"/>
      <c r="E302" s="39" t="str">
        <f t="shared" si="56"/>
        <v/>
      </c>
      <c r="F302" s="74"/>
      <c r="G302" s="39" t="str">
        <f t="shared" si="57"/>
        <v/>
      </c>
      <c r="H302" s="39" t="str">
        <f t="shared" si="58"/>
        <v/>
      </c>
      <c r="I302" s="73"/>
      <c r="J302" s="73"/>
      <c r="K302" s="73"/>
      <c r="L302" s="81"/>
      <c r="M302" s="80"/>
      <c r="N302" s="80"/>
      <c r="O302" s="81"/>
      <c r="P302" s="125"/>
      <c r="Q302" s="242"/>
      <c r="R302" t="str">
        <f>IF(D302="","",'OPĆI DIO'!$C$1)</f>
        <v/>
      </c>
      <c r="S302" t="str">
        <f t="shared" si="59"/>
        <v/>
      </c>
      <c r="T302" t="str">
        <f t="shared" si="60"/>
        <v/>
      </c>
      <c r="U302" t="str">
        <f t="shared" si="61"/>
        <v/>
      </c>
      <c r="V302" t="str">
        <f t="shared" si="62"/>
        <v/>
      </c>
    </row>
    <row r="303" spans="1:22">
      <c r="A303" s="271" t="str">
        <f t="shared" si="54"/>
        <v/>
      </c>
      <c r="B303" s="270"/>
      <c r="C303" s="39" t="str">
        <f t="shared" si="55"/>
        <v/>
      </c>
      <c r="D303" s="43"/>
      <c r="E303" s="39" t="str">
        <f t="shared" si="56"/>
        <v/>
      </c>
      <c r="F303" s="74"/>
      <c r="G303" s="39" t="str">
        <f t="shared" si="57"/>
        <v/>
      </c>
      <c r="H303" s="39" t="str">
        <f t="shared" si="58"/>
        <v/>
      </c>
      <c r="I303" s="73"/>
      <c r="J303" s="73"/>
      <c r="K303" s="73"/>
      <c r="L303" s="81"/>
      <c r="M303" s="80"/>
      <c r="N303" s="80"/>
      <c r="O303" s="81"/>
      <c r="P303" s="125"/>
      <c r="Q303" s="242"/>
      <c r="R303" t="str">
        <f>IF(D303="","",'OPĆI DIO'!$C$1)</f>
        <v/>
      </c>
      <c r="S303" t="str">
        <f t="shared" si="59"/>
        <v/>
      </c>
      <c r="T303" t="str">
        <f t="shared" si="60"/>
        <v/>
      </c>
      <c r="U303" t="str">
        <f t="shared" si="61"/>
        <v/>
      </c>
      <c r="V303" t="str">
        <f t="shared" si="62"/>
        <v/>
      </c>
    </row>
    <row r="304" spans="1:22">
      <c r="A304" s="271" t="str">
        <f t="shared" si="54"/>
        <v/>
      </c>
      <c r="B304" s="270"/>
      <c r="C304" s="39" t="str">
        <f t="shared" si="55"/>
        <v/>
      </c>
      <c r="D304" s="43"/>
      <c r="E304" s="39" t="str">
        <f t="shared" si="56"/>
        <v/>
      </c>
      <c r="F304" s="74"/>
      <c r="G304" s="39" t="str">
        <f t="shared" si="57"/>
        <v/>
      </c>
      <c r="H304" s="39" t="str">
        <f t="shared" si="58"/>
        <v/>
      </c>
      <c r="I304" s="73"/>
      <c r="J304" s="73"/>
      <c r="K304" s="73"/>
      <c r="L304" s="81"/>
      <c r="M304" s="80"/>
      <c r="N304" s="80"/>
      <c r="O304" s="81"/>
      <c r="P304" s="125"/>
      <c r="Q304" s="242"/>
      <c r="R304" t="str">
        <f>IF(D304="","",'OPĆI DIO'!$C$1)</f>
        <v/>
      </c>
      <c r="S304" t="str">
        <f t="shared" si="59"/>
        <v/>
      </c>
      <c r="T304" t="str">
        <f t="shared" si="60"/>
        <v/>
      </c>
      <c r="U304" t="str">
        <f t="shared" si="61"/>
        <v/>
      </c>
      <c r="V304" t="str">
        <f t="shared" si="62"/>
        <v/>
      </c>
    </row>
    <row r="305" spans="1:22">
      <c r="A305" s="271" t="str">
        <f t="shared" si="54"/>
        <v/>
      </c>
      <c r="B305" s="270"/>
      <c r="C305" s="39" t="str">
        <f t="shared" si="55"/>
        <v/>
      </c>
      <c r="D305" s="43"/>
      <c r="E305" s="39" t="str">
        <f t="shared" si="56"/>
        <v/>
      </c>
      <c r="F305" s="74"/>
      <c r="G305" s="39" t="str">
        <f t="shared" si="57"/>
        <v/>
      </c>
      <c r="H305" s="39" t="str">
        <f t="shared" si="58"/>
        <v/>
      </c>
      <c r="I305" s="73"/>
      <c r="J305" s="73"/>
      <c r="K305" s="73"/>
      <c r="L305" s="81"/>
      <c r="M305" s="80"/>
      <c r="N305" s="80"/>
      <c r="O305" s="81"/>
      <c r="P305" s="125"/>
      <c r="Q305" s="242"/>
      <c r="R305" t="str">
        <f>IF(D305="","",'OPĆI DIO'!$C$1)</f>
        <v/>
      </c>
      <c r="S305" t="str">
        <f t="shared" si="59"/>
        <v/>
      </c>
      <c r="T305" t="str">
        <f t="shared" si="60"/>
        <v/>
      </c>
      <c r="U305" t="str">
        <f t="shared" si="61"/>
        <v/>
      </c>
      <c r="V305" t="str">
        <f t="shared" si="62"/>
        <v/>
      </c>
    </row>
    <row r="306" spans="1:22">
      <c r="A306" s="271" t="str">
        <f t="shared" si="54"/>
        <v/>
      </c>
      <c r="B306" s="270"/>
      <c r="C306" s="39" t="str">
        <f t="shared" si="55"/>
        <v/>
      </c>
      <c r="D306" s="43"/>
      <c r="E306" s="39" t="str">
        <f t="shared" si="56"/>
        <v/>
      </c>
      <c r="F306" s="74"/>
      <c r="G306" s="39" t="str">
        <f t="shared" si="57"/>
        <v/>
      </c>
      <c r="H306" s="39" t="str">
        <f t="shared" si="58"/>
        <v/>
      </c>
      <c r="I306" s="73"/>
      <c r="J306" s="73"/>
      <c r="K306" s="73"/>
      <c r="L306" s="81"/>
      <c r="M306" s="80"/>
      <c r="N306" s="80"/>
      <c r="O306" s="81"/>
      <c r="P306" s="125"/>
      <c r="Q306" s="242"/>
      <c r="R306" t="str">
        <f>IF(D306="","",'OPĆI DIO'!$C$1)</f>
        <v/>
      </c>
      <c r="S306" t="str">
        <f t="shared" si="59"/>
        <v/>
      </c>
      <c r="T306" t="str">
        <f t="shared" si="60"/>
        <v/>
      </c>
      <c r="U306" t="str">
        <f t="shared" si="61"/>
        <v/>
      </c>
      <c r="V306" t="str">
        <f t="shared" si="62"/>
        <v/>
      </c>
    </row>
    <row r="307" spans="1:22">
      <c r="A307" s="271" t="str">
        <f t="shared" si="54"/>
        <v/>
      </c>
      <c r="B307" s="270"/>
      <c r="C307" s="39" t="str">
        <f t="shared" si="55"/>
        <v/>
      </c>
      <c r="D307" s="43"/>
      <c r="E307" s="39" t="str">
        <f t="shared" si="56"/>
        <v/>
      </c>
      <c r="F307" s="74"/>
      <c r="G307" s="39" t="str">
        <f t="shared" si="57"/>
        <v/>
      </c>
      <c r="H307" s="39" t="str">
        <f t="shared" si="58"/>
        <v/>
      </c>
      <c r="I307" s="73"/>
      <c r="J307" s="73"/>
      <c r="K307" s="73"/>
      <c r="L307" s="81"/>
      <c r="M307" s="80"/>
      <c r="N307" s="80"/>
      <c r="O307" s="81"/>
      <c r="P307" s="125"/>
      <c r="Q307" s="242"/>
      <c r="R307" t="str">
        <f>IF(D307="","",'OPĆI DIO'!$C$1)</f>
        <v/>
      </c>
      <c r="S307" t="str">
        <f t="shared" si="59"/>
        <v/>
      </c>
      <c r="T307" t="str">
        <f t="shared" si="60"/>
        <v/>
      </c>
      <c r="U307" t="str">
        <f t="shared" si="61"/>
        <v/>
      </c>
      <c r="V307" t="str">
        <f t="shared" si="62"/>
        <v/>
      </c>
    </row>
    <row r="308" spans="1:22">
      <c r="A308" s="271" t="str">
        <f t="shared" si="54"/>
        <v/>
      </c>
      <c r="B308" s="270"/>
      <c r="C308" s="39" t="str">
        <f t="shared" si="55"/>
        <v/>
      </c>
      <c r="D308" s="43"/>
      <c r="E308" s="39" t="str">
        <f t="shared" si="56"/>
        <v/>
      </c>
      <c r="F308" s="74"/>
      <c r="G308" s="39" t="str">
        <f t="shared" si="57"/>
        <v/>
      </c>
      <c r="H308" s="39" t="str">
        <f t="shared" si="58"/>
        <v/>
      </c>
      <c r="I308" s="73"/>
      <c r="J308" s="73"/>
      <c r="K308" s="73"/>
      <c r="L308" s="81"/>
      <c r="M308" s="80"/>
      <c r="N308" s="80"/>
      <c r="O308" s="81"/>
      <c r="P308" s="125"/>
      <c r="Q308" s="242"/>
      <c r="R308" t="str">
        <f>IF(D308="","",'OPĆI DIO'!$C$1)</f>
        <v/>
      </c>
      <c r="S308" t="str">
        <f t="shared" si="59"/>
        <v/>
      </c>
      <c r="T308" t="str">
        <f t="shared" si="60"/>
        <v/>
      </c>
      <c r="U308" t="str">
        <f t="shared" si="61"/>
        <v/>
      </c>
      <c r="V308" t="str">
        <f t="shared" si="62"/>
        <v/>
      </c>
    </row>
    <row r="309" spans="1:22">
      <c r="A309" s="271" t="str">
        <f t="shared" si="54"/>
        <v/>
      </c>
      <c r="B309" s="270"/>
      <c r="C309" s="39" t="str">
        <f t="shared" si="55"/>
        <v/>
      </c>
      <c r="D309" s="43"/>
      <c r="E309" s="39" t="str">
        <f t="shared" si="56"/>
        <v/>
      </c>
      <c r="F309" s="74"/>
      <c r="G309" s="39" t="str">
        <f t="shared" si="57"/>
        <v/>
      </c>
      <c r="H309" s="39" t="str">
        <f t="shared" si="58"/>
        <v/>
      </c>
      <c r="I309" s="73"/>
      <c r="J309" s="73"/>
      <c r="K309" s="73"/>
      <c r="L309" s="81"/>
      <c r="M309" s="80"/>
      <c r="N309" s="80"/>
      <c r="O309" s="81"/>
      <c r="P309" s="125"/>
      <c r="Q309" s="242"/>
      <c r="R309" t="str">
        <f>IF(D309="","",'OPĆI DIO'!$C$1)</f>
        <v/>
      </c>
      <c r="S309" t="str">
        <f t="shared" si="59"/>
        <v/>
      </c>
      <c r="T309" t="str">
        <f t="shared" si="60"/>
        <v/>
      </c>
      <c r="U309" t="str">
        <f t="shared" si="61"/>
        <v/>
      </c>
      <c r="V309" t="str">
        <f t="shared" si="62"/>
        <v/>
      </c>
    </row>
    <row r="310" spans="1:22">
      <c r="A310" s="271" t="str">
        <f t="shared" si="54"/>
        <v/>
      </c>
      <c r="B310" s="270"/>
      <c r="C310" s="39" t="str">
        <f t="shared" si="55"/>
        <v/>
      </c>
      <c r="D310" s="43"/>
      <c r="E310" s="39" t="str">
        <f t="shared" si="56"/>
        <v/>
      </c>
      <c r="F310" s="74"/>
      <c r="G310" s="39" t="str">
        <f t="shared" si="57"/>
        <v/>
      </c>
      <c r="H310" s="39" t="str">
        <f t="shared" si="58"/>
        <v/>
      </c>
      <c r="I310" s="73"/>
      <c r="J310" s="73"/>
      <c r="K310" s="73"/>
      <c r="L310" s="81"/>
      <c r="M310" s="80"/>
      <c r="N310" s="80"/>
      <c r="O310" s="81"/>
      <c r="P310" s="125"/>
      <c r="Q310" s="242"/>
      <c r="R310" t="str">
        <f>IF(D310="","",'OPĆI DIO'!$C$1)</f>
        <v/>
      </c>
      <c r="S310" t="str">
        <f t="shared" si="59"/>
        <v/>
      </c>
      <c r="T310" t="str">
        <f t="shared" si="60"/>
        <v/>
      </c>
      <c r="U310" t="str">
        <f t="shared" si="61"/>
        <v/>
      </c>
      <c r="V310" t="str">
        <f t="shared" si="62"/>
        <v/>
      </c>
    </row>
    <row r="311" spans="1:22">
      <c r="A311" s="271" t="str">
        <f t="shared" si="54"/>
        <v/>
      </c>
      <c r="B311" s="270"/>
      <c r="C311" s="39" t="str">
        <f t="shared" si="55"/>
        <v/>
      </c>
      <c r="D311" s="43"/>
      <c r="E311" s="39" t="str">
        <f t="shared" si="56"/>
        <v/>
      </c>
      <c r="F311" s="74"/>
      <c r="G311" s="39" t="str">
        <f t="shared" si="57"/>
        <v/>
      </c>
      <c r="H311" s="39" t="str">
        <f t="shared" si="58"/>
        <v/>
      </c>
      <c r="I311" s="73"/>
      <c r="J311" s="73"/>
      <c r="K311" s="73"/>
      <c r="L311" s="81"/>
      <c r="M311" s="80"/>
      <c r="N311" s="80"/>
      <c r="O311" s="81"/>
      <c r="P311" s="125"/>
      <c r="Q311" s="242"/>
      <c r="R311" t="str">
        <f>IF(D311="","",'OPĆI DIO'!$C$1)</f>
        <v/>
      </c>
      <c r="S311" t="str">
        <f t="shared" si="59"/>
        <v/>
      </c>
      <c r="T311" t="str">
        <f t="shared" si="60"/>
        <v/>
      </c>
      <c r="U311" t="str">
        <f t="shared" si="61"/>
        <v/>
      </c>
      <c r="V311" t="str">
        <f t="shared" si="62"/>
        <v/>
      </c>
    </row>
    <row r="312" spans="1:22">
      <c r="A312" s="271" t="str">
        <f t="shared" si="54"/>
        <v/>
      </c>
      <c r="B312" s="270"/>
      <c r="C312" s="39" t="str">
        <f t="shared" si="55"/>
        <v/>
      </c>
      <c r="D312" s="43"/>
      <c r="E312" s="39" t="str">
        <f t="shared" si="56"/>
        <v/>
      </c>
      <c r="F312" s="74"/>
      <c r="G312" s="39" t="str">
        <f t="shared" si="57"/>
        <v/>
      </c>
      <c r="H312" s="39" t="str">
        <f t="shared" si="58"/>
        <v/>
      </c>
      <c r="I312" s="73"/>
      <c r="J312" s="73"/>
      <c r="K312" s="73"/>
      <c r="L312" s="81"/>
      <c r="M312" s="80"/>
      <c r="N312" s="80"/>
      <c r="O312" s="81"/>
      <c r="P312" s="125"/>
      <c r="Q312" s="242"/>
      <c r="R312" t="str">
        <f>IF(D312="","",'OPĆI DIO'!$C$1)</f>
        <v/>
      </c>
      <c r="S312" t="str">
        <f t="shared" si="59"/>
        <v/>
      </c>
      <c r="T312" t="str">
        <f t="shared" si="60"/>
        <v/>
      </c>
      <c r="U312" t="str">
        <f t="shared" si="61"/>
        <v/>
      </c>
      <c r="V312" t="str">
        <f t="shared" si="62"/>
        <v/>
      </c>
    </row>
    <row r="313" spans="1:22">
      <c r="A313" s="271" t="str">
        <f t="shared" si="54"/>
        <v/>
      </c>
      <c r="B313" s="270"/>
      <c r="C313" s="39" t="str">
        <f t="shared" si="55"/>
        <v/>
      </c>
      <c r="D313" s="43"/>
      <c r="E313" s="39" t="str">
        <f t="shared" si="56"/>
        <v/>
      </c>
      <c r="F313" s="74"/>
      <c r="G313" s="39" t="str">
        <f t="shared" si="57"/>
        <v/>
      </c>
      <c r="H313" s="39" t="str">
        <f t="shared" si="58"/>
        <v/>
      </c>
      <c r="I313" s="73"/>
      <c r="J313" s="73"/>
      <c r="K313" s="73"/>
      <c r="L313" s="81"/>
      <c r="M313" s="80"/>
      <c r="N313" s="80"/>
      <c r="O313" s="81"/>
      <c r="P313" s="125"/>
      <c r="Q313" s="242"/>
      <c r="R313" t="str">
        <f>IF(D313="","",'OPĆI DIO'!$C$1)</f>
        <v/>
      </c>
      <c r="S313" t="str">
        <f t="shared" si="59"/>
        <v/>
      </c>
      <c r="T313" t="str">
        <f t="shared" si="60"/>
        <v/>
      </c>
      <c r="U313" t="str">
        <f t="shared" si="61"/>
        <v/>
      </c>
      <c r="V313" t="str">
        <f t="shared" si="62"/>
        <v/>
      </c>
    </row>
    <row r="314" spans="1:22">
      <c r="A314" s="271" t="str">
        <f t="shared" si="54"/>
        <v/>
      </c>
      <c r="B314" s="270"/>
      <c r="C314" s="39" t="str">
        <f t="shared" si="55"/>
        <v/>
      </c>
      <c r="D314" s="43"/>
      <c r="E314" s="39" t="str">
        <f t="shared" si="56"/>
        <v/>
      </c>
      <c r="F314" s="74"/>
      <c r="G314" s="39" t="str">
        <f t="shared" si="57"/>
        <v/>
      </c>
      <c r="H314" s="39" t="str">
        <f t="shared" si="58"/>
        <v/>
      </c>
      <c r="I314" s="73"/>
      <c r="J314" s="73"/>
      <c r="K314" s="73"/>
      <c r="L314" s="81"/>
      <c r="M314" s="80"/>
      <c r="N314" s="80"/>
      <c r="O314" s="81"/>
      <c r="P314" s="125"/>
      <c r="Q314" s="242"/>
      <c r="R314" t="str">
        <f>IF(D314="","",'OPĆI DIO'!$C$1)</f>
        <v/>
      </c>
      <c r="S314" t="str">
        <f t="shared" si="59"/>
        <v/>
      </c>
      <c r="T314" t="str">
        <f t="shared" si="60"/>
        <v/>
      </c>
      <c r="U314" t="str">
        <f t="shared" si="61"/>
        <v/>
      </c>
      <c r="V314" t="str">
        <f t="shared" si="62"/>
        <v/>
      </c>
    </row>
    <row r="315" spans="1:22">
      <c r="A315" s="271" t="str">
        <f t="shared" si="54"/>
        <v/>
      </c>
      <c r="B315" s="270"/>
      <c r="C315" s="39" t="str">
        <f t="shared" si="55"/>
        <v/>
      </c>
      <c r="D315" s="43"/>
      <c r="E315" s="39" t="str">
        <f t="shared" si="56"/>
        <v/>
      </c>
      <c r="F315" s="74"/>
      <c r="G315" s="39" t="str">
        <f t="shared" si="57"/>
        <v/>
      </c>
      <c r="H315" s="39" t="str">
        <f t="shared" si="58"/>
        <v/>
      </c>
      <c r="I315" s="73"/>
      <c r="J315" s="73"/>
      <c r="K315" s="73"/>
      <c r="L315" s="81"/>
      <c r="M315" s="80"/>
      <c r="N315" s="80"/>
      <c r="O315" s="81"/>
      <c r="P315" s="125"/>
      <c r="Q315" s="242"/>
      <c r="R315" t="str">
        <f>IF(D315="","",'OPĆI DIO'!$C$1)</f>
        <v/>
      </c>
      <c r="S315" t="str">
        <f t="shared" si="59"/>
        <v/>
      </c>
      <c r="T315" t="str">
        <f t="shared" si="60"/>
        <v/>
      </c>
      <c r="U315" t="str">
        <f t="shared" si="61"/>
        <v/>
      </c>
      <c r="V315" t="str">
        <f t="shared" si="62"/>
        <v/>
      </c>
    </row>
    <row r="316" spans="1:22">
      <c r="A316" s="271" t="str">
        <f t="shared" si="54"/>
        <v/>
      </c>
      <c r="B316" s="270"/>
      <c r="C316" s="39" t="str">
        <f t="shared" si="55"/>
        <v/>
      </c>
      <c r="D316" s="43"/>
      <c r="E316" s="39" t="str">
        <f t="shared" si="56"/>
        <v/>
      </c>
      <c r="F316" s="74"/>
      <c r="G316" s="39" t="str">
        <f t="shared" si="57"/>
        <v/>
      </c>
      <c r="H316" s="39" t="str">
        <f t="shared" si="58"/>
        <v/>
      </c>
      <c r="I316" s="73"/>
      <c r="J316" s="73"/>
      <c r="K316" s="73"/>
      <c r="L316" s="81"/>
      <c r="M316" s="80"/>
      <c r="N316" s="80"/>
      <c r="O316" s="81"/>
      <c r="P316" s="125"/>
      <c r="Q316" s="242"/>
      <c r="R316" t="str">
        <f>IF(D316="","",'OPĆI DIO'!$C$1)</f>
        <v/>
      </c>
      <c r="S316" t="str">
        <f t="shared" si="59"/>
        <v/>
      </c>
      <c r="T316" t="str">
        <f t="shared" si="60"/>
        <v/>
      </c>
      <c r="U316" t="str">
        <f t="shared" si="61"/>
        <v/>
      </c>
      <c r="V316" t="str">
        <f t="shared" si="62"/>
        <v/>
      </c>
    </row>
    <row r="317" spans="1:22">
      <c r="A317" s="271" t="str">
        <f t="shared" si="54"/>
        <v/>
      </c>
      <c r="B317" s="270"/>
      <c r="C317" s="39" t="str">
        <f t="shared" si="55"/>
        <v/>
      </c>
      <c r="D317" s="43"/>
      <c r="E317" s="39" t="str">
        <f t="shared" si="56"/>
        <v/>
      </c>
      <c r="F317" s="74"/>
      <c r="G317" s="39" t="str">
        <f t="shared" si="57"/>
        <v/>
      </c>
      <c r="H317" s="39" t="str">
        <f t="shared" si="58"/>
        <v/>
      </c>
      <c r="I317" s="73"/>
      <c r="J317" s="73"/>
      <c r="K317" s="73"/>
      <c r="L317" s="81"/>
      <c r="M317" s="80"/>
      <c r="N317" s="80"/>
      <c r="O317" s="81"/>
      <c r="P317" s="125"/>
      <c r="Q317" s="242"/>
      <c r="R317" t="str">
        <f>IF(D317="","",'OPĆI DIO'!$C$1)</f>
        <v/>
      </c>
      <c r="S317" t="str">
        <f t="shared" si="59"/>
        <v/>
      </c>
      <c r="T317" t="str">
        <f t="shared" si="60"/>
        <v/>
      </c>
      <c r="U317" t="str">
        <f t="shared" si="61"/>
        <v/>
      </c>
      <c r="V317" t="str">
        <f t="shared" si="62"/>
        <v/>
      </c>
    </row>
    <row r="318" spans="1:22">
      <c r="A318" s="271" t="str">
        <f t="shared" si="54"/>
        <v/>
      </c>
      <c r="B318" s="270"/>
      <c r="C318" s="39" t="str">
        <f t="shared" si="55"/>
        <v/>
      </c>
      <c r="D318" s="43"/>
      <c r="E318" s="39" t="str">
        <f t="shared" si="56"/>
        <v/>
      </c>
      <c r="F318" s="74"/>
      <c r="G318" s="39" t="str">
        <f t="shared" si="57"/>
        <v/>
      </c>
      <c r="H318" s="39" t="str">
        <f t="shared" si="58"/>
        <v/>
      </c>
      <c r="I318" s="73"/>
      <c r="J318" s="73"/>
      <c r="K318" s="73"/>
      <c r="L318" s="81"/>
      <c r="M318" s="80"/>
      <c r="N318" s="80"/>
      <c r="O318" s="81"/>
      <c r="P318" s="125"/>
      <c r="Q318" s="242"/>
      <c r="R318" t="str">
        <f>IF(D318="","",'OPĆI DIO'!$C$1)</f>
        <v/>
      </c>
      <c r="S318" t="str">
        <f t="shared" si="59"/>
        <v/>
      </c>
      <c r="T318" t="str">
        <f t="shared" si="60"/>
        <v/>
      </c>
      <c r="U318" t="str">
        <f t="shared" si="61"/>
        <v/>
      </c>
      <c r="V318" t="str">
        <f t="shared" si="62"/>
        <v/>
      </c>
    </row>
    <row r="319" spans="1:22">
      <c r="A319" s="271" t="str">
        <f t="shared" si="54"/>
        <v/>
      </c>
      <c r="B319" s="270"/>
      <c r="C319" s="39" t="str">
        <f t="shared" si="55"/>
        <v/>
      </c>
      <c r="D319" s="43"/>
      <c r="E319" s="39" t="str">
        <f t="shared" si="56"/>
        <v/>
      </c>
      <c r="F319" s="74"/>
      <c r="G319" s="39" t="str">
        <f t="shared" si="57"/>
        <v/>
      </c>
      <c r="H319" s="39" t="str">
        <f t="shared" si="58"/>
        <v/>
      </c>
      <c r="I319" s="73"/>
      <c r="J319" s="73"/>
      <c r="K319" s="73"/>
      <c r="L319" s="81"/>
      <c r="M319" s="80"/>
      <c r="N319" s="80"/>
      <c r="O319" s="81"/>
      <c r="P319" s="125"/>
      <c r="Q319" s="242"/>
      <c r="R319" t="str">
        <f>IF(D319="","",'OPĆI DIO'!$C$1)</f>
        <v/>
      </c>
      <c r="S319" t="str">
        <f t="shared" si="59"/>
        <v/>
      </c>
      <c r="T319" t="str">
        <f t="shared" si="60"/>
        <v/>
      </c>
      <c r="U319" t="str">
        <f t="shared" si="61"/>
        <v/>
      </c>
      <c r="V319" t="str">
        <f t="shared" si="62"/>
        <v/>
      </c>
    </row>
    <row r="320" spans="1:22">
      <c r="A320" s="271" t="str">
        <f t="shared" si="54"/>
        <v/>
      </c>
      <c r="B320" s="270"/>
      <c r="C320" s="39" t="str">
        <f t="shared" si="55"/>
        <v/>
      </c>
      <c r="D320" s="43"/>
      <c r="E320" s="39" t="str">
        <f t="shared" si="56"/>
        <v/>
      </c>
      <c r="F320" s="74"/>
      <c r="G320" s="39" t="str">
        <f t="shared" si="57"/>
        <v/>
      </c>
      <c r="H320" s="39" t="str">
        <f t="shared" si="58"/>
        <v/>
      </c>
      <c r="I320" s="73"/>
      <c r="J320" s="73"/>
      <c r="K320" s="73"/>
      <c r="L320" s="81"/>
      <c r="M320" s="80"/>
      <c r="N320" s="80"/>
      <c r="O320" s="81"/>
      <c r="P320" s="125"/>
      <c r="Q320" s="242"/>
      <c r="R320" t="str">
        <f>IF(D320="","",'OPĆI DIO'!$C$1)</f>
        <v/>
      </c>
      <c r="S320" t="str">
        <f t="shared" si="59"/>
        <v/>
      </c>
      <c r="T320" t="str">
        <f t="shared" si="60"/>
        <v/>
      </c>
      <c r="U320" t="str">
        <f t="shared" si="61"/>
        <v/>
      </c>
      <c r="V320" t="str">
        <f t="shared" si="62"/>
        <v/>
      </c>
    </row>
    <row r="321" spans="1:22">
      <c r="A321" s="271" t="str">
        <f t="shared" si="54"/>
        <v/>
      </c>
      <c r="B321" s="270"/>
      <c r="C321" s="39" t="str">
        <f t="shared" si="55"/>
        <v/>
      </c>
      <c r="D321" s="43"/>
      <c r="E321" s="39" t="str">
        <f t="shared" si="56"/>
        <v/>
      </c>
      <c r="F321" s="74"/>
      <c r="G321" s="39" t="str">
        <f t="shared" si="57"/>
        <v/>
      </c>
      <c r="H321" s="39" t="str">
        <f t="shared" si="58"/>
        <v/>
      </c>
      <c r="I321" s="73"/>
      <c r="J321" s="73"/>
      <c r="K321" s="73"/>
      <c r="L321" s="81"/>
      <c r="M321" s="80"/>
      <c r="N321" s="80"/>
      <c r="O321" s="81"/>
      <c r="P321" s="125"/>
      <c r="Q321" s="242"/>
      <c r="R321" t="str">
        <f>IF(D321="","",'OPĆI DIO'!$C$1)</f>
        <v/>
      </c>
      <c r="S321" t="str">
        <f t="shared" si="59"/>
        <v/>
      </c>
      <c r="T321" t="str">
        <f t="shared" si="60"/>
        <v/>
      </c>
      <c r="U321" t="str">
        <f t="shared" si="61"/>
        <v/>
      </c>
      <c r="V321" t="str">
        <f t="shared" si="62"/>
        <v/>
      </c>
    </row>
    <row r="322" spans="1:22">
      <c r="A322" s="271" t="str">
        <f t="shared" si="54"/>
        <v/>
      </c>
      <c r="B322" s="270"/>
      <c r="C322" s="39" t="str">
        <f t="shared" si="55"/>
        <v/>
      </c>
      <c r="D322" s="43"/>
      <c r="E322" s="39" t="str">
        <f t="shared" si="56"/>
        <v/>
      </c>
      <c r="F322" s="74"/>
      <c r="G322" s="39" t="str">
        <f t="shared" si="57"/>
        <v/>
      </c>
      <c r="H322" s="39" t="str">
        <f t="shared" si="58"/>
        <v/>
      </c>
      <c r="I322" s="73"/>
      <c r="J322" s="73"/>
      <c r="K322" s="73"/>
      <c r="L322" s="81"/>
      <c r="M322" s="80"/>
      <c r="N322" s="80"/>
      <c r="O322" s="81"/>
      <c r="P322" s="125"/>
      <c r="Q322" s="242"/>
      <c r="R322" t="str">
        <f>IF(D322="","",'OPĆI DIO'!$C$1)</f>
        <v/>
      </c>
      <c r="S322" t="str">
        <f t="shared" si="59"/>
        <v/>
      </c>
      <c r="T322" t="str">
        <f t="shared" si="60"/>
        <v/>
      </c>
      <c r="U322" t="str">
        <f t="shared" si="61"/>
        <v/>
      </c>
      <c r="V322" t="str">
        <f t="shared" si="62"/>
        <v/>
      </c>
    </row>
    <row r="323" spans="1:22">
      <c r="A323" s="271" t="str">
        <f t="shared" si="54"/>
        <v/>
      </c>
      <c r="B323" s="270"/>
      <c r="C323" s="39" t="str">
        <f t="shared" si="55"/>
        <v/>
      </c>
      <c r="D323" s="43"/>
      <c r="E323" s="39" t="str">
        <f t="shared" si="56"/>
        <v/>
      </c>
      <c r="F323" s="74"/>
      <c r="G323" s="39" t="str">
        <f t="shared" si="57"/>
        <v/>
      </c>
      <c r="H323" s="39" t="str">
        <f t="shared" si="58"/>
        <v/>
      </c>
      <c r="I323" s="73"/>
      <c r="J323" s="73"/>
      <c r="K323" s="73"/>
      <c r="L323" s="81"/>
      <c r="M323" s="80"/>
      <c r="N323" s="80"/>
      <c r="O323" s="81"/>
      <c r="P323" s="125"/>
      <c r="Q323" s="242"/>
      <c r="R323" t="str">
        <f>IF(D323="","",'OPĆI DIO'!$C$1)</f>
        <v/>
      </c>
      <c r="S323" t="str">
        <f t="shared" si="59"/>
        <v/>
      </c>
      <c r="T323" t="str">
        <f t="shared" si="60"/>
        <v/>
      </c>
      <c r="U323" t="str">
        <f t="shared" si="61"/>
        <v/>
      </c>
      <c r="V323" t="str">
        <f t="shared" si="62"/>
        <v/>
      </c>
    </row>
    <row r="324" spans="1:22">
      <c r="A324" s="271" t="str">
        <f t="shared" si="54"/>
        <v/>
      </c>
      <c r="B324" s="270"/>
      <c r="C324" s="39" t="str">
        <f t="shared" si="55"/>
        <v/>
      </c>
      <c r="D324" s="43"/>
      <c r="E324" s="39" t="str">
        <f t="shared" si="56"/>
        <v/>
      </c>
      <c r="F324" s="74"/>
      <c r="G324" s="39" t="str">
        <f t="shared" si="57"/>
        <v/>
      </c>
      <c r="H324" s="39" t="str">
        <f t="shared" si="58"/>
        <v/>
      </c>
      <c r="I324" s="73"/>
      <c r="J324" s="73"/>
      <c r="K324" s="73"/>
      <c r="L324" s="81"/>
      <c r="M324" s="80"/>
      <c r="N324" s="80"/>
      <c r="O324" s="81"/>
      <c r="P324" s="125"/>
      <c r="Q324" s="242"/>
      <c r="R324" t="str">
        <f>IF(D324="","",'OPĆI DIO'!$C$1)</f>
        <v/>
      </c>
      <c r="S324" t="str">
        <f t="shared" si="59"/>
        <v/>
      </c>
      <c r="T324" t="str">
        <f t="shared" si="60"/>
        <v/>
      </c>
      <c r="U324" t="str">
        <f t="shared" si="61"/>
        <v/>
      </c>
      <c r="V324" t="str">
        <f t="shared" si="62"/>
        <v/>
      </c>
    </row>
    <row r="325" spans="1:22">
      <c r="A325" s="271" t="str">
        <f t="shared" ref="A325:A388" si="63">IFERROR(VLOOKUP(B325,$X$6:$AA$34,4,FALSE),"")</f>
        <v/>
      </c>
      <c r="B325" s="270"/>
      <c r="C325" s="39" t="str">
        <f t="shared" ref="C325:C388" si="64">IFERROR(VLOOKUP(B325,$X$6:$AA$34,2,FALSE),"")</f>
        <v/>
      </c>
      <c r="D325" s="43"/>
      <c r="E325" s="39" t="str">
        <f t="shared" ref="E325:E388" si="65">IFERROR(VLOOKUP(D325,$AB$5:$AD$130,2,FALSE),"")</f>
        <v/>
      </c>
      <c r="F325" s="74"/>
      <c r="G325" s="39" t="str">
        <f t="shared" ref="G325:G388" si="66">IFERROR(VLOOKUP(F325,$AH$6:$AI$1764,2,FALSE),"")</f>
        <v/>
      </c>
      <c r="H325" s="39" t="str">
        <f t="shared" ref="H325:H388" si="67">IFERROR(VLOOKUP(F325,$AH$6:$AK$1764,4,FALSE),"")</f>
        <v/>
      </c>
      <c r="I325" s="73"/>
      <c r="J325" s="73"/>
      <c r="K325" s="73"/>
      <c r="L325" s="81"/>
      <c r="M325" s="80"/>
      <c r="N325" s="80"/>
      <c r="O325" s="81"/>
      <c r="P325" s="125"/>
      <c r="Q325" s="242"/>
      <c r="R325" t="str">
        <f>IF(D325="","",'OPĆI DIO'!$C$1)</f>
        <v/>
      </c>
      <c r="S325" t="str">
        <f t="shared" ref="S325:S388" si="68">LEFT(D325,3)</f>
        <v/>
      </c>
      <c r="T325" t="str">
        <f t="shared" ref="T325:T388" si="69">LEFT(D325,2)</f>
        <v/>
      </c>
      <c r="U325" t="str">
        <f t="shared" ref="U325:U388" si="70">MID(H325,2,2)</f>
        <v/>
      </c>
      <c r="V325" t="str">
        <f t="shared" ref="V325:V388" si="71">LEFT(D325,1)</f>
        <v/>
      </c>
    </row>
    <row r="326" spans="1:22">
      <c r="A326" s="271" t="str">
        <f t="shared" si="63"/>
        <v/>
      </c>
      <c r="B326" s="270"/>
      <c r="C326" s="39" t="str">
        <f t="shared" si="64"/>
        <v/>
      </c>
      <c r="D326" s="43"/>
      <c r="E326" s="39" t="str">
        <f t="shared" si="65"/>
        <v/>
      </c>
      <c r="F326" s="74"/>
      <c r="G326" s="39" t="str">
        <f t="shared" si="66"/>
        <v/>
      </c>
      <c r="H326" s="39" t="str">
        <f t="shared" si="67"/>
        <v/>
      </c>
      <c r="I326" s="73"/>
      <c r="J326" s="73"/>
      <c r="K326" s="73"/>
      <c r="L326" s="81"/>
      <c r="M326" s="80"/>
      <c r="N326" s="80"/>
      <c r="O326" s="81"/>
      <c r="P326" s="125"/>
      <c r="Q326" s="242"/>
      <c r="R326" t="str">
        <f>IF(D326="","",'OPĆI DIO'!$C$1)</f>
        <v/>
      </c>
      <c r="S326" t="str">
        <f t="shared" si="68"/>
        <v/>
      </c>
      <c r="T326" t="str">
        <f t="shared" si="69"/>
        <v/>
      </c>
      <c r="U326" t="str">
        <f t="shared" si="70"/>
        <v/>
      </c>
      <c r="V326" t="str">
        <f t="shared" si="71"/>
        <v/>
      </c>
    </row>
    <row r="327" spans="1:22">
      <c r="A327" s="271" t="str">
        <f t="shared" si="63"/>
        <v/>
      </c>
      <c r="B327" s="270"/>
      <c r="C327" s="39" t="str">
        <f t="shared" si="64"/>
        <v/>
      </c>
      <c r="D327" s="43"/>
      <c r="E327" s="39" t="str">
        <f t="shared" si="65"/>
        <v/>
      </c>
      <c r="F327" s="74"/>
      <c r="G327" s="39" t="str">
        <f t="shared" si="66"/>
        <v/>
      </c>
      <c r="H327" s="39" t="str">
        <f t="shared" si="67"/>
        <v/>
      </c>
      <c r="I327" s="73"/>
      <c r="J327" s="73"/>
      <c r="K327" s="73"/>
      <c r="L327" s="81"/>
      <c r="M327" s="80"/>
      <c r="N327" s="80"/>
      <c r="O327" s="81"/>
      <c r="P327" s="125"/>
      <c r="Q327" s="242"/>
      <c r="R327" t="str">
        <f>IF(D327="","",'OPĆI DIO'!$C$1)</f>
        <v/>
      </c>
      <c r="S327" t="str">
        <f t="shared" si="68"/>
        <v/>
      </c>
      <c r="T327" t="str">
        <f t="shared" si="69"/>
        <v/>
      </c>
      <c r="U327" t="str">
        <f t="shared" si="70"/>
        <v/>
      </c>
      <c r="V327" t="str">
        <f t="shared" si="71"/>
        <v/>
      </c>
    </row>
    <row r="328" spans="1:22">
      <c r="A328" s="271" t="str">
        <f t="shared" si="63"/>
        <v/>
      </c>
      <c r="B328" s="270"/>
      <c r="C328" s="39" t="str">
        <f t="shared" si="64"/>
        <v/>
      </c>
      <c r="D328" s="43"/>
      <c r="E328" s="39" t="str">
        <f t="shared" si="65"/>
        <v/>
      </c>
      <c r="F328" s="74"/>
      <c r="G328" s="39" t="str">
        <f t="shared" si="66"/>
        <v/>
      </c>
      <c r="H328" s="39" t="str">
        <f t="shared" si="67"/>
        <v/>
      </c>
      <c r="I328" s="73"/>
      <c r="J328" s="73"/>
      <c r="K328" s="73"/>
      <c r="L328" s="81"/>
      <c r="M328" s="80"/>
      <c r="N328" s="80"/>
      <c r="O328" s="81"/>
      <c r="P328" s="125"/>
      <c r="Q328" s="242"/>
      <c r="R328" t="str">
        <f>IF(D328="","",'OPĆI DIO'!$C$1)</f>
        <v/>
      </c>
      <c r="S328" t="str">
        <f t="shared" si="68"/>
        <v/>
      </c>
      <c r="T328" t="str">
        <f t="shared" si="69"/>
        <v/>
      </c>
      <c r="U328" t="str">
        <f t="shared" si="70"/>
        <v/>
      </c>
      <c r="V328" t="str">
        <f t="shared" si="71"/>
        <v/>
      </c>
    </row>
    <row r="329" spans="1:22">
      <c r="A329" s="271" t="str">
        <f t="shared" si="63"/>
        <v/>
      </c>
      <c r="B329" s="270"/>
      <c r="C329" s="39" t="str">
        <f t="shared" si="64"/>
        <v/>
      </c>
      <c r="D329" s="43"/>
      <c r="E329" s="39" t="str">
        <f t="shared" si="65"/>
        <v/>
      </c>
      <c r="F329" s="74"/>
      <c r="G329" s="39" t="str">
        <f t="shared" si="66"/>
        <v/>
      </c>
      <c r="H329" s="39" t="str">
        <f t="shared" si="67"/>
        <v/>
      </c>
      <c r="I329" s="73"/>
      <c r="J329" s="73"/>
      <c r="K329" s="73"/>
      <c r="L329" s="81"/>
      <c r="M329" s="80"/>
      <c r="N329" s="80"/>
      <c r="O329" s="81"/>
      <c r="P329" s="125"/>
      <c r="Q329" s="242"/>
      <c r="R329" t="str">
        <f>IF(D329="","",'OPĆI DIO'!$C$1)</f>
        <v/>
      </c>
      <c r="S329" t="str">
        <f t="shared" si="68"/>
        <v/>
      </c>
      <c r="T329" t="str">
        <f t="shared" si="69"/>
        <v/>
      </c>
      <c r="U329" t="str">
        <f t="shared" si="70"/>
        <v/>
      </c>
      <c r="V329" t="str">
        <f t="shared" si="71"/>
        <v/>
      </c>
    </row>
    <row r="330" spans="1:22">
      <c r="A330" s="271" t="str">
        <f t="shared" si="63"/>
        <v/>
      </c>
      <c r="B330" s="270"/>
      <c r="C330" s="39" t="str">
        <f t="shared" si="64"/>
        <v/>
      </c>
      <c r="D330" s="43"/>
      <c r="E330" s="39" t="str">
        <f t="shared" si="65"/>
        <v/>
      </c>
      <c r="F330" s="74"/>
      <c r="G330" s="39" t="str">
        <f t="shared" si="66"/>
        <v/>
      </c>
      <c r="H330" s="39" t="str">
        <f t="shared" si="67"/>
        <v/>
      </c>
      <c r="I330" s="73"/>
      <c r="J330" s="73"/>
      <c r="K330" s="73"/>
      <c r="L330" s="81"/>
      <c r="M330" s="80"/>
      <c r="N330" s="80"/>
      <c r="O330" s="81"/>
      <c r="P330" s="125"/>
      <c r="Q330" s="242"/>
      <c r="R330" t="str">
        <f>IF(D330="","",'OPĆI DIO'!$C$1)</f>
        <v/>
      </c>
      <c r="S330" t="str">
        <f t="shared" si="68"/>
        <v/>
      </c>
      <c r="T330" t="str">
        <f t="shared" si="69"/>
        <v/>
      </c>
      <c r="U330" t="str">
        <f t="shared" si="70"/>
        <v/>
      </c>
      <c r="V330" t="str">
        <f t="shared" si="71"/>
        <v/>
      </c>
    </row>
    <row r="331" spans="1:22">
      <c r="A331" s="271" t="str">
        <f t="shared" si="63"/>
        <v/>
      </c>
      <c r="B331" s="270"/>
      <c r="C331" s="39" t="str">
        <f t="shared" si="64"/>
        <v/>
      </c>
      <c r="D331" s="43"/>
      <c r="E331" s="39" t="str">
        <f t="shared" si="65"/>
        <v/>
      </c>
      <c r="F331" s="74"/>
      <c r="G331" s="39" t="str">
        <f t="shared" si="66"/>
        <v/>
      </c>
      <c r="H331" s="39" t="str">
        <f t="shared" si="67"/>
        <v/>
      </c>
      <c r="I331" s="73"/>
      <c r="J331" s="73"/>
      <c r="K331" s="73"/>
      <c r="L331" s="81"/>
      <c r="M331" s="80"/>
      <c r="N331" s="80"/>
      <c r="O331" s="81"/>
      <c r="P331" s="125"/>
      <c r="Q331" s="242"/>
      <c r="R331" t="str">
        <f>IF(D331="","",'OPĆI DIO'!$C$1)</f>
        <v/>
      </c>
      <c r="S331" t="str">
        <f t="shared" si="68"/>
        <v/>
      </c>
      <c r="T331" t="str">
        <f t="shared" si="69"/>
        <v/>
      </c>
      <c r="U331" t="str">
        <f t="shared" si="70"/>
        <v/>
      </c>
      <c r="V331" t="str">
        <f t="shared" si="71"/>
        <v/>
      </c>
    </row>
    <row r="332" spans="1:22">
      <c r="A332" s="271" t="str">
        <f t="shared" si="63"/>
        <v/>
      </c>
      <c r="B332" s="270"/>
      <c r="C332" s="39" t="str">
        <f t="shared" si="64"/>
        <v/>
      </c>
      <c r="D332" s="43"/>
      <c r="E332" s="39" t="str">
        <f t="shared" si="65"/>
        <v/>
      </c>
      <c r="F332" s="74"/>
      <c r="G332" s="39" t="str">
        <f t="shared" si="66"/>
        <v/>
      </c>
      <c r="H332" s="39" t="str">
        <f t="shared" si="67"/>
        <v/>
      </c>
      <c r="I332" s="73"/>
      <c r="J332" s="73"/>
      <c r="K332" s="73"/>
      <c r="L332" s="81"/>
      <c r="M332" s="80"/>
      <c r="N332" s="80"/>
      <c r="O332" s="81"/>
      <c r="P332" s="125"/>
      <c r="Q332" s="242"/>
      <c r="R332" t="str">
        <f>IF(D332="","",'OPĆI DIO'!$C$1)</f>
        <v/>
      </c>
      <c r="S332" t="str">
        <f t="shared" si="68"/>
        <v/>
      </c>
      <c r="T332" t="str">
        <f t="shared" si="69"/>
        <v/>
      </c>
      <c r="U332" t="str">
        <f t="shared" si="70"/>
        <v/>
      </c>
      <c r="V332" t="str">
        <f t="shared" si="71"/>
        <v/>
      </c>
    </row>
    <row r="333" spans="1:22">
      <c r="A333" s="271" t="str">
        <f t="shared" si="63"/>
        <v/>
      </c>
      <c r="B333" s="270"/>
      <c r="C333" s="39" t="str">
        <f t="shared" si="64"/>
        <v/>
      </c>
      <c r="D333" s="43"/>
      <c r="E333" s="39" t="str">
        <f t="shared" si="65"/>
        <v/>
      </c>
      <c r="F333" s="74"/>
      <c r="G333" s="39" t="str">
        <f t="shared" si="66"/>
        <v/>
      </c>
      <c r="H333" s="39" t="str">
        <f t="shared" si="67"/>
        <v/>
      </c>
      <c r="I333" s="73"/>
      <c r="J333" s="73"/>
      <c r="K333" s="73"/>
      <c r="L333" s="81"/>
      <c r="M333" s="80"/>
      <c r="N333" s="80"/>
      <c r="O333" s="81"/>
      <c r="P333" s="125"/>
      <c r="Q333" s="242"/>
      <c r="R333" t="str">
        <f>IF(D333="","",'OPĆI DIO'!$C$1)</f>
        <v/>
      </c>
      <c r="S333" t="str">
        <f t="shared" si="68"/>
        <v/>
      </c>
      <c r="T333" t="str">
        <f t="shared" si="69"/>
        <v/>
      </c>
      <c r="U333" t="str">
        <f t="shared" si="70"/>
        <v/>
      </c>
      <c r="V333" t="str">
        <f t="shared" si="71"/>
        <v/>
      </c>
    </row>
    <row r="334" spans="1:22">
      <c r="A334" s="271" t="str">
        <f t="shared" si="63"/>
        <v/>
      </c>
      <c r="B334" s="270"/>
      <c r="C334" s="39" t="str">
        <f t="shared" si="64"/>
        <v/>
      </c>
      <c r="D334" s="43"/>
      <c r="E334" s="39" t="str">
        <f t="shared" si="65"/>
        <v/>
      </c>
      <c r="F334" s="74"/>
      <c r="G334" s="39" t="str">
        <f t="shared" si="66"/>
        <v/>
      </c>
      <c r="H334" s="39" t="str">
        <f t="shared" si="67"/>
        <v/>
      </c>
      <c r="I334" s="73"/>
      <c r="J334" s="73"/>
      <c r="K334" s="73"/>
      <c r="L334" s="81"/>
      <c r="M334" s="80"/>
      <c r="N334" s="80"/>
      <c r="O334" s="81"/>
      <c r="P334" s="125"/>
      <c r="Q334" s="242"/>
      <c r="R334" t="str">
        <f>IF(D334="","",'OPĆI DIO'!$C$1)</f>
        <v/>
      </c>
      <c r="S334" t="str">
        <f t="shared" si="68"/>
        <v/>
      </c>
      <c r="T334" t="str">
        <f t="shared" si="69"/>
        <v/>
      </c>
      <c r="U334" t="str">
        <f t="shared" si="70"/>
        <v/>
      </c>
      <c r="V334" t="str">
        <f t="shared" si="71"/>
        <v/>
      </c>
    </row>
    <row r="335" spans="1:22">
      <c r="A335" s="271" t="str">
        <f t="shared" si="63"/>
        <v/>
      </c>
      <c r="B335" s="270"/>
      <c r="C335" s="39" t="str">
        <f t="shared" si="64"/>
        <v/>
      </c>
      <c r="D335" s="43"/>
      <c r="E335" s="39" t="str">
        <f t="shared" si="65"/>
        <v/>
      </c>
      <c r="F335" s="74"/>
      <c r="G335" s="39" t="str">
        <f t="shared" si="66"/>
        <v/>
      </c>
      <c r="H335" s="39" t="str">
        <f t="shared" si="67"/>
        <v/>
      </c>
      <c r="I335" s="73"/>
      <c r="J335" s="73"/>
      <c r="K335" s="73"/>
      <c r="L335" s="81"/>
      <c r="M335" s="80"/>
      <c r="N335" s="80"/>
      <c r="O335" s="81"/>
      <c r="P335" s="125"/>
      <c r="Q335" s="242"/>
      <c r="R335" t="str">
        <f>IF(D335="","",'OPĆI DIO'!$C$1)</f>
        <v/>
      </c>
      <c r="S335" t="str">
        <f t="shared" si="68"/>
        <v/>
      </c>
      <c r="T335" t="str">
        <f t="shared" si="69"/>
        <v/>
      </c>
      <c r="U335" t="str">
        <f t="shared" si="70"/>
        <v/>
      </c>
      <c r="V335" t="str">
        <f t="shared" si="71"/>
        <v/>
      </c>
    </row>
    <row r="336" spans="1:22">
      <c r="A336" s="271" t="str">
        <f t="shared" si="63"/>
        <v/>
      </c>
      <c r="B336" s="270"/>
      <c r="C336" s="39" t="str">
        <f t="shared" si="64"/>
        <v/>
      </c>
      <c r="D336" s="43"/>
      <c r="E336" s="39" t="str">
        <f t="shared" si="65"/>
        <v/>
      </c>
      <c r="F336" s="74"/>
      <c r="G336" s="39" t="str">
        <f t="shared" si="66"/>
        <v/>
      </c>
      <c r="H336" s="39" t="str">
        <f t="shared" si="67"/>
        <v/>
      </c>
      <c r="I336" s="73"/>
      <c r="J336" s="73"/>
      <c r="K336" s="73"/>
      <c r="L336" s="81"/>
      <c r="M336" s="80"/>
      <c r="N336" s="80"/>
      <c r="O336" s="81"/>
      <c r="P336" s="125"/>
      <c r="Q336" s="242"/>
      <c r="R336" t="str">
        <f>IF(D336="","",'OPĆI DIO'!$C$1)</f>
        <v/>
      </c>
      <c r="S336" t="str">
        <f t="shared" si="68"/>
        <v/>
      </c>
      <c r="T336" t="str">
        <f t="shared" si="69"/>
        <v/>
      </c>
      <c r="U336" t="str">
        <f t="shared" si="70"/>
        <v/>
      </c>
      <c r="V336" t="str">
        <f t="shared" si="71"/>
        <v/>
      </c>
    </row>
    <row r="337" spans="1:22">
      <c r="A337" s="271" t="str">
        <f t="shared" si="63"/>
        <v/>
      </c>
      <c r="B337" s="270"/>
      <c r="C337" s="39" t="str">
        <f t="shared" si="64"/>
        <v/>
      </c>
      <c r="D337" s="43"/>
      <c r="E337" s="39" t="str">
        <f t="shared" si="65"/>
        <v/>
      </c>
      <c r="F337" s="74"/>
      <c r="G337" s="39" t="str">
        <f t="shared" si="66"/>
        <v/>
      </c>
      <c r="H337" s="39" t="str">
        <f t="shared" si="67"/>
        <v/>
      </c>
      <c r="I337" s="73"/>
      <c r="J337" s="73"/>
      <c r="K337" s="73"/>
      <c r="L337" s="81"/>
      <c r="M337" s="80"/>
      <c r="N337" s="80"/>
      <c r="O337" s="81"/>
      <c r="P337" s="125"/>
      <c r="Q337" s="242"/>
      <c r="R337" t="str">
        <f>IF(D337="","",'OPĆI DIO'!$C$1)</f>
        <v/>
      </c>
      <c r="S337" t="str">
        <f t="shared" si="68"/>
        <v/>
      </c>
      <c r="T337" t="str">
        <f t="shared" si="69"/>
        <v/>
      </c>
      <c r="U337" t="str">
        <f t="shared" si="70"/>
        <v/>
      </c>
      <c r="V337" t="str">
        <f t="shared" si="71"/>
        <v/>
      </c>
    </row>
    <row r="338" spans="1:22">
      <c r="A338" s="271" t="str">
        <f t="shared" si="63"/>
        <v/>
      </c>
      <c r="B338" s="270"/>
      <c r="C338" s="39" t="str">
        <f t="shared" si="64"/>
        <v/>
      </c>
      <c r="D338" s="43"/>
      <c r="E338" s="39" t="str">
        <f t="shared" si="65"/>
        <v/>
      </c>
      <c r="F338" s="74"/>
      <c r="G338" s="39" t="str">
        <f t="shared" si="66"/>
        <v/>
      </c>
      <c r="H338" s="39" t="str">
        <f t="shared" si="67"/>
        <v/>
      </c>
      <c r="I338" s="73"/>
      <c r="J338" s="73"/>
      <c r="K338" s="73"/>
      <c r="L338" s="81"/>
      <c r="M338" s="80"/>
      <c r="N338" s="80"/>
      <c r="O338" s="81"/>
      <c r="P338" s="125"/>
      <c r="Q338" s="242"/>
      <c r="R338" t="str">
        <f>IF(D338="","",'OPĆI DIO'!$C$1)</f>
        <v/>
      </c>
      <c r="S338" t="str">
        <f t="shared" si="68"/>
        <v/>
      </c>
      <c r="T338" t="str">
        <f t="shared" si="69"/>
        <v/>
      </c>
      <c r="U338" t="str">
        <f t="shared" si="70"/>
        <v/>
      </c>
      <c r="V338" t="str">
        <f t="shared" si="71"/>
        <v/>
      </c>
    </row>
    <row r="339" spans="1:22">
      <c r="A339" s="271" t="str">
        <f t="shared" si="63"/>
        <v/>
      </c>
      <c r="B339" s="270"/>
      <c r="C339" s="39" t="str">
        <f t="shared" si="64"/>
        <v/>
      </c>
      <c r="D339" s="43"/>
      <c r="E339" s="39" t="str">
        <f t="shared" si="65"/>
        <v/>
      </c>
      <c r="F339" s="74"/>
      <c r="G339" s="39" t="str">
        <f t="shared" si="66"/>
        <v/>
      </c>
      <c r="H339" s="39" t="str">
        <f t="shared" si="67"/>
        <v/>
      </c>
      <c r="I339" s="73"/>
      <c r="J339" s="73"/>
      <c r="K339" s="73"/>
      <c r="L339" s="81"/>
      <c r="M339" s="80"/>
      <c r="N339" s="80"/>
      <c r="O339" s="81"/>
      <c r="P339" s="125"/>
      <c r="Q339" s="242"/>
      <c r="R339" t="str">
        <f>IF(D339="","",'OPĆI DIO'!$C$1)</f>
        <v/>
      </c>
      <c r="S339" t="str">
        <f t="shared" si="68"/>
        <v/>
      </c>
      <c r="T339" t="str">
        <f t="shared" si="69"/>
        <v/>
      </c>
      <c r="U339" t="str">
        <f t="shared" si="70"/>
        <v/>
      </c>
      <c r="V339" t="str">
        <f t="shared" si="71"/>
        <v/>
      </c>
    </row>
    <row r="340" spans="1:22">
      <c r="A340" s="271" t="str">
        <f t="shared" si="63"/>
        <v/>
      </c>
      <c r="B340" s="270"/>
      <c r="C340" s="39" t="str">
        <f t="shared" si="64"/>
        <v/>
      </c>
      <c r="D340" s="43"/>
      <c r="E340" s="39" t="str">
        <f t="shared" si="65"/>
        <v/>
      </c>
      <c r="F340" s="74"/>
      <c r="G340" s="39" t="str">
        <f t="shared" si="66"/>
        <v/>
      </c>
      <c r="H340" s="39" t="str">
        <f t="shared" si="67"/>
        <v/>
      </c>
      <c r="I340" s="73"/>
      <c r="J340" s="73"/>
      <c r="K340" s="73"/>
      <c r="L340" s="81"/>
      <c r="M340" s="80"/>
      <c r="N340" s="80"/>
      <c r="O340" s="81"/>
      <c r="P340" s="125"/>
      <c r="Q340" s="242"/>
      <c r="R340" t="str">
        <f>IF(D340="","",'OPĆI DIO'!$C$1)</f>
        <v/>
      </c>
      <c r="S340" t="str">
        <f t="shared" si="68"/>
        <v/>
      </c>
      <c r="T340" t="str">
        <f t="shared" si="69"/>
        <v/>
      </c>
      <c r="U340" t="str">
        <f t="shared" si="70"/>
        <v/>
      </c>
      <c r="V340" t="str">
        <f t="shared" si="71"/>
        <v/>
      </c>
    </row>
    <row r="341" spans="1:22">
      <c r="A341" s="271" t="str">
        <f t="shared" si="63"/>
        <v/>
      </c>
      <c r="B341" s="270"/>
      <c r="C341" s="39" t="str">
        <f t="shared" si="64"/>
        <v/>
      </c>
      <c r="D341" s="43"/>
      <c r="E341" s="39" t="str">
        <f t="shared" si="65"/>
        <v/>
      </c>
      <c r="F341" s="74"/>
      <c r="G341" s="39" t="str">
        <f t="shared" si="66"/>
        <v/>
      </c>
      <c r="H341" s="39" t="str">
        <f t="shared" si="67"/>
        <v/>
      </c>
      <c r="I341" s="73"/>
      <c r="J341" s="73"/>
      <c r="K341" s="73"/>
      <c r="L341" s="81"/>
      <c r="M341" s="80"/>
      <c r="N341" s="80"/>
      <c r="O341" s="81"/>
      <c r="P341" s="125"/>
      <c r="Q341" s="242"/>
      <c r="R341" t="str">
        <f>IF(D341="","",'OPĆI DIO'!$C$1)</f>
        <v/>
      </c>
      <c r="S341" t="str">
        <f t="shared" si="68"/>
        <v/>
      </c>
      <c r="T341" t="str">
        <f t="shared" si="69"/>
        <v/>
      </c>
      <c r="U341" t="str">
        <f t="shared" si="70"/>
        <v/>
      </c>
      <c r="V341" t="str">
        <f t="shared" si="71"/>
        <v/>
      </c>
    </row>
    <row r="342" spans="1:22">
      <c r="A342" s="271" t="str">
        <f t="shared" si="63"/>
        <v/>
      </c>
      <c r="B342" s="270"/>
      <c r="C342" s="39" t="str">
        <f t="shared" si="64"/>
        <v/>
      </c>
      <c r="D342" s="43"/>
      <c r="E342" s="39" t="str">
        <f t="shared" si="65"/>
        <v/>
      </c>
      <c r="F342" s="74"/>
      <c r="G342" s="39" t="str">
        <f t="shared" si="66"/>
        <v/>
      </c>
      <c r="H342" s="39" t="str">
        <f t="shared" si="67"/>
        <v/>
      </c>
      <c r="I342" s="73"/>
      <c r="J342" s="73"/>
      <c r="K342" s="73"/>
      <c r="L342" s="81"/>
      <c r="M342" s="80"/>
      <c r="N342" s="80"/>
      <c r="O342" s="81"/>
      <c r="P342" s="125"/>
      <c r="Q342" s="242"/>
      <c r="R342" t="str">
        <f>IF(D342="","",'OPĆI DIO'!$C$1)</f>
        <v/>
      </c>
      <c r="S342" t="str">
        <f t="shared" si="68"/>
        <v/>
      </c>
      <c r="T342" t="str">
        <f t="shared" si="69"/>
        <v/>
      </c>
      <c r="U342" t="str">
        <f t="shared" si="70"/>
        <v/>
      </c>
      <c r="V342" t="str">
        <f t="shared" si="71"/>
        <v/>
      </c>
    </row>
    <row r="343" spans="1:22">
      <c r="A343" s="271" t="str">
        <f t="shared" si="63"/>
        <v/>
      </c>
      <c r="B343" s="270"/>
      <c r="C343" s="39" t="str">
        <f t="shared" si="64"/>
        <v/>
      </c>
      <c r="D343" s="43"/>
      <c r="E343" s="39" t="str">
        <f t="shared" si="65"/>
        <v/>
      </c>
      <c r="F343" s="74"/>
      <c r="G343" s="39" t="str">
        <f t="shared" si="66"/>
        <v/>
      </c>
      <c r="H343" s="39" t="str">
        <f t="shared" si="67"/>
        <v/>
      </c>
      <c r="I343" s="73"/>
      <c r="J343" s="73"/>
      <c r="K343" s="73"/>
      <c r="L343" s="81"/>
      <c r="M343" s="80"/>
      <c r="N343" s="80"/>
      <c r="O343" s="81"/>
      <c r="P343" s="125"/>
      <c r="Q343" s="242"/>
      <c r="R343" t="str">
        <f>IF(D343="","",'OPĆI DIO'!$C$1)</f>
        <v/>
      </c>
      <c r="S343" t="str">
        <f t="shared" si="68"/>
        <v/>
      </c>
      <c r="T343" t="str">
        <f t="shared" si="69"/>
        <v/>
      </c>
      <c r="U343" t="str">
        <f t="shared" si="70"/>
        <v/>
      </c>
      <c r="V343" t="str">
        <f t="shared" si="71"/>
        <v/>
      </c>
    </row>
    <row r="344" spans="1:22">
      <c r="A344" s="271" t="str">
        <f t="shared" si="63"/>
        <v/>
      </c>
      <c r="B344" s="270"/>
      <c r="C344" s="39" t="str">
        <f t="shared" si="64"/>
        <v/>
      </c>
      <c r="D344" s="43"/>
      <c r="E344" s="39" t="str">
        <f t="shared" si="65"/>
        <v/>
      </c>
      <c r="F344" s="74"/>
      <c r="G344" s="39" t="str">
        <f t="shared" si="66"/>
        <v/>
      </c>
      <c r="H344" s="39" t="str">
        <f t="shared" si="67"/>
        <v/>
      </c>
      <c r="I344" s="73"/>
      <c r="J344" s="73"/>
      <c r="K344" s="73"/>
      <c r="L344" s="81"/>
      <c r="M344" s="80"/>
      <c r="N344" s="80"/>
      <c r="O344" s="81"/>
      <c r="P344" s="125"/>
      <c r="Q344" s="242"/>
      <c r="R344" t="str">
        <f>IF(D344="","",'OPĆI DIO'!$C$1)</f>
        <v/>
      </c>
      <c r="S344" t="str">
        <f t="shared" si="68"/>
        <v/>
      </c>
      <c r="T344" t="str">
        <f t="shared" si="69"/>
        <v/>
      </c>
      <c r="U344" t="str">
        <f t="shared" si="70"/>
        <v/>
      </c>
      <c r="V344" t="str">
        <f t="shared" si="71"/>
        <v/>
      </c>
    </row>
    <row r="345" spans="1:22">
      <c r="A345" s="271" t="str">
        <f t="shared" si="63"/>
        <v/>
      </c>
      <c r="B345" s="270"/>
      <c r="C345" s="39" t="str">
        <f t="shared" si="64"/>
        <v/>
      </c>
      <c r="D345" s="43"/>
      <c r="E345" s="39" t="str">
        <f t="shared" si="65"/>
        <v/>
      </c>
      <c r="F345" s="74"/>
      <c r="G345" s="39" t="str">
        <f t="shared" si="66"/>
        <v/>
      </c>
      <c r="H345" s="39" t="str">
        <f t="shared" si="67"/>
        <v/>
      </c>
      <c r="I345" s="73"/>
      <c r="J345" s="73"/>
      <c r="K345" s="73"/>
      <c r="L345" s="81"/>
      <c r="M345" s="80"/>
      <c r="N345" s="80"/>
      <c r="O345" s="81"/>
      <c r="P345" s="125"/>
      <c r="Q345" s="242"/>
      <c r="R345" t="str">
        <f>IF(D345="","",'OPĆI DIO'!$C$1)</f>
        <v/>
      </c>
      <c r="S345" t="str">
        <f t="shared" si="68"/>
        <v/>
      </c>
      <c r="T345" t="str">
        <f t="shared" si="69"/>
        <v/>
      </c>
      <c r="U345" t="str">
        <f t="shared" si="70"/>
        <v/>
      </c>
      <c r="V345" t="str">
        <f t="shared" si="71"/>
        <v/>
      </c>
    </row>
    <row r="346" spans="1:22">
      <c r="A346" s="271" t="str">
        <f t="shared" si="63"/>
        <v/>
      </c>
      <c r="B346" s="270"/>
      <c r="C346" s="39" t="str">
        <f t="shared" si="64"/>
        <v/>
      </c>
      <c r="D346" s="43"/>
      <c r="E346" s="39" t="str">
        <f t="shared" si="65"/>
        <v/>
      </c>
      <c r="F346" s="74"/>
      <c r="G346" s="39" t="str">
        <f t="shared" si="66"/>
        <v/>
      </c>
      <c r="H346" s="39" t="str">
        <f t="shared" si="67"/>
        <v/>
      </c>
      <c r="I346" s="73"/>
      <c r="J346" s="73"/>
      <c r="K346" s="73"/>
      <c r="L346" s="81"/>
      <c r="M346" s="80"/>
      <c r="N346" s="80"/>
      <c r="O346" s="81"/>
      <c r="P346" s="125"/>
      <c r="Q346" s="242"/>
      <c r="R346" t="str">
        <f>IF(D346="","",'OPĆI DIO'!$C$1)</f>
        <v/>
      </c>
      <c r="S346" t="str">
        <f t="shared" si="68"/>
        <v/>
      </c>
      <c r="T346" t="str">
        <f t="shared" si="69"/>
        <v/>
      </c>
      <c r="U346" t="str">
        <f t="shared" si="70"/>
        <v/>
      </c>
      <c r="V346" t="str">
        <f t="shared" si="71"/>
        <v/>
      </c>
    </row>
    <row r="347" spans="1:22">
      <c r="A347" s="271" t="str">
        <f t="shared" si="63"/>
        <v/>
      </c>
      <c r="B347" s="270"/>
      <c r="C347" s="39" t="str">
        <f t="shared" si="64"/>
        <v/>
      </c>
      <c r="D347" s="43"/>
      <c r="E347" s="39" t="str">
        <f t="shared" si="65"/>
        <v/>
      </c>
      <c r="F347" s="74"/>
      <c r="G347" s="39" t="str">
        <f t="shared" si="66"/>
        <v/>
      </c>
      <c r="H347" s="39" t="str">
        <f t="shared" si="67"/>
        <v/>
      </c>
      <c r="I347" s="73"/>
      <c r="J347" s="73"/>
      <c r="K347" s="73"/>
      <c r="L347" s="81"/>
      <c r="M347" s="80"/>
      <c r="N347" s="80"/>
      <c r="O347" s="81"/>
      <c r="P347" s="125"/>
      <c r="Q347" s="242"/>
      <c r="R347" t="str">
        <f>IF(D347="","",'OPĆI DIO'!$C$1)</f>
        <v/>
      </c>
      <c r="S347" t="str">
        <f t="shared" si="68"/>
        <v/>
      </c>
      <c r="T347" t="str">
        <f t="shared" si="69"/>
        <v/>
      </c>
      <c r="U347" t="str">
        <f t="shared" si="70"/>
        <v/>
      </c>
      <c r="V347" t="str">
        <f t="shared" si="71"/>
        <v/>
      </c>
    </row>
    <row r="348" spans="1:22">
      <c r="A348" s="271" t="str">
        <f t="shared" si="63"/>
        <v/>
      </c>
      <c r="B348" s="270"/>
      <c r="C348" s="39" t="str">
        <f t="shared" si="64"/>
        <v/>
      </c>
      <c r="D348" s="43"/>
      <c r="E348" s="39" t="str">
        <f t="shared" si="65"/>
        <v/>
      </c>
      <c r="F348" s="74"/>
      <c r="G348" s="39" t="str">
        <f t="shared" si="66"/>
        <v/>
      </c>
      <c r="H348" s="39" t="str">
        <f t="shared" si="67"/>
        <v/>
      </c>
      <c r="I348" s="73"/>
      <c r="J348" s="73"/>
      <c r="K348" s="73"/>
      <c r="L348" s="81"/>
      <c r="M348" s="80"/>
      <c r="N348" s="80"/>
      <c r="O348" s="81"/>
      <c r="P348" s="125"/>
      <c r="Q348" s="242"/>
      <c r="R348" t="str">
        <f>IF(D348="","",'OPĆI DIO'!$C$1)</f>
        <v/>
      </c>
      <c r="S348" t="str">
        <f t="shared" si="68"/>
        <v/>
      </c>
      <c r="T348" t="str">
        <f t="shared" si="69"/>
        <v/>
      </c>
      <c r="U348" t="str">
        <f t="shared" si="70"/>
        <v/>
      </c>
      <c r="V348" t="str">
        <f t="shared" si="71"/>
        <v/>
      </c>
    </row>
    <row r="349" spans="1:22">
      <c r="A349" s="271" t="str">
        <f t="shared" si="63"/>
        <v/>
      </c>
      <c r="B349" s="270"/>
      <c r="C349" s="39" t="str">
        <f t="shared" si="64"/>
        <v/>
      </c>
      <c r="D349" s="43"/>
      <c r="E349" s="39" t="str">
        <f t="shared" si="65"/>
        <v/>
      </c>
      <c r="F349" s="74"/>
      <c r="G349" s="39" t="str">
        <f t="shared" si="66"/>
        <v/>
      </c>
      <c r="H349" s="39" t="str">
        <f t="shared" si="67"/>
        <v/>
      </c>
      <c r="I349" s="73"/>
      <c r="J349" s="73"/>
      <c r="K349" s="73"/>
      <c r="L349" s="81"/>
      <c r="M349" s="80"/>
      <c r="N349" s="80"/>
      <c r="O349" s="81"/>
      <c r="P349" s="125"/>
      <c r="Q349" s="242"/>
      <c r="R349" t="str">
        <f>IF(D349="","",'OPĆI DIO'!$C$1)</f>
        <v/>
      </c>
      <c r="S349" t="str">
        <f t="shared" si="68"/>
        <v/>
      </c>
      <c r="T349" t="str">
        <f t="shared" si="69"/>
        <v/>
      </c>
      <c r="U349" t="str">
        <f t="shared" si="70"/>
        <v/>
      </c>
      <c r="V349" t="str">
        <f t="shared" si="71"/>
        <v/>
      </c>
    </row>
    <row r="350" spans="1:22">
      <c r="A350" s="271" t="str">
        <f t="shared" si="63"/>
        <v/>
      </c>
      <c r="B350" s="270"/>
      <c r="C350" s="39" t="str">
        <f t="shared" si="64"/>
        <v/>
      </c>
      <c r="D350" s="43"/>
      <c r="E350" s="39" t="str">
        <f t="shared" si="65"/>
        <v/>
      </c>
      <c r="F350" s="74"/>
      <c r="G350" s="39" t="str">
        <f t="shared" si="66"/>
        <v/>
      </c>
      <c r="H350" s="39" t="str">
        <f t="shared" si="67"/>
        <v/>
      </c>
      <c r="I350" s="73"/>
      <c r="J350" s="73"/>
      <c r="K350" s="73"/>
      <c r="L350" s="81"/>
      <c r="M350" s="80"/>
      <c r="N350" s="80"/>
      <c r="O350" s="81"/>
      <c r="P350" s="125"/>
      <c r="Q350" s="242"/>
      <c r="R350" t="str">
        <f>IF(D350="","",'OPĆI DIO'!$C$1)</f>
        <v/>
      </c>
      <c r="S350" t="str">
        <f t="shared" si="68"/>
        <v/>
      </c>
      <c r="T350" t="str">
        <f t="shared" si="69"/>
        <v/>
      </c>
      <c r="U350" t="str">
        <f t="shared" si="70"/>
        <v/>
      </c>
      <c r="V350" t="str">
        <f t="shared" si="71"/>
        <v/>
      </c>
    </row>
    <row r="351" spans="1:22">
      <c r="A351" s="271" t="str">
        <f t="shared" si="63"/>
        <v/>
      </c>
      <c r="B351" s="270"/>
      <c r="C351" s="39" t="str">
        <f t="shared" si="64"/>
        <v/>
      </c>
      <c r="D351" s="43"/>
      <c r="E351" s="39" t="str">
        <f t="shared" si="65"/>
        <v/>
      </c>
      <c r="F351" s="74"/>
      <c r="G351" s="39" t="str">
        <f t="shared" si="66"/>
        <v/>
      </c>
      <c r="H351" s="39" t="str">
        <f t="shared" si="67"/>
        <v/>
      </c>
      <c r="I351" s="73"/>
      <c r="J351" s="73"/>
      <c r="K351" s="73"/>
      <c r="L351" s="81"/>
      <c r="M351" s="80"/>
      <c r="N351" s="80"/>
      <c r="O351" s="81"/>
      <c r="P351" s="125"/>
      <c r="Q351" s="242"/>
      <c r="R351" t="str">
        <f>IF(D351="","",'OPĆI DIO'!$C$1)</f>
        <v/>
      </c>
      <c r="S351" t="str">
        <f t="shared" si="68"/>
        <v/>
      </c>
      <c r="T351" t="str">
        <f t="shared" si="69"/>
        <v/>
      </c>
      <c r="U351" t="str">
        <f t="shared" si="70"/>
        <v/>
      </c>
      <c r="V351" t="str">
        <f t="shared" si="71"/>
        <v/>
      </c>
    </row>
    <row r="352" spans="1:22">
      <c r="A352" s="271" t="str">
        <f t="shared" si="63"/>
        <v/>
      </c>
      <c r="B352" s="270"/>
      <c r="C352" s="39" t="str">
        <f t="shared" si="64"/>
        <v/>
      </c>
      <c r="D352" s="43"/>
      <c r="E352" s="39" t="str">
        <f t="shared" si="65"/>
        <v/>
      </c>
      <c r="F352" s="74"/>
      <c r="G352" s="39" t="str">
        <f t="shared" si="66"/>
        <v/>
      </c>
      <c r="H352" s="39" t="str">
        <f t="shared" si="67"/>
        <v/>
      </c>
      <c r="I352" s="73"/>
      <c r="J352" s="73"/>
      <c r="K352" s="73"/>
      <c r="L352" s="81"/>
      <c r="M352" s="80"/>
      <c r="N352" s="80"/>
      <c r="O352" s="81"/>
      <c r="P352" s="125"/>
      <c r="Q352" s="242"/>
      <c r="R352" t="str">
        <f>IF(D352="","",'OPĆI DIO'!$C$1)</f>
        <v/>
      </c>
      <c r="S352" t="str">
        <f t="shared" si="68"/>
        <v/>
      </c>
      <c r="T352" t="str">
        <f t="shared" si="69"/>
        <v/>
      </c>
      <c r="U352" t="str">
        <f t="shared" si="70"/>
        <v/>
      </c>
      <c r="V352" t="str">
        <f t="shared" si="71"/>
        <v/>
      </c>
    </row>
    <row r="353" spans="1:22">
      <c r="A353" s="271" t="str">
        <f t="shared" si="63"/>
        <v/>
      </c>
      <c r="B353" s="270"/>
      <c r="C353" s="39" t="str">
        <f t="shared" si="64"/>
        <v/>
      </c>
      <c r="D353" s="43"/>
      <c r="E353" s="39" t="str">
        <f t="shared" si="65"/>
        <v/>
      </c>
      <c r="F353" s="74"/>
      <c r="G353" s="39" t="str">
        <f t="shared" si="66"/>
        <v/>
      </c>
      <c r="H353" s="39" t="str">
        <f t="shared" si="67"/>
        <v/>
      </c>
      <c r="I353" s="73"/>
      <c r="J353" s="73"/>
      <c r="K353" s="73"/>
      <c r="L353" s="81"/>
      <c r="M353" s="80"/>
      <c r="N353" s="80"/>
      <c r="O353" s="81"/>
      <c r="P353" s="125"/>
      <c r="Q353" s="242"/>
      <c r="R353" t="str">
        <f>IF(D353="","",'OPĆI DIO'!$C$1)</f>
        <v/>
      </c>
      <c r="S353" t="str">
        <f t="shared" si="68"/>
        <v/>
      </c>
      <c r="T353" t="str">
        <f t="shared" si="69"/>
        <v/>
      </c>
      <c r="U353" t="str">
        <f t="shared" si="70"/>
        <v/>
      </c>
      <c r="V353" t="str">
        <f t="shared" si="71"/>
        <v/>
      </c>
    </row>
    <row r="354" spans="1:22">
      <c r="A354" s="271" t="str">
        <f t="shared" si="63"/>
        <v/>
      </c>
      <c r="B354" s="270"/>
      <c r="C354" s="39" t="str">
        <f t="shared" si="64"/>
        <v/>
      </c>
      <c r="D354" s="43"/>
      <c r="E354" s="39" t="str">
        <f t="shared" si="65"/>
        <v/>
      </c>
      <c r="F354" s="74"/>
      <c r="G354" s="39" t="str">
        <f t="shared" si="66"/>
        <v/>
      </c>
      <c r="H354" s="39" t="str">
        <f t="shared" si="67"/>
        <v/>
      </c>
      <c r="I354" s="73"/>
      <c r="J354" s="73"/>
      <c r="K354" s="73"/>
      <c r="L354" s="81"/>
      <c r="M354" s="80"/>
      <c r="N354" s="80"/>
      <c r="O354" s="81"/>
      <c r="P354" s="125"/>
      <c r="Q354" s="242"/>
      <c r="R354" t="str">
        <f>IF(D354="","",'OPĆI DIO'!$C$1)</f>
        <v/>
      </c>
      <c r="S354" t="str">
        <f t="shared" si="68"/>
        <v/>
      </c>
      <c r="T354" t="str">
        <f t="shared" si="69"/>
        <v/>
      </c>
      <c r="U354" t="str">
        <f t="shared" si="70"/>
        <v/>
      </c>
      <c r="V354" t="str">
        <f t="shared" si="71"/>
        <v/>
      </c>
    </row>
    <row r="355" spans="1:22">
      <c r="A355" s="271" t="str">
        <f t="shared" si="63"/>
        <v/>
      </c>
      <c r="B355" s="270"/>
      <c r="C355" s="39" t="str">
        <f t="shared" si="64"/>
        <v/>
      </c>
      <c r="D355" s="43"/>
      <c r="E355" s="39" t="str">
        <f t="shared" si="65"/>
        <v/>
      </c>
      <c r="F355" s="74"/>
      <c r="G355" s="39" t="str">
        <f t="shared" si="66"/>
        <v/>
      </c>
      <c r="H355" s="39" t="str">
        <f t="shared" si="67"/>
        <v/>
      </c>
      <c r="I355" s="73"/>
      <c r="J355" s="73"/>
      <c r="K355" s="73"/>
      <c r="L355" s="81"/>
      <c r="M355" s="80"/>
      <c r="N355" s="80"/>
      <c r="O355" s="81"/>
      <c r="P355" s="125"/>
      <c r="Q355" s="242"/>
      <c r="R355" t="str">
        <f>IF(D355="","",'OPĆI DIO'!$C$1)</f>
        <v/>
      </c>
      <c r="S355" t="str">
        <f t="shared" si="68"/>
        <v/>
      </c>
      <c r="T355" t="str">
        <f t="shared" si="69"/>
        <v/>
      </c>
      <c r="U355" t="str">
        <f t="shared" si="70"/>
        <v/>
      </c>
      <c r="V355" t="str">
        <f t="shared" si="71"/>
        <v/>
      </c>
    </row>
    <row r="356" spans="1:22">
      <c r="A356" s="271" t="str">
        <f t="shared" si="63"/>
        <v/>
      </c>
      <c r="B356" s="270"/>
      <c r="C356" s="39" t="str">
        <f t="shared" si="64"/>
        <v/>
      </c>
      <c r="D356" s="43"/>
      <c r="E356" s="39" t="str">
        <f t="shared" si="65"/>
        <v/>
      </c>
      <c r="F356" s="74"/>
      <c r="G356" s="39" t="str">
        <f t="shared" si="66"/>
        <v/>
      </c>
      <c r="H356" s="39" t="str">
        <f t="shared" si="67"/>
        <v/>
      </c>
      <c r="I356" s="73"/>
      <c r="J356" s="73"/>
      <c r="K356" s="73"/>
      <c r="L356" s="81"/>
      <c r="M356" s="80"/>
      <c r="N356" s="80"/>
      <c r="O356" s="81"/>
      <c r="P356" s="125"/>
      <c r="Q356" s="242"/>
      <c r="R356" t="str">
        <f>IF(D356="","",'OPĆI DIO'!$C$1)</f>
        <v/>
      </c>
      <c r="S356" t="str">
        <f t="shared" si="68"/>
        <v/>
      </c>
      <c r="T356" t="str">
        <f t="shared" si="69"/>
        <v/>
      </c>
      <c r="U356" t="str">
        <f t="shared" si="70"/>
        <v/>
      </c>
      <c r="V356" t="str">
        <f t="shared" si="71"/>
        <v/>
      </c>
    </row>
    <row r="357" spans="1:22">
      <c r="A357" s="271" t="str">
        <f t="shared" si="63"/>
        <v/>
      </c>
      <c r="B357" s="270"/>
      <c r="C357" s="39" t="str">
        <f t="shared" si="64"/>
        <v/>
      </c>
      <c r="D357" s="43"/>
      <c r="E357" s="39" t="str">
        <f t="shared" si="65"/>
        <v/>
      </c>
      <c r="F357" s="74"/>
      <c r="G357" s="39" t="str">
        <f t="shared" si="66"/>
        <v/>
      </c>
      <c r="H357" s="39" t="str">
        <f t="shared" si="67"/>
        <v/>
      </c>
      <c r="I357" s="73"/>
      <c r="J357" s="73"/>
      <c r="K357" s="73"/>
      <c r="L357" s="81"/>
      <c r="M357" s="80"/>
      <c r="N357" s="80"/>
      <c r="O357" s="81"/>
      <c r="P357" s="125"/>
      <c r="Q357" s="242"/>
      <c r="R357" t="str">
        <f>IF(D357="","",'OPĆI DIO'!$C$1)</f>
        <v/>
      </c>
      <c r="S357" t="str">
        <f t="shared" si="68"/>
        <v/>
      </c>
      <c r="T357" t="str">
        <f t="shared" si="69"/>
        <v/>
      </c>
      <c r="U357" t="str">
        <f t="shared" si="70"/>
        <v/>
      </c>
      <c r="V357" t="str">
        <f t="shared" si="71"/>
        <v/>
      </c>
    </row>
    <row r="358" spans="1:22">
      <c r="A358" s="271" t="str">
        <f t="shared" si="63"/>
        <v/>
      </c>
      <c r="B358" s="270"/>
      <c r="C358" s="39" t="str">
        <f t="shared" si="64"/>
        <v/>
      </c>
      <c r="D358" s="43"/>
      <c r="E358" s="39" t="str">
        <f t="shared" si="65"/>
        <v/>
      </c>
      <c r="F358" s="74"/>
      <c r="G358" s="39" t="str">
        <f t="shared" si="66"/>
        <v/>
      </c>
      <c r="H358" s="39" t="str">
        <f t="shared" si="67"/>
        <v/>
      </c>
      <c r="I358" s="73"/>
      <c r="J358" s="73"/>
      <c r="K358" s="73"/>
      <c r="L358" s="81"/>
      <c r="M358" s="80"/>
      <c r="N358" s="80"/>
      <c r="O358" s="81"/>
      <c r="P358" s="125"/>
      <c r="Q358" s="242"/>
      <c r="R358" t="str">
        <f>IF(D358="","",'OPĆI DIO'!$C$1)</f>
        <v/>
      </c>
      <c r="S358" t="str">
        <f t="shared" si="68"/>
        <v/>
      </c>
      <c r="T358" t="str">
        <f t="shared" si="69"/>
        <v/>
      </c>
      <c r="U358" t="str">
        <f t="shared" si="70"/>
        <v/>
      </c>
      <c r="V358" t="str">
        <f t="shared" si="71"/>
        <v/>
      </c>
    </row>
    <row r="359" spans="1:22">
      <c r="A359" s="271" t="str">
        <f t="shared" si="63"/>
        <v/>
      </c>
      <c r="B359" s="270"/>
      <c r="C359" s="39" t="str">
        <f t="shared" si="64"/>
        <v/>
      </c>
      <c r="D359" s="43"/>
      <c r="E359" s="39" t="str">
        <f t="shared" si="65"/>
        <v/>
      </c>
      <c r="F359" s="74"/>
      <c r="G359" s="39" t="str">
        <f t="shared" si="66"/>
        <v/>
      </c>
      <c r="H359" s="39" t="str">
        <f t="shared" si="67"/>
        <v/>
      </c>
      <c r="I359" s="73"/>
      <c r="J359" s="73"/>
      <c r="K359" s="73"/>
      <c r="L359" s="81"/>
      <c r="M359" s="80"/>
      <c r="N359" s="80"/>
      <c r="O359" s="81"/>
      <c r="P359" s="125"/>
      <c r="Q359" s="242"/>
      <c r="R359" t="str">
        <f>IF(D359="","",'OPĆI DIO'!$C$1)</f>
        <v/>
      </c>
      <c r="S359" t="str">
        <f t="shared" si="68"/>
        <v/>
      </c>
      <c r="T359" t="str">
        <f t="shared" si="69"/>
        <v/>
      </c>
      <c r="U359" t="str">
        <f t="shared" si="70"/>
        <v/>
      </c>
      <c r="V359" t="str">
        <f t="shared" si="71"/>
        <v/>
      </c>
    </row>
    <row r="360" spans="1:22">
      <c r="A360" s="271" t="str">
        <f t="shared" si="63"/>
        <v/>
      </c>
      <c r="B360" s="270"/>
      <c r="C360" s="39" t="str">
        <f t="shared" si="64"/>
        <v/>
      </c>
      <c r="D360" s="43"/>
      <c r="E360" s="39" t="str">
        <f t="shared" si="65"/>
        <v/>
      </c>
      <c r="F360" s="74"/>
      <c r="G360" s="39" t="str">
        <f t="shared" si="66"/>
        <v/>
      </c>
      <c r="H360" s="39" t="str">
        <f t="shared" si="67"/>
        <v/>
      </c>
      <c r="I360" s="73"/>
      <c r="J360" s="73"/>
      <c r="K360" s="73"/>
      <c r="L360" s="81"/>
      <c r="M360" s="80"/>
      <c r="N360" s="80"/>
      <c r="O360" s="81"/>
      <c r="P360" s="125"/>
      <c r="Q360" s="242"/>
      <c r="R360" t="str">
        <f>IF(D360="","",'OPĆI DIO'!$C$1)</f>
        <v/>
      </c>
      <c r="S360" t="str">
        <f t="shared" si="68"/>
        <v/>
      </c>
      <c r="T360" t="str">
        <f t="shared" si="69"/>
        <v/>
      </c>
      <c r="U360" t="str">
        <f t="shared" si="70"/>
        <v/>
      </c>
      <c r="V360" t="str">
        <f t="shared" si="71"/>
        <v/>
      </c>
    </row>
    <row r="361" spans="1:22">
      <c r="A361" s="271" t="str">
        <f t="shared" si="63"/>
        <v/>
      </c>
      <c r="B361" s="270"/>
      <c r="C361" s="39" t="str">
        <f t="shared" si="64"/>
        <v/>
      </c>
      <c r="D361" s="43"/>
      <c r="E361" s="39" t="str">
        <f t="shared" si="65"/>
        <v/>
      </c>
      <c r="F361" s="74"/>
      <c r="G361" s="39" t="str">
        <f t="shared" si="66"/>
        <v/>
      </c>
      <c r="H361" s="39" t="str">
        <f t="shared" si="67"/>
        <v/>
      </c>
      <c r="I361" s="73"/>
      <c r="J361" s="73"/>
      <c r="K361" s="73"/>
      <c r="L361" s="81"/>
      <c r="M361" s="80"/>
      <c r="N361" s="80"/>
      <c r="O361" s="81"/>
      <c r="P361" s="125"/>
      <c r="Q361" s="242"/>
      <c r="R361" t="str">
        <f>IF(D361="","",'OPĆI DIO'!$C$1)</f>
        <v/>
      </c>
      <c r="S361" t="str">
        <f t="shared" si="68"/>
        <v/>
      </c>
      <c r="T361" t="str">
        <f t="shared" si="69"/>
        <v/>
      </c>
      <c r="U361" t="str">
        <f t="shared" si="70"/>
        <v/>
      </c>
      <c r="V361" t="str">
        <f t="shared" si="71"/>
        <v/>
      </c>
    </row>
    <row r="362" spans="1:22">
      <c r="A362" s="271" t="str">
        <f t="shared" si="63"/>
        <v/>
      </c>
      <c r="B362" s="270"/>
      <c r="C362" s="39" t="str">
        <f t="shared" si="64"/>
        <v/>
      </c>
      <c r="D362" s="43"/>
      <c r="E362" s="39" t="str">
        <f t="shared" si="65"/>
        <v/>
      </c>
      <c r="F362" s="74"/>
      <c r="G362" s="39" t="str">
        <f t="shared" si="66"/>
        <v/>
      </c>
      <c r="H362" s="39" t="str">
        <f t="shared" si="67"/>
        <v/>
      </c>
      <c r="I362" s="73"/>
      <c r="J362" s="73"/>
      <c r="K362" s="73"/>
      <c r="L362" s="81"/>
      <c r="M362" s="80"/>
      <c r="N362" s="80"/>
      <c r="O362" s="81"/>
      <c r="P362" s="125"/>
      <c r="Q362" s="242"/>
      <c r="R362" t="str">
        <f>IF(D362="","",'OPĆI DIO'!$C$1)</f>
        <v/>
      </c>
      <c r="S362" t="str">
        <f t="shared" si="68"/>
        <v/>
      </c>
      <c r="T362" t="str">
        <f t="shared" si="69"/>
        <v/>
      </c>
      <c r="U362" t="str">
        <f t="shared" si="70"/>
        <v/>
      </c>
      <c r="V362" t="str">
        <f t="shared" si="71"/>
        <v/>
      </c>
    </row>
    <row r="363" spans="1:22">
      <c r="A363" s="271" t="str">
        <f t="shared" si="63"/>
        <v/>
      </c>
      <c r="B363" s="270"/>
      <c r="C363" s="39" t="str">
        <f t="shared" si="64"/>
        <v/>
      </c>
      <c r="D363" s="43"/>
      <c r="E363" s="39" t="str">
        <f t="shared" si="65"/>
        <v/>
      </c>
      <c r="F363" s="74"/>
      <c r="G363" s="39" t="str">
        <f t="shared" si="66"/>
        <v/>
      </c>
      <c r="H363" s="39" t="str">
        <f t="shared" si="67"/>
        <v/>
      </c>
      <c r="I363" s="73"/>
      <c r="J363" s="73"/>
      <c r="K363" s="73"/>
      <c r="L363" s="81"/>
      <c r="M363" s="80"/>
      <c r="N363" s="80"/>
      <c r="O363" s="81"/>
      <c r="P363" s="125"/>
      <c r="Q363" s="242"/>
      <c r="R363" t="str">
        <f>IF(D363="","",'OPĆI DIO'!$C$1)</f>
        <v/>
      </c>
      <c r="S363" t="str">
        <f t="shared" si="68"/>
        <v/>
      </c>
      <c r="T363" t="str">
        <f t="shared" si="69"/>
        <v/>
      </c>
      <c r="U363" t="str">
        <f t="shared" si="70"/>
        <v/>
      </c>
      <c r="V363" t="str">
        <f t="shared" si="71"/>
        <v/>
      </c>
    </row>
    <row r="364" spans="1:22">
      <c r="A364" s="271" t="str">
        <f t="shared" si="63"/>
        <v/>
      </c>
      <c r="B364" s="270"/>
      <c r="C364" s="39" t="str">
        <f t="shared" si="64"/>
        <v/>
      </c>
      <c r="D364" s="43"/>
      <c r="E364" s="39" t="str">
        <f t="shared" si="65"/>
        <v/>
      </c>
      <c r="F364" s="74"/>
      <c r="G364" s="39" t="str">
        <f t="shared" si="66"/>
        <v/>
      </c>
      <c r="H364" s="39" t="str">
        <f t="shared" si="67"/>
        <v/>
      </c>
      <c r="I364" s="73"/>
      <c r="J364" s="73"/>
      <c r="K364" s="73"/>
      <c r="L364" s="81"/>
      <c r="M364" s="80"/>
      <c r="N364" s="80"/>
      <c r="O364" s="81"/>
      <c r="P364" s="125"/>
      <c r="Q364" s="242"/>
      <c r="R364" t="str">
        <f>IF(D364="","",'OPĆI DIO'!$C$1)</f>
        <v/>
      </c>
      <c r="S364" t="str">
        <f t="shared" si="68"/>
        <v/>
      </c>
      <c r="T364" t="str">
        <f t="shared" si="69"/>
        <v/>
      </c>
      <c r="U364" t="str">
        <f t="shared" si="70"/>
        <v/>
      </c>
      <c r="V364" t="str">
        <f t="shared" si="71"/>
        <v/>
      </c>
    </row>
    <row r="365" spans="1:22">
      <c r="A365" s="271" t="str">
        <f t="shared" si="63"/>
        <v/>
      </c>
      <c r="B365" s="270"/>
      <c r="C365" s="39" t="str">
        <f t="shared" si="64"/>
        <v/>
      </c>
      <c r="D365" s="43"/>
      <c r="E365" s="39" t="str">
        <f t="shared" si="65"/>
        <v/>
      </c>
      <c r="F365" s="74"/>
      <c r="G365" s="39" t="str">
        <f t="shared" si="66"/>
        <v/>
      </c>
      <c r="H365" s="39" t="str">
        <f t="shared" si="67"/>
        <v/>
      </c>
      <c r="I365" s="73"/>
      <c r="J365" s="73"/>
      <c r="K365" s="73"/>
      <c r="L365" s="81"/>
      <c r="M365" s="80"/>
      <c r="N365" s="80"/>
      <c r="O365" s="81"/>
      <c r="P365" s="125"/>
      <c r="Q365" s="242"/>
      <c r="R365" t="str">
        <f>IF(D365="","",'OPĆI DIO'!$C$1)</f>
        <v/>
      </c>
      <c r="S365" t="str">
        <f t="shared" si="68"/>
        <v/>
      </c>
      <c r="T365" t="str">
        <f t="shared" si="69"/>
        <v/>
      </c>
      <c r="U365" t="str">
        <f t="shared" si="70"/>
        <v/>
      </c>
      <c r="V365" t="str">
        <f t="shared" si="71"/>
        <v/>
      </c>
    </row>
    <row r="366" spans="1:22">
      <c r="A366" s="271" t="str">
        <f t="shared" si="63"/>
        <v/>
      </c>
      <c r="B366" s="270"/>
      <c r="C366" s="39" t="str">
        <f t="shared" si="64"/>
        <v/>
      </c>
      <c r="D366" s="43"/>
      <c r="E366" s="39" t="str">
        <f t="shared" si="65"/>
        <v/>
      </c>
      <c r="F366" s="74"/>
      <c r="G366" s="39" t="str">
        <f t="shared" si="66"/>
        <v/>
      </c>
      <c r="H366" s="39" t="str">
        <f t="shared" si="67"/>
        <v/>
      </c>
      <c r="I366" s="73"/>
      <c r="J366" s="73"/>
      <c r="K366" s="73"/>
      <c r="L366" s="81"/>
      <c r="M366" s="80"/>
      <c r="N366" s="80"/>
      <c r="O366" s="81"/>
      <c r="P366" s="125"/>
      <c r="Q366" s="242"/>
      <c r="R366" t="str">
        <f>IF(D366="","",'OPĆI DIO'!$C$1)</f>
        <v/>
      </c>
      <c r="S366" t="str">
        <f t="shared" si="68"/>
        <v/>
      </c>
      <c r="T366" t="str">
        <f t="shared" si="69"/>
        <v/>
      </c>
      <c r="U366" t="str">
        <f t="shared" si="70"/>
        <v/>
      </c>
      <c r="V366" t="str">
        <f t="shared" si="71"/>
        <v/>
      </c>
    </row>
    <row r="367" spans="1:22">
      <c r="A367" s="271" t="str">
        <f t="shared" si="63"/>
        <v/>
      </c>
      <c r="B367" s="270"/>
      <c r="C367" s="39" t="str">
        <f t="shared" si="64"/>
        <v/>
      </c>
      <c r="D367" s="43"/>
      <c r="E367" s="39" t="str">
        <f t="shared" si="65"/>
        <v/>
      </c>
      <c r="F367" s="74"/>
      <c r="G367" s="39" t="str">
        <f t="shared" si="66"/>
        <v/>
      </c>
      <c r="H367" s="39" t="str">
        <f t="shared" si="67"/>
        <v/>
      </c>
      <c r="I367" s="73"/>
      <c r="J367" s="73"/>
      <c r="K367" s="73"/>
      <c r="L367" s="81"/>
      <c r="M367" s="80"/>
      <c r="N367" s="80"/>
      <c r="O367" s="81"/>
      <c r="P367" s="125"/>
      <c r="Q367" s="242"/>
      <c r="R367" t="str">
        <f>IF(D367="","",'OPĆI DIO'!$C$1)</f>
        <v/>
      </c>
      <c r="S367" t="str">
        <f t="shared" si="68"/>
        <v/>
      </c>
      <c r="T367" t="str">
        <f t="shared" si="69"/>
        <v/>
      </c>
      <c r="U367" t="str">
        <f t="shared" si="70"/>
        <v/>
      </c>
      <c r="V367" t="str">
        <f t="shared" si="71"/>
        <v/>
      </c>
    </row>
    <row r="368" spans="1:22">
      <c r="A368" s="271" t="str">
        <f t="shared" si="63"/>
        <v/>
      </c>
      <c r="B368" s="270"/>
      <c r="C368" s="39" t="str">
        <f t="shared" si="64"/>
        <v/>
      </c>
      <c r="D368" s="43"/>
      <c r="E368" s="39" t="str">
        <f t="shared" si="65"/>
        <v/>
      </c>
      <c r="F368" s="74"/>
      <c r="G368" s="39" t="str">
        <f t="shared" si="66"/>
        <v/>
      </c>
      <c r="H368" s="39" t="str">
        <f t="shared" si="67"/>
        <v/>
      </c>
      <c r="I368" s="73"/>
      <c r="J368" s="73"/>
      <c r="K368" s="73"/>
      <c r="L368" s="81"/>
      <c r="M368" s="80"/>
      <c r="N368" s="80"/>
      <c r="O368" s="81"/>
      <c r="P368" s="125"/>
      <c r="Q368" s="242"/>
      <c r="R368" t="str">
        <f>IF(D368="","",'OPĆI DIO'!$C$1)</f>
        <v/>
      </c>
      <c r="S368" t="str">
        <f t="shared" si="68"/>
        <v/>
      </c>
      <c r="T368" t="str">
        <f t="shared" si="69"/>
        <v/>
      </c>
      <c r="U368" t="str">
        <f t="shared" si="70"/>
        <v/>
      </c>
      <c r="V368" t="str">
        <f t="shared" si="71"/>
        <v/>
      </c>
    </row>
    <row r="369" spans="1:22">
      <c r="A369" s="271" t="str">
        <f t="shared" si="63"/>
        <v/>
      </c>
      <c r="B369" s="270"/>
      <c r="C369" s="39" t="str">
        <f t="shared" si="64"/>
        <v/>
      </c>
      <c r="D369" s="43"/>
      <c r="E369" s="39" t="str">
        <f t="shared" si="65"/>
        <v/>
      </c>
      <c r="F369" s="74"/>
      <c r="G369" s="39" t="str">
        <f t="shared" si="66"/>
        <v/>
      </c>
      <c r="H369" s="39" t="str">
        <f t="shared" si="67"/>
        <v/>
      </c>
      <c r="I369" s="73"/>
      <c r="J369" s="73"/>
      <c r="K369" s="73"/>
      <c r="L369" s="81"/>
      <c r="M369" s="80"/>
      <c r="N369" s="80"/>
      <c r="O369" s="81"/>
      <c r="P369" s="125"/>
      <c r="Q369" s="242"/>
      <c r="R369" t="str">
        <f>IF(D369="","",'OPĆI DIO'!$C$1)</f>
        <v/>
      </c>
      <c r="S369" t="str">
        <f t="shared" si="68"/>
        <v/>
      </c>
      <c r="T369" t="str">
        <f t="shared" si="69"/>
        <v/>
      </c>
      <c r="U369" t="str">
        <f t="shared" si="70"/>
        <v/>
      </c>
      <c r="V369" t="str">
        <f t="shared" si="71"/>
        <v/>
      </c>
    </row>
    <row r="370" spans="1:22">
      <c r="A370" s="271" t="str">
        <f t="shared" si="63"/>
        <v/>
      </c>
      <c r="B370" s="270"/>
      <c r="C370" s="39" t="str">
        <f t="shared" si="64"/>
        <v/>
      </c>
      <c r="D370" s="43"/>
      <c r="E370" s="39" t="str">
        <f t="shared" si="65"/>
        <v/>
      </c>
      <c r="F370" s="74"/>
      <c r="G370" s="39" t="str">
        <f t="shared" si="66"/>
        <v/>
      </c>
      <c r="H370" s="39" t="str">
        <f t="shared" si="67"/>
        <v/>
      </c>
      <c r="I370" s="73"/>
      <c r="J370" s="73"/>
      <c r="K370" s="73"/>
      <c r="L370" s="81"/>
      <c r="M370" s="80"/>
      <c r="N370" s="80"/>
      <c r="O370" s="81"/>
      <c r="P370" s="125"/>
      <c r="Q370" s="242"/>
      <c r="R370" t="str">
        <f>IF(D370="","",'OPĆI DIO'!$C$1)</f>
        <v/>
      </c>
      <c r="S370" t="str">
        <f t="shared" si="68"/>
        <v/>
      </c>
      <c r="T370" t="str">
        <f t="shared" si="69"/>
        <v/>
      </c>
      <c r="U370" t="str">
        <f t="shared" si="70"/>
        <v/>
      </c>
      <c r="V370" t="str">
        <f t="shared" si="71"/>
        <v/>
      </c>
    </row>
    <row r="371" spans="1:22">
      <c r="A371" s="271" t="str">
        <f t="shared" si="63"/>
        <v/>
      </c>
      <c r="B371" s="270"/>
      <c r="C371" s="39" t="str">
        <f t="shared" si="64"/>
        <v/>
      </c>
      <c r="D371" s="43"/>
      <c r="E371" s="39" t="str">
        <f t="shared" si="65"/>
        <v/>
      </c>
      <c r="F371" s="74"/>
      <c r="G371" s="39" t="str">
        <f t="shared" si="66"/>
        <v/>
      </c>
      <c r="H371" s="39" t="str">
        <f t="shared" si="67"/>
        <v/>
      </c>
      <c r="I371" s="73"/>
      <c r="J371" s="73"/>
      <c r="K371" s="73"/>
      <c r="L371" s="81"/>
      <c r="M371" s="80"/>
      <c r="N371" s="80"/>
      <c r="O371" s="81"/>
      <c r="P371" s="125"/>
      <c r="Q371" s="242"/>
      <c r="R371" t="str">
        <f>IF(D371="","",'OPĆI DIO'!$C$1)</f>
        <v/>
      </c>
      <c r="S371" t="str">
        <f t="shared" si="68"/>
        <v/>
      </c>
      <c r="T371" t="str">
        <f t="shared" si="69"/>
        <v/>
      </c>
      <c r="U371" t="str">
        <f t="shared" si="70"/>
        <v/>
      </c>
      <c r="V371" t="str">
        <f t="shared" si="71"/>
        <v/>
      </c>
    </row>
    <row r="372" spans="1:22">
      <c r="A372" s="271" t="str">
        <f t="shared" si="63"/>
        <v/>
      </c>
      <c r="B372" s="270"/>
      <c r="C372" s="39" t="str">
        <f t="shared" si="64"/>
        <v/>
      </c>
      <c r="D372" s="43"/>
      <c r="E372" s="39" t="str">
        <f t="shared" si="65"/>
        <v/>
      </c>
      <c r="F372" s="74"/>
      <c r="G372" s="39" t="str">
        <f t="shared" si="66"/>
        <v/>
      </c>
      <c r="H372" s="39" t="str">
        <f t="shared" si="67"/>
        <v/>
      </c>
      <c r="I372" s="73"/>
      <c r="J372" s="73"/>
      <c r="K372" s="73"/>
      <c r="L372" s="81"/>
      <c r="M372" s="80"/>
      <c r="N372" s="80"/>
      <c r="O372" s="81"/>
      <c r="P372" s="125"/>
      <c r="Q372" s="242"/>
      <c r="R372" t="str">
        <f>IF(D372="","",'OPĆI DIO'!$C$1)</f>
        <v/>
      </c>
      <c r="S372" t="str">
        <f t="shared" si="68"/>
        <v/>
      </c>
      <c r="T372" t="str">
        <f t="shared" si="69"/>
        <v/>
      </c>
      <c r="U372" t="str">
        <f t="shared" si="70"/>
        <v/>
      </c>
      <c r="V372" t="str">
        <f t="shared" si="71"/>
        <v/>
      </c>
    </row>
    <row r="373" spans="1:22">
      <c r="A373" s="271" t="str">
        <f t="shared" si="63"/>
        <v/>
      </c>
      <c r="B373" s="270"/>
      <c r="C373" s="39" t="str">
        <f t="shared" si="64"/>
        <v/>
      </c>
      <c r="D373" s="43"/>
      <c r="E373" s="39" t="str">
        <f t="shared" si="65"/>
        <v/>
      </c>
      <c r="F373" s="74"/>
      <c r="G373" s="39" t="str">
        <f t="shared" si="66"/>
        <v/>
      </c>
      <c r="H373" s="39" t="str">
        <f t="shared" si="67"/>
        <v/>
      </c>
      <c r="I373" s="73"/>
      <c r="J373" s="73"/>
      <c r="K373" s="73"/>
      <c r="L373" s="81"/>
      <c r="M373" s="80"/>
      <c r="N373" s="80"/>
      <c r="O373" s="81"/>
      <c r="P373" s="125"/>
      <c r="Q373" s="242"/>
      <c r="R373" t="str">
        <f>IF(D373="","",'OPĆI DIO'!$C$1)</f>
        <v/>
      </c>
      <c r="S373" t="str">
        <f t="shared" si="68"/>
        <v/>
      </c>
      <c r="T373" t="str">
        <f t="shared" si="69"/>
        <v/>
      </c>
      <c r="U373" t="str">
        <f t="shared" si="70"/>
        <v/>
      </c>
      <c r="V373" t="str">
        <f t="shared" si="71"/>
        <v/>
      </c>
    </row>
    <row r="374" spans="1:22">
      <c r="A374" s="271" t="str">
        <f t="shared" si="63"/>
        <v/>
      </c>
      <c r="B374" s="270"/>
      <c r="C374" s="39" t="str">
        <f t="shared" si="64"/>
        <v/>
      </c>
      <c r="D374" s="43"/>
      <c r="E374" s="39" t="str">
        <f t="shared" si="65"/>
        <v/>
      </c>
      <c r="F374" s="74"/>
      <c r="G374" s="39" t="str">
        <f t="shared" si="66"/>
        <v/>
      </c>
      <c r="H374" s="39" t="str">
        <f t="shared" si="67"/>
        <v/>
      </c>
      <c r="I374" s="73"/>
      <c r="J374" s="73"/>
      <c r="K374" s="73"/>
      <c r="L374" s="81"/>
      <c r="M374" s="80"/>
      <c r="N374" s="80"/>
      <c r="O374" s="81"/>
      <c r="P374" s="125"/>
      <c r="Q374" s="242"/>
      <c r="R374" t="str">
        <f>IF(D374="","",'OPĆI DIO'!$C$1)</f>
        <v/>
      </c>
      <c r="S374" t="str">
        <f t="shared" si="68"/>
        <v/>
      </c>
      <c r="T374" t="str">
        <f t="shared" si="69"/>
        <v/>
      </c>
      <c r="U374" t="str">
        <f t="shared" si="70"/>
        <v/>
      </c>
      <c r="V374" t="str">
        <f t="shared" si="71"/>
        <v/>
      </c>
    </row>
    <row r="375" spans="1:22">
      <c r="A375" s="271" t="str">
        <f t="shared" si="63"/>
        <v/>
      </c>
      <c r="B375" s="270"/>
      <c r="C375" s="39" t="str">
        <f t="shared" si="64"/>
        <v/>
      </c>
      <c r="D375" s="43"/>
      <c r="E375" s="39" t="str">
        <f t="shared" si="65"/>
        <v/>
      </c>
      <c r="F375" s="74"/>
      <c r="G375" s="39" t="str">
        <f t="shared" si="66"/>
        <v/>
      </c>
      <c r="H375" s="39" t="str">
        <f t="shared" si="67"/>
        <v/>
      </c>
      <c r="I375" s="73"/>
      <c r="J375" s="73"/>
      <c r="K375" s="73"/>
      <c r="L375" s="81"/>
      <c r="M375" s="80"/>
      <c r="N375" s="80"/>
      <c r="O375" s="81"/>
      <c r="P375" s="125"/>
      <c r="Q375" s="242"/>
      <c r="R375" t="str">
        <f>IF(D375="","",'OPĆI DIO'!$C$1)</f>
        <v/>
      </c>
      <c r="S375" t="str">
        <f t="shared" si="68"/>
        <v/>
      </c>
      <c r="T375" t="str">
        <f t="shared" si="69"/>
        <v/>
      </c>
      <c r="U375" t="str">
        <f t="shared" si="70"/>
        <v/>
      </c>
      <c r="V375" t="str">
        <f t="shared" si="71"/>
        <v/>
      </c>
    </row>
    <row r="376" spans="1:22">
      <c r="A376" s="271" t="str">
        <f t="shared" si="63"/>
        <v/>
      </c>
      <c r="B376" s="270"/>
      <c r="C376" s="39" t="str">
        <f t="shared" si="64"/>
        <v/>
      </c>
      <c r="D376" s="43"/>
      <c r="E376" s="39" t="str">
        <f t="shared" si="65"/>
        <v/>
      </c>
      <c r="F376" s="74"/>
      <c r="G376" s="39" t="str">
        <f t="shared" si="66"/>
        <v/>
      </c>
      <c r="H376" s="39" t="str">
        <f t="shared" si="67"/>
        <v/>
      </c>
      <c r="I376" s="73"/>
      <c r="J376" s="73"/>
      <c r="K376" s="73"/>
      <c r="L376" s="81"/>
      <c r="M376" s="80"/>
      <c r="N376" s="80"/>
      <c r="O376" s="81"/>
      <c r="P376" s="125"/>
      <c r="Q376" s="242"/>
      <c r="R376" t="str">
        <f>IF(D376="","",'OPĆI DIO'!$C$1)</f>
        <v/>
      </c>
      <c r="S376" t="str">
        <f t="shared" si="68"/>
        <v/>
      </c>
      <c r="T376" t="str">
        <f t="shared" si="69"/>
        <v/>
      </c>
      <c r="U376" t="str">
        <f t="shared" si="70"/>
        <v/>
      </c>
      <c r="V376" t="str">
        <f t="shared" si="71"/>
        <v/>
      </c>
    </row>
    <row r="377" spans="1:22">
      <c r="A377" s="271" t="str">
        <f t="shared" si="63"/>
        <v/>
      </c>
      <c r="B377" s="270"/>
      <c r="C377" s="39" t="str">
        <f t="shared" si="64"/>
        <v/>
      </c>
      <c r="D377" s="43"/>
      <c r="E377" s="39" t="str">
        <f t="shared" si="65"/>
        <v/>
      </c>
      <c r="F377" s="74"/>
      <c r="G377" s="39" t="str">
        <f t="shared" si="66"/>
        <v/>
      </c>
      <c r="H377" s="39" t="str">
        <f t="shared" si="67"/>
        <v/>
      </c>
      <c r="I377" s="73"/>
      <c r="J377" s="73"/>
      <c r="K377" s="73"/>
      <c r="L377" s="81"/>
      <c r="M377" s="80"/>
      <c r="N377" s="80"/>
      <c r="O377" s="81"/>
      <c r="P377" s="125"/>
      <c r="Q377" s="242"/>
      <c r="R377" t="str">
        <f>IF(D377="","",'OPĆI DIO'!$C$1)</f>
        <v/>
      </c>
      <c r="S377" t="str">
        <f t="shared" si="68"/>
        <v/>
      </c>
      <c r="T377" t="str">
        <f t="shared" si="69"/>
        <v/>
      </c>
      <c r="U377" t="str">
        <f t="shared" si="70"/>
        <v/>
      </c>
      <c r="V377" t="str">
        <f t="shared" si="71"/>
        <v/>
      </c>
    </row>
    <row r="378" spans="1:22">
      <c r="A378" s="271" t="str">
        <f t="shared" si="63"/>
        <v/>
      </c>
      <c r="B378" s="270"/>
      <c r="C378" s="39" t="str">
        <f t="shared" si="64"/>
        <v/>
      </c>
      <c r="D378" s="43"/>
      <c r="E378" s="39" t="str">
        <f t="shared" si="65"/>
        <v/>
      </c>
      <c r="F378" s="74"/>
      <c r="G378" s="39" t="str">
        <f t="shared" si="66"/>
        <v/>
      </c>
      <c r="H378" s="39" t="str">
        <f t="shared" si="67"/>
        <v/>
      </c>
      <c r="I378" s="73"/>
      <c r="J378" s="73"/>
      <c r="K378" s="73"/>
      <c r="L378" s="81"/>
      <c r="M378" s="80"/>
      <c r="N378" s="80"/>
      <c r="O378" s="81"/>
      <c r="P378" s="125"/>
      <c r="Q378" s="242"/>
      <c r="R378" t="str">
        <f>IF(D378="","",'OPĆI DIO'!$C$1)</f>
        <v/>
      </c>
      <c r="S378" t="str">
        <f t="shared" si="68"/>
        <v/>
      </c>
      <c r="T378" t="str">
        <f t="shared" si="69"/>
        <v/>
      </c>
      <c r="U378" t="str">
        <f t="shared" si="70"/>
        <v/>
      </c>
      <c r="V378" t="str">
        <f t="shared" si="71"/>
        <v/>
      </c>
    </row>
    <row r="379" spans="1:22">
      <c r="A379" s="271" t="str">
        <f t="shared" si="63"/>
        <v/>
      </c>
      <c r="B379" s="270"/>
      <c r="C379" s="39" t="str">
        <f t="shared" si="64"/>
        <v/>
      </c>
      <c r="D379" s="43"/>
      <c r="E379" s="39" t="str">
        <f t="shared" si="65"/>
        <v/>
      </c>
      <c r="F379" s="74"/>
      <c r="G379" s="39" t="str">
        <f t="shared" si="66"/>
        <v/>
      </c>
      <c r="H379" s="39" t="str">
        <f t="shared" si="67"/>
        <v/>
      </c>
      <c r="I379" s="73"/>
      <c r="J379" s="73"/>
      <c r="K379" s="73"/>
      <c r="L379" s="81"/>
      <c r="M379" s="80"/>
      <c r="N379" s="80"/>
      <c r="O379" s="81"/>
      <c r="P379" s="125"/>
      <c r="Q379" s="242"/>
      <c r="R379" t="str">
        <f>IF(D379="","",'OPĆI DIO'!$C$1)</f>
        <v/>
      </c>
      <c r="S379" t="str">
        <f t="shared" si="68"/>
        <v/>
      </c>
      <c r="T379" t="str">
        <f t="shared" si="69"/>
        <v/>
      </c>
      <c r="U379" t="str">
        <f t="shared" si="70"/>
        <v/>
      </c>
      <c r="V379" t="str">
        <f t="shared" si="71"/>
        <v/>
      </c>
    </row>
    <row r="380" spans="1:22">
      <c r="A380" s="271" t="str">
        <f t="shared" si="63"/>
        <v/>
      </c>
      <c r="B380" s="270"/>
      <c r="C380" s="39" t="str">
        <f t="shared" si="64"/>
        <v/>
      </c>
      <c r="D380" s="43"/>
      <c r="E380" s="39" t="str">
        <f t="shared" si="65"/>
        <v/>
      </c>
      <c r="F380" s="74"/>
      <c r="G380" s="39" t="str">
        <f t="shared" si="66"/>
        <v/>
      </c>
      <c r="H380" s="39" t="str">
        <f t="shared" si="67"/>
        <v/>
      </c>
      <c r="I380" s="73"/>
      <c r="J380" s="73"/>
      <c r="K380" s="73"/>
      <c r="L380" s="81"/>
      <c r="M380" s="80"/>
      <c r="N380" s="80"/>
      <c r="O380" s="81"/>
      <c r="P380" s="125"/>
      <c r="Q380" s="242"/>
      <c r="R380" t="str">
        <f>IF(D380="","",'OPĆI DIO'!$C$1)</f>
        <v/>
      </c>
      <c r="S380" t="str">
        <f t="shared" si="68"/>
        <v/>
      </c>
      <c r="T380" t="str">
        <f t="shared" si="69"/>
        <v/>
      </c>
      <c r="U380" t="str">
        <f t="shared" si="70"/>
        <v/>
      </c>
      <c r="V380" t="str">
        <f t="shared" si="71"/>
        <v/>
      </c>
    </row>
    <row r="381" spans="1:22">
      <c r="A381" s="271" t="str">
        <f t="shared" si="63"/>
        <v/>
      </c>
      <c r="B381" s="270"/>
      <c r="C381" s="39" t="str">
        <f t="shared" si="64"/>
        <v/>
      </c>
      <c r="D381" s="43"/>
      <c r="E381" s="39" t="str">
        <f t="shared" si="65"/>
        <v/>
      </c>
      <c r="F381" s="74"/>
      <c r="G381" s="39" t="str">
        <f t="shared" si="66"/>
        <v/>
      </c>
      <c r="H381" s="39" t="str">
        <f t="shared" si="67"/>
        <v/>
      </c>
      <c r="I381" s="73"/>
      <c r="J381" s="73"/>
      <c r="K381" s="73"/>
      <c r="L381" s="81"/>
      <c r="M381" s="80"/>
      <c r="N381" s="80"/>
      <c r="O381" s="81"/>
      <c r="P381" s="125"/>
      <c r="Q381" s="242"/>
      <c r="R381" t="str">
        <f>IF(D381="","",'OPĆI DIO'!$C$1)</f>
        <v/>
      </c>
      <c r="S381" t="str">
        <f t="shared" si="68"/>
        <v/>
      </c>
      <c r="T381" t="str">
        <f t="shared" si="69"/>
        <v/>
      </c>
      <c r="U381" t="str">
        <f t="shared" si="70"/>
        <v/>
      </c>
      <c r="V381" t="str">
        <f t="shared" si="71"/>
        <v/>
      </c>
    </row>
    <row r="382" spans="1:22">
      <c r="A382" s="271" t="str">
        <f t="shared" si="63"/>
        <v/>
      </c>
      <c r="B382" s="270"/>
      <c r="C382" s="39" t="str">
        <f t="shared" si="64"/>
        <v/>
      </c>
      <c r="D382" s="43"/>
      <c r="E382" s="39" t="str">
        <f t="shared" si="65"/>
        <v/>
      </c>
      <c r="F382" s="74"/>
      <c r="G382" s="39" t="str">
        <f t="shared" si="66"/>
        <v/>
      </c>
      <c r="H382" s="39" t="str">
        <f t="shared" si="67"/>
        <v/>
      </c>
      <c r="I382" s="73"/>
      <c r="J382" s="73"/>
      <c r="K382" s="73"/>
      <c r="L382" s="81"/>
      <c r="M382" s="80"/>
      <c r="N382" s="80"/>
      <c r="O382" s="81"/>
      <c r="P382" s="125"/>
      <c r="Q382" s="242"/>
      <c r="R382" t="str">
        <f>IF(D382="","",'OPĆI DIO'!$C$1)</f>
        <v/>
      </c>
      <c r="S382" t="str">
        <f t="shared" si="68"/>
        <v/>
      </c>
      <c r="T382" t="str">
        <f t="shared" si="69"/>
        <v/>
      </c>
      <c r="U382" t="str">
        <f t="shared" si="70"/>
        <v/>
      </c>
      <c r="V382" t="str">
        <f t="shared" si="71"/>
        <v/>
      </c>
    </row>
    <row r="383" spans="1:22">
      <c r="A383" s="271" t="str">
        <f t="shared" si="63"/>
        <v/>
      </c>
      <c r="B383" s="270"/>
      <c r="C383" s="39" t="str">
        <f t="shared" si="64"/>
        <v/>
      </c>
      <c r="D383" s="43"/>
      <c r="E383" s="39" t="str">
        <f t="shared" si="65"/>
        <v/>
      </c>
      <c r="F383" s="74"/>
      <c r="G383" s="39" t="str">
        <f t="shared" si="66"/>
        <v/>
      </c>
      <c r="H383" s="39" t="str">
        <f t="shared" si="67"/>
        <v/>
      </c>
      <c r="I383" s="73"/>
      <c r="J383" s="73"/>
      <c r="K383" s="73"/>
      <c r="L383" s="81"/>
      <c r="M383" s="80"/>
      <c r="N383" s="80"/>
      <c r="O383" s="81"/>
      <c r="P383" s="125"/>
      <c r="Q383" s="242"/>
      <c r="R383" t="str">
        <f>IF(D383="","",'OPĆI DIO'!$C$1)</f>
        <v/>
      </c>
      <c r="S383" t="str">
        <f t="shared" si="68"/>
        <v/>
      </c>
      <c r="T383" t="str">
        <f t="shared" si="69"/>
        <v/>
      </c>
      <c r="U383" t="str">
        <f t="shared" si="70"/>
        <v/>
      </c>
      <c r="V383" t="str">
        <f t="shared" si="71"/>
        <v/>
      </c>
    </row>
    <row r="384" spans="1:22">
      <c r="A384" s="271" t="str">
        <f t="shared" si="63"/>
        <v/>
      </c>
      <c r="B384" s="270"/>
      <c r="C384" s="39" t="str">
        <f t="shared" si="64"/>
        <v/>
      </c>
      <c r="D384" s="43"/>
      <c r="E384" s="39" t="str">
        <f t="shared" si="65"/>
        <v/>
      </c>
      <c r="F384" s="74"/>
      <c r="G384" s="39" t="str">
        <f t="shared" si="66"/>
        <v/>
      </c>
      <c r="H384" s="39" t="str">
        <f t="shared" si="67"/>
        <v/>
      </c>
      <c r="I384" s="73"/>
      <c r="J384" s="73"/>
      <c r="K384" s="73"/>
      <c r="L384" s="81"/>
      <c r="M384" s="80"/>
      <c r="N384" s="80"/>
      <c r="O384" s="81"/>
      <c r="P384" s="125"/>
      <c r="Q384" s="242"/>
      <c r="R384" t="str">
        <f>IF(D384="","",'OPĆI DIO'!$C$1)</f>
        <v/>
      </c>
      <c r="S384" t="str">
        <f t="shared" si="68"/>
        <v/>
      </c>
      <c r="T384" t="str">
        <f t="shared" si="69"/>
        <v/>
      </c>
      <c r="U384" t="str">
        <f t="shared" si="70"/>
        <v/>
      </c>
      <c r="V384" t="str">
        <f t="shared" si="71"/>
        <v/>
      </c>
    </row>
    <row r="385" spans="1:22">
      <c r="A385" s="271" t="str">
        <f t="shared" si="63"/>
        <v/>
      </c>
      <c r="B385" s="270"/>
      <c r="C385" s="39" t="str">
        <f t="shared" si="64"/>
        <v/>
      </c>
      <c r="D385" s="43"/>
      <c r="E385" s="39" t="str">
        <f t="shared" si="65"/>
        <v/>
      </c>
      <c r="F385" s="74"/>
      <c r="G385" s="39" t="str">
        <f t="shared" si="66"/>
        <v/>
      </c>
      <c r="H385" s="39" t="str">
        <f t="shared" si="67"/>
        <v/>
      </c>
      <c r="I385" s="73"/>
      <c r="J385" s="73"/>
      <c r="K385" s="73"/>
      <c r="L385" s="81"/>
      <c r="M385" s="80"/>
      <c r="N385" s="80"/>
      <c r="O385" s="81"/>
      <c r="P385" s="125"/>
      <c r="Q385" s="242"/>
      <c r="R385" t="str">
        <f>IF(D385="","",'OPĆI DIO'!$C$1)</f>
        <v/>
      </c>
      <c r="S385" t="str">
        <f t="shared" si="68"/>
        <v/>
      </c>
      <c r="T385" t="str">
        <f t="shared" si="69"/>
        <v/>
      </c>
      <c r="U385" t="str">
        <f t="shared" si="70"/>
        <v/>
      </c>
      <c r="V385" t="str">
        <f t="shared" si="71"/>
        <v/>
      </c>
    </row>
    <row r="386" spans="1:22">
      <c r="A386" s="271" t="str">
        <f t="shared" si="63"/>
        <v/>
      </c>
      <c r="B386" s="270"/>
      <c r="C386" s="39" t="str">
        <f t="shared" si="64"/>
        <v/>
      </c>
      <c r="D386" s="43"/>
      <c r="E386" s="39" t="str">
        <f t="shared" si="65"/>
        <v/>
      </c>
      <c r="F386" s="74"/>
      <c r="G386" s="39" t="str">
        <f t="shared" si="66"/>
        <v/>
      </c>
      <c r="H386" s="39" t="str">
        <f t="shared" si="67"/>
        <v/>
      </c>
      <c r="I386" s="73"/>
      <c r="J386" s="73"/>
      <c r="K386" s="73"/>
      <c r="L386" s="81"/>
      <c r="M386" s="80"/>
      <c r="N386" s="80"/>
      <c r="O386" s="81"/>
      <c r="P386" s="125"/>
      <c r="Q386" s="242"/>
      <c r="R386" t="str">
        <f>IF(D386="","",'OPĆI DIO'!$C$1)</f>
        <v/>
      </c>
      <c r="S386" t="str">
        <f t="shared" si="68"/>
        <v/>
      </c>
      <c r="T386" t="str">
        <f t="shared" si="69"/>
        <v/>
      </c>
      <c r="U386" t="str">
        <f t="shared" si="70"/>
        <v/>
      </c>
      <c r="V386" t="str">
        <f t="shared" si="71"/>
        <v/>
      </c>
    </row>
    <row r="387" spans="1:22">
      <c r="A387" s="271" t="str">
        <f t="shared" si="63"/>
        <v/>
      </c>
      <c r="B387" s="270"/>
      <c r="C387" s="39" t="str">
        <f t="shared" si="64"/>
        <v/>
      </c>
      <c r="D387" s="43"/>
      <c r="E387" s="39" t="str">
        <f t="shared" si="65"/>
        <v/>
      </c>
      <c r="F387" s="74"/>
      <c r="G387" s="39" t="str">
        <f t="shared" si="66"/>
        <v/>
      </c>
      <c r="H387" s="39" t="str">
        <f t="shared" si="67"/>
        <v/>
      </c>
      <c r="I387" s="73"/>
      <c r="J387" s="73"/>
      <c r="K387" s="73"/>
      <c r="L387" s="81"/>
      <c r="M387" s="80"/>
      <c r="N387" s="80"/>
      <c r="O387" s="81"/>
      <c r="P387" s="125"/>
      <c r="Q387" s="242"/>
      <c r="R387" t="str">
        <f>IF(D387="","",'OPĆI DIO'!$C$1)</f>
        <v/>
      </c>
      <c r="S387" t="str">
        <f t="shared" si="68"/>
        <v/>
      </c>
      <c r="T387" t="str">
        <f t="shared" si="69"/>
        <v/>
      </c>
      <c r="U387" t="str">
        <f t="shared" si="70"/>
        <v/>
      </c>
      <c r="V387" t="str">
        <f t="shared" si="71"/>
        <v/>
      </c>
    </row>
    <row r="388" spans="1:22">
      <c r="A388" s="271" t="str">
        <f t="shared" si="63"/>
        <v/>
      </c>
      <c r="B388" s="270"/>
      <c r="C388" s="39" t="str">
        <f t="shared" si="64"/>
        <v/>
      </c>
      <c r="D388" s="43"/>
      <c r="E388" s="39" t="str">
        <f t="shared" si="65"/>
        <v/>
      </c>
      <c r="F388" s="74"/>
      <c r="G388" s="39" t="str">
        <f t="shared" si="66"/>
        <v/>
      </c>
      <c r="H388" s="39" t="str">
        <f t="shared" si="67"/>
        <v/>
      </c>
      <c r="I388" s="73"/>
      <c r="J388" s="73"/>
      <c r="K388" s="73"/>
      <c r="L388" s="81"/>
      <c r="M388" s="80"/>
      <c r="N388" s="80"/>
      <c r="O388" s="81"/>
      <c r="P388" s="125"/>
      <c r="Q388" s="242"/>
      <c r="R388" t="str">
        <f>IF(D388="","",'OPĆI DIO'!$C$1)</f>
        <v/>
      </c>
      <c r="S388" t="str">
        <f t="shared" si="68"/>
        <v/>
      </c>
      <c r="T388" t="str">
        <f t="shared" si="69"/>
        <v/>
      </c>
      <c r="U388" t="str">
        <f t="shared" si="70"/>
        <v/>
      </c>
      <c r="V388" t="str">
        <f t="shared" si="71"/>
        <v/>
      </c>
    </row>
    <row r="389" spans="1:22">
      <c r="A389" s="271" t="str">
        <f t="shared" ref="A389:A452" si="72">IFERROR(VLOOKUP(B389,$X$6:$AA$34,4,FALSE),"")</f>
        <v/>
      </c>
      <c r="B389" s="270"/>
      <c r="C389" s="39" t="str">
        <f t="shared" ref="C389:C452" si="73">IFERROR(VLOOKUP(B389,$X$6:$AA$34,2,FALSE),"")</f>
        <v/>
      </c>
      <c r="D389" s="43"/>
      <c r="E389" s="39" t="str">
        <f t="shared" ref="E389:E452" si="74">IFERROR(VLOOKUP(D389,$AB$5:$AD$130,2,FALSE),"")</f>
        <v/>
      </c>
      <c r="F389" s="74"/>
      <c r="G389" s="39" t="str">
        <f t="shared" ref="G389:G452" si="75">IFERROR(VLOOKUP(F389,$AH$6:$AI$1764,2,FALSE),"")</f>
        <v/>
      </c>
      <c r="H389" s="39" t="str">
        <f t="shared" ref="H389:H452" si="76">IFERROR(VLOOKUP(F389,$AH$6:$AK$1764,4,FALSE),"")</f>
        <v/>
      </c>
      <c r="I389" s="73"/>
      <c r="J389" s="73"/>
      <c r="K389" s="73"/>
      <c r="L389" s="81"/>
      <c r="M389" s="80"/>
      <c r="N389" s="80"/>
      <c r="O389" s="81"/>
      <c r="P389" s="125"/>
      <c r="Q389" s="242"/>
      <c r="R389" t="str">
        <f>IF(D389="","",'OPĆI DIO'!$C$1)</f>
        <v/>
      </c>
      <c r="S389" t="str">
        <f t="shared" ref="S389:S452" si="77">LEFT(D389,3)</f>
        <v/>
      </c>
      <c r="T389" t="str">
        <f t="shared" ref="T389:T452" si="78">LEFT(D389,2)</f>
        <v/>
      </c>
      <c r="U389" t="str">
        <f t="shared" ref="U389:U452" si="79">MID(H389,2,2)</f>
        <v/>
      </c>
      <c r="V389" t="str">
        <f t="shared" ref="V389:V452" si="80">LEFT(D389,1)</f>
        <v/>
      </c>
    </row>
    <row r="390" spans="1:22">
      <c r="A390" s="271" t="str">
        <f t="shared" si="72"/>
        <v/>
      </c>
      <c r="B390" s="270"/>
      <c r="C390" s="39" t="str">
        <f t="shared" si="73"/>
        <v/>
      </c>
      <c r="D390" s="43"/>
      <c r="E390" s="39" t="str">
        <f t="shared" si="74"/>
        <v/>
      </c>
      <c r="F390" s="74"/>
      <c r="G390" s="39" t="str">
        <f t="shared" si="75"/>
        <v/>
      </c>
      <c r="H390" s="39" t="str">
        <f t="shared" si="76"/>
        <v/>
      </c>
      <c r="I390" s="73"/>
      <c r="J390" s="73"/>
      <c r="K390" s="73"/>
      <c r="L390" s="81"/>
      <c r="M390" s="80"/>
      <c r="N390" s="80"/>
      <c r="O390" s="81"/>
      <c r="P390" s="125"/>
      <c r="Q390" s="242"/>
      <c r="R390" t="str">
        <f>IF(D390="","",'OPĆI DIO'!$C$1)</f>
        <v/>
      </c>
      <c r="S390" t="str">
        <f t="shared" si="77"/>
        <v/>
      </c>
      <c r="T390" t="str">
        <f t="shared" si="78"/>
        <v/>
      </c>
      <c r="U390" t="str">
        <f t="shared" si="79"/>
        <v/>
      </c>
      <c r="V390" t="str">
        <f t="shared" si="80"/>
        <v/>
      </c>
    </row>
    <row r="391" spans="1:22">
      <c r="A391" s="271" t="str">
        <f t="shared" si="72"/>
        <v/>
      </c>
      <c r="B391" s="270"/>
      <c r="C391" s="39" t="str">
        <f t="shared" si="73"/>
        <v/>
      </c>
      <c r="D391" s="43"/>
      <c r="E391" s="39" t="str">
        <f t="shared" si="74"/>
        <v/>
      </c>
      <c r="F391" s="74"/>
      <c r="G391" s="39" t="str">
        <f t="shared" si="75"/>
        <v/>
      </c>
      <c r="H391" s="39" t="str">
        <f t="shared" si="76"/>
        <v/>
      </c>
      <c r="I391" s="73"/>
      <c r="J391" s="73"/>
      <c r="K391" s="73"/>
      <c r="L391" s="81"/>
      <c r="M391" s="80"/>
      <c r="N391" s="80"/>
      <c r="O391" s="81"/>
      <c r="P391" s="125"/>
      <c r="Q391" s="242"/>
      <c r="R391" t="str">
        <f>IF(D391="","",'OPĆI DIO'!$C$1)</f>
        <v/>
      </c>
      <c r="S391" t="str">
        <f t="shared" si="77"/>
        <v/>
      </c>
      <c r="T391" t="str">
        <f t="shared" si="78"/>
        <v/>
      </c>
      <c r="U391" t="str">
        <f t="shared" si="79"/>
        <v/>
      </c>
      <c r="V391" t="str">
        <f t="shared" si="80"/>
        <v/>
      </c>
    </row>
    <row r="392" spans="1:22">
      <c r="A392" s="271" t="str">
        <f t="shared" si="72"/>
        <v/>
      </c>
      <c r="B392" s="270"/>
      <c r="C392" s="39" t="str">
        <f t="shared" si="73"/>
        <v/>
      </c>
      <c r="D392" s="43"/>
      <c r="E392" s="39" t="str">
        <f t="shared" si="74"/>
        <v/>
      </c>
      <c r="F392" s="74"/>
      <c r="G392" s="39" t="str">
        <f t="shared" si="75"/>
        <v/>
      </c>
      <c r="H392" s="39" t="str">
        <f t="shared" si="76"/>
        <v/>
      </c>
      <c r="I392" s="73"/>
      <c r="J392" s="73"/>
      <c r="K392" s="73"/>
      <c r="L392" s="81"/>
      <c r="M392" s="80"/>
      <c r="N392" s="80"/>
      <c r="O392" s="81"/>
      <c r="P392" s="125"/>
      <c r="Q392" s="242"/>
      <c r="R392" t="str">
        <f>IF(D392="","",'OPĆI DIO'!$C$1)</f>
        <v/>
      </c>
      <c r="S392" t="str">
        <f t="shared" si="77"/>
        <v/>
      </c>
      <c r="T392" t="str">
        <f t="shared" si="78"/>
        <v/>
      </c>
      <c r="U392" t="str">
        <f t="shared" si="79"/>
        <v/>
      </c>
      <c r="V392" t="str">
        <f t="shared" si="80"/>
        <v/>
      </c>
    </row>
    <row r="393" spans="1:22">
      <c r="A393" s="271" t="str">
        <f t="shared" si="72"/>
        <v/>
      </c>
      <c r="B393" s="270"/>
      <c r="C393" s="39" t="str">
        <f t="shared" si="73"/>
        <v/>
      </c>
      <c r="D393" s="43"/>
      <c r="E393" s="39" t="str">
        <f t="shared" si="74"/>
        <v/>
      </c>
      <c r="F393" s="74"/>
      <c r="G393" s="39" t="str">
        <f t="shared" si="75"/>
        <v/>
      </c>
      <c r="H393" s="39" t="str">
        <f t="shared" si="76"/>
        <v/>
      </c>
      <c r="I393" s="73"/>
      <c r="J393" s="73"/>
      <c r="K393" s="73"/>
      <c r="L393" s="81"/>
      <c r="M393" s="80"/>
      <c r="N393" s="80"/>
      <c r="O393" s="81"/>
      <c r="P393" s="125"/>
      <c r="Q393" s="242"/>
      <c r="R393" t="str">
        <f>IF(D393="","",'OPĆI DIO'!$C$1)</f>
        <v/>
      </c>
      <c r="S393" t="str">
        <f t="shared" si="77"/>
        <v/>
      </c>
      <c r="T393" t="str">
        <f t="shared" si="78"/>
        <v/>
      </c>
      <c r="U393" t="str">
        <f t="shared" si="79"/>
        <v/>
      </c>
      <c r="V393" t="str">
        <f t="shared" si="80"/>
        <v/>
      </c>
    </row>
    <row r="394" spans="1:22">
      <c r="A394" s="271" t="str">
        <f t="shared" si="72"/>
        <v/>
      </c>
      <c r="B394" s="270"/>
      <c r="C394" s="39" t="str">
        <f t="shared" si="73"/>
        <v/>
      </c>
      <c r="D394" s="43"/>
      <c r="E394" s="39" t="str">
        <f t="shared" si="74"/>
        <v/>
      </c>
      <c r="F394" s="74"/>
      <c r="G394" s="39" t="str">
        <f t="shared" si="75"/>
        <v/>
      </c>
      <c r="H394" s="39" t="str">
        <f t="shared" si="76"/>
        <v/>
      </c>
      <c r="I394" s="73"/>
      <c r="J394" s="73"/>
      <c r="K394" s="73"/>
      <c r="L394" s="81"/>
      <c r="M394" s="80"/>
      <c r="N394" s="80"/>
      <c r="O394" s="81"/>
      <c r="P394" s="125"/>
      <c r="Q394" s="242"/>
      <c r="R394" t="str">
        <f>IF(D394="","",'OPĆI DIO'!$C$1)</f>
        <v/>
      </c>
      <c r="S394" t="str">
        <f t="shared" si="77"/>
        <v/>
      </c>
      <c r="T394" t="str">
        <f t="shared" si="78"/>
        <v/>
      </c>
      <c r="U394" t="str">
        <f t="shared" si="79"/>
        <v/>
      </c>
      <c r="V394" t="str">
        <f t="shared" si="80"/>
        <v/>
      </c>
    </row>
    <row r="395" spans="1:22">
      <c r="A395" s="271" t="str">
        <f t="shared" si="72"/>
        <v/>
      </c>
      <c r="B395" s="270"/>
      <c r="C395" s="39" t="str">
        <f t="shared" si="73"/>
        <v/>
      </c>
      <c r="D395" s="43"/>
      <c r="E395" s="39" t="str">
        <f t="shared" si="74"/>
        <v/>
      </c>
      <c r="F395" s="74"/>
      <c r="G395" s="39" t="str">
        <f t="shared" si="75"/>
        <v/>
      </c>
      <c r="H395" s="39" t="str">
        <f t="shared" si="76"/>
        <v/>
      </c>
      <c r="I395" s="73"/>
      <c r="J395" s="73"/>
      <c r="K395" s="73"/>
      <c r="L395" s="81"/>
      <c r="M395" s="80"/>
      <c r="N395" s="80"/>
      <c r="O395" s="81"/>
      <c r="P395" s="125"/>
      <c r="Q395" s="242"/>
      <c r="R395" t="str">
        <f>IF(D395="","",'OPĆI DIO'!$C$1)</f>
        <v/>
      </c>
      <c r="S395" t="str">
        <f t="shared" si="77"/>
        <v/>
      </c>
      <c r="T395" t="str">
        <f t="shared" si="78"/>
        <v/>
      </c>
      <c r="U395" t="str">
        <f t="shared" si="79"/>
        <v/>
      </c>
      <c r="V395" t="str">
        <f t="shared" si="80"/>
        <v/>
      </c>
    </row>
    <row r="396" spans="1:22">
      <c r="A396" s="271" t="str">
        <f t="shared" si="72"/>
        <v/>
      </c>
      <c r="B396" s="270"/>
      <c r="C396" s="39" t="str">
        <f t="shared" si="73"/>
        <v/>
      </c>
      <c r="D396" s="43"/>
      <c r="E396" s="39" t="str">
        <f t="shared" si="74"/>
        <v/>
      </c>
      <c r="F396" s="74"/>
      <c r="G396" s="39" t="str">
        <f t="shared" si="75"/>
        <v/>
      </c>
      <c r="H396" s="39" t="str">
        <f t="shared" si="76"/>
        <v/>
      </c>
      <c r="I396" s="73"/>
      <c r="J396" s="73"/>
      <c r="K396" s="73"/>
      <c r="L396" s="81"/>
      <c r="M396" s="80"/>
      <c r="N396" s="80"/>
      <c r="O396" s="81"/>
      <c r="P396" s="125"/>
      <c r="Q396" s="242"/>
      <c r="R396" t="str">
        <f>IF(D396="","",'OPĆI DIO'!$C$1)</f>
        <v/>
      </c>
      <c r="S396" t="str">
        <f t="shared" si="77"/>
        <v/>
      </c>
      <c r="T396" t="str">
        <f t="shared" si="78"/>
        <v/>
      </c>
      <c r="U396" t="str">
        <f t="shared" si="79"/>
        <v/>
      </c>
      <c r="V396" t="str">
        <f t="shared" si="80"/>
        <v/>
      </c>
    </row>
    <row r="397" spans="1:22">
      <c r="A397" s="271" t="str">
        <f t="shared" si="72"/>
        <v/>
      </c>
      <c r="B397" s="270"/>
      <c r="C397" s="39" t="str">
        <f t="shared" si="73"/>
        <v/>
      </c>
      <c r="D397" s="43"/>
      <c r="E397" s="39" t="str">
        <f t="shared" si="74"/>
        <v/>
      </c>
      <c r="F397" s="74"/>
      <c r="G397" s="39" t="str">
        <f t="shared" si="75"/>
        <v/>
      </c>
      <c r="H397" s="39" t="str">
        <f t="shared" si="76"/>
        <v/>
      </c>
      <c r="I397" s="73"/>
      <c r="J397" s="73"/>
      <c r="K397" s="73"/>
      <c r="L397" s="81"/>
      <c r="M397" s="80"/>
      <c r="N397" s="80"/>
      <c r="O397" s="81"/>
      <c r="P397" s="125"/>
      <c r="Q397" s="242"/>
      <c r="R397" t="str">
        <f>IF(D397="","",'OPĆI DIO'!$C$1)</f>
        <v/>
      </c>
      <c r="S397" t="str">
        <f t="shared" si="77"/>
        <v/>
      </c>
      <c r="T397" t="str">
        <f t="shared" si="78"/>
        <v/>
      </c>
      <c r="U397" t="str">
        <f t="shared" si="79"/>
        <v/>
      </c>
      <c r="V397" t="str">
        <f t="shared" si="80"/>
        <v/>
      </c>
    </row>
    <row r="398" spans="1:22">
      <c r="A398" s="271" t="str">
        <f t="shared" si="72"/>
        <v/>
      </c>
      <c r="B398" s="270"/>
      <c r="C398" s="39" t="str">
        <f t="shared" si="73"/>
        <v/>
      </c>
      <c r="D398" s="43"/>
      <c r="E398" s="39" t="str">
        <f t="shared" si="74"/>
        <v/>
      </c>
      <c r="F398" s="74"/>
      <c r="G398" s="39" t="str">
        <f t="shared" si="75"/>
        <v/>
      </c>
      <c r="H398" s="39" t="str">
        <f t="shared" si="76"/>
        <v/>
      </c>
      <c r="I398" s="73"/>
      <c r="J398" s="73"/>
      <c r="K398" s="73"/>
      <c r="L398" s="81"/>
      <c r="M398" s="80"/>
      <c r="N398" s="80"/>
      <c r="O398" s="81"/>
      <c r="P398" s="125"/>
      <c r="Q398" s="242"/>
      <c r="R398" t="str">
        <f>IF(D398="","",'OPĆI DIO'!$C$1)</f>
        <v/>
      </c>
      <c r="S398" t="str">
        <f t="shared" si="77"/>
        <v/>
      </c>
      <c r="T398" t="str">
        <f t="shared" si="78"/>
        <v/>
      </c>
      <c r="U398" t="str">
        <f t="shared" si="79"/>
        <v/>
      </c>
      <c r="V398" t="str">
        <f t="shared" si="80"/>
        <v/>
      </c>
    </row>
    <row r="399" spans="1:22">
      <c r="A399" s="271" t="str">
        <f t="shared" si="72"/>
        <v/>
      </c>
      <c r="B399" s="270"/>
      <c r="C399" s="39" t="str">
        <f t="shared" si="73"/>
        <v/>
      </c>
      <c r="D399" s="43"/>
      <c r="E399" s="39" t="str">
        <f t="shared" si="74"/>
        <v/>
      </c>
      <c r="F399" s="74"/>
      <c r="G399" s="39" t="str">
        <f t="shared" si="75"/>
        <v/>
      </c>
      <c r="H399" s="39" t="str">
        <f t="shared" si="76"/>
        <v/>
      </c>
      <c r="I399" s="73"/>
      <c r="J399" s="73"/>
      <c r="K399" s="73"/>
      <c r="L399" s="81"/>
      <c r="M399" s="80"/>
      <c r="N399" s="80"/>
      <c r="O399" s="81"/>
      <c r="P399" s="125"/>
      <c r="Q399" s="242"/>
      <c r="R399" t="str">
        <f>IF(D399="","",'OPĆI DIO'!$C$1)</f>
        <v/>
      </c>
      <c r="S399" t="str">
        <f t="shared" si="77"/>
        <v/>
      </c>
      <c r="T399" t="str">
        <f t="shared" si="78"/>
        <v/>
      </c>
      <c r="U399" t="str">
        <f t="shared" si="79"/>
        <v/>
      </c>
      <c r="V399" t="str">
        <f t="shared" si="80"/>
        <v/>
      </c>
    </row>
    <row r="400" spans="1:22">
      <c r="A400" s="271" t="str">
        <f t="shared" si="72"/>
        <v/>
      </c>
      <c r="B400" s="270"/>
      <c r="C400" s="39" t="str">
        <f t="shared" si="73"/>
        <v/>
      </c>
      <c r="D400" s="43"/>
      <c r="E400" s="39" t="str">
        <f t="shared" si="74"/>
        <v/>
      </c>
      <c r="F400" s="74"/>
      <c r="G400" s="39" t="str">
        <f t="shared" si="75"/>
        <v/>
      </c>
      <c r="H400" s="39" t="str">
        <f t="shared" si="76"/>
        <v/>
      </c>
      <c r="I400" s="73"/>
      <c r="J400" s="73"/>
      <c r="K400" s="73"/>
      <c r="L400" s="81"/>
      <c r="M400" s="80"/>
      <c r="N400" s="80"/>
      <c r="O400" s="81"/>
      <c r="P400" s="125"/>
      <c r="Q400" s="242"/>
      <c r="R400" t="str">
        <f>IF(D400="","",'OPĆI DIO'!$C$1)</f>
        <v/>
      </c>
      <c r="S400" t="str">
        <f t="shared" si="77"/>
        <v/>
      </c>
      <c r="T400" t="str">
        <f t="shared" si="78"/>
        <v/>
      </c>
      <c r="U400" t="str">
        <f t="shared" si="79"/>
        <v/>
      </c>
      <c r="V400" t="str">
        <f t="shared" si="80"/>
        <v/>
      </c>
    </row>
    <row r="401" spans="1:22">
      <c r="A401" s="271" t="str">
        <f t="shared" si="72"/>
        <v/>
      </c>
      <c r="B401" s="270"/>
      <c r="C401" s="39" t="str">
        <f t="shared" si="73"/>
        <v/>
      </c>
      <c r="D401" s="43"/>
      <c r="E401" s="39" t="str">
        <f t="shared" si="74"/>
        <v/>
      </c>
      <c r="F401" s="74"/>
      <c r="G401" s="39" t="str">
        <f t="shared" si="75"/>
        <v/>
      </c>
      <c r="H401" s="39" t="str">
        <f t="shared" si="76"/>
        <v/>
      </c>
      <c r="I401" s="73"/>
      <c r="J401" s="73"/>
      <c r="K401" s="73"/>
      <c r="L401" s="81"/>
      <c r="M401" s="80"/>
      <c r="N401" s="80"/>
      <c r="O401" s="81"/>
      <c r="P401" s="125"/>
      <c r="Q401" s="242"/>
      <c r="R401" t="str">
        <f>IF(D401="","",'OPĆI DIO'!$C$1)</f>
        <v/>
      </c>
      <c r="S401" t="str">
        <f t="shared" si="77"/>
        <v/>
      </c>
      <c r="T401" t="str">
        <f t="shared" si="78"/>
        <v/>
      </c>
      <c r="U401" t="str">
        <f t="shared" si="79"/>
        <v/>
      </c>
      <c r="V401" t="str">
        <f t="shared" si="80"/>
        <v/>
      </c>
    </row>
    <row r="402" spans="1:22">
      <c r="A402" s="271" t="str">
        <f t="shared" si="72"/>
        <v/>
      </c>
      <c r="B402" s="270"/>
      <c r="C402" s="39" t="str">
        <f t="shared" si="73"/>
        <v/>
      </c>
      <c r="D402" s="43"/>
      <c r="E402" s="39" t="str">
        <f t="shared" si="74"/>
        <v/>
      </c>
      <c r="F402" s="74"/>
      <c r="G402" s="39" t="str">
        <f t="shared" si="75"/>
        <v/>
      </c>
      <c r="H402" s="39" t="str">
        <f t="shared" si="76"/>
        <v/>
      </c>
      <c r="I402" s="73"/>
      <c r="J402" s="73"/>
      <c r="K402" s="73"/>
      <c r="L402" s="81"/>
      <c r="M402" s="80"/>
      <c r="N402" s="80"/>
      <c r="O402" s="81"/>
      <c r="P402" s="125"/>
      <c r="Q402" s="242"/>
      <c r="R402" t="str">
        <f>IF(D402="","",'OPĆI DIO'!$C$1)</f>
        <v/>
      </c>
      <c r="S402" t="str">
        <f t="shared" si="77"/>
        <v/>
      </c>
      <c r="T402" t="str">
        <f t="shared" si="78"/>
        <v/>
      </c>
      <c r="U402" t="str">
        <f t="shared" si="79"/>
        <v/>
      </c>
      <c r="V402" t="str">
        <f t="shared" si="80"/>
        <v/>
      </c>
    </row>
    <row r="403" spans="1:22">
      <c r="A403" s="271" t="str">
        <f t="shared" si="72"/>
        <v/>
      </c>
      <c r="B403" s="270"/>
      <c r="C403" s="39" t="str">
        <f t="shared" si="73"/>
        <v/>
      </c>
      <c r="D403" s="43"/>
      <c r="E403" s="39" t="str">
        <f t="shared" si="74"/>
        <v/>
      </c>
      <c r="F403" s="74"/>
      <c r="G403" s="39" t="str">
        <f t="shared" si="75"/>
        <v/>
      </c>
      <c r="H403" s="39" t="str">
        <f t="shared" si="76"/>
        <v/>
      </c>
      <c r="I403" s="73"/>
      <c r="J403" s="73"/>
      <c r="K403" s="73"/>
      <c r="L403" s="81"/>
      <c r="M403" s="80"/>
      <c r="N403" s="80"/>
      <c r="O403" s="81"/>
      <c r="P403" s="125"/>
      <c r="Q403" s="242"/>
      <c r="R403" t="str">
        <f>IF(D403="","",'OPĆI DIO'!$C$1)</f>
        <v/>
      </c>
      <c r="S403" t="str">
        <f t="shared" si="77"/>
        <v/>
      </c>
      <c r="T403" t="str">
        <f t="shared" si="78"/>
        <v/>
      </c>
      <c r="U403" t="str">
        <f t="shared" si="79"/>
        <v/>
      </c>
      <c r="V403" t="str">
        <f t="shared" si="80"/>
        <v/>
      </c>
    </row>
    <row r="404" spans="1:22">
      <c r="A404" s="271" t="str">
        <f t="shared" si="72"/>
        <v/>
      </c>
      <c r="B404" s="270"/>
      <c r="C404" s="39" t="str">
        <f t="shared" si="73"/>
        <v/>
      </c>
      <c r="D404" s="43"/>
      <c r="E404" s="39" t="str">
        <f t="shared" si="74"/>
        <v/>
      </c>
      <c r="F404" s="74"/>
      <c r="G404" s="39" t="str">
        <f t="shared" si="75"/>
        <v/>
      </c>
      <c r="H404" s="39" t="str">
        <f t="shared" si="76"/>
        <v/>
      </c>
      <c r="I404" s="73"/>
      <c r="J404" s="73"/>
      <c r="K404" s="73"/>
      <c r="L404" s="81"/>
      <c r="M404" s="80"/>
      <c r="N404" s="80"/>
      <c r="O404" s="81"/>
      <c r="P404" s="125"/>
      <c r="Q404" s="242"/>
      <c r="R404" t="str">
        <f>IF(D404="","",'OPĆI DIO'!$C$1)</f>
        <v/>
      </c>
      <c r="S404" t="str">
        <f t="shared" si="77"/>
        <v/>
      </c>
      <c r="T404" t="str">
        <f t="shared" si="78"/>
        <v/>
      </c>
      <c r="U404" t="str">
        <f t="shared" si="79"/>
        <v/>
      </c>
      <c r="V404" t="str">
        <f t="shared" si="80"/>
        <v/>
      </c>
    </row>
    <row r="405" spans="1:22">
      <c r="A405" s="271" t="str">
        <f t="shared" si="72"/>
        <v/>
      </c>
      <c r="B405" s="270"/>
      <c r="C405" s="39" t="str">
        <f t="shared" si="73"/>
        <v/>
      </c>
      <c r="D405" s="43"/>
      <c r="E405" s="39" t="str">
        <f t="shared" si="74"/>
        <v/>
      </c>
      <c r="F405" s="74"/>
      <c r="G405" s="39" t="str">
        <f t="shared" si="75"/>
        <v/>
      </c>
      <c r="H405" s="39" t="str">
        <f t="shared" si="76"/>
        <v/>
      </c>
      <c r="I405" s="73"/>
      <c r="J405" s="73"/>
      <c r="K405" s="73"/>
      <c r="L405" s="81"/>
      <c r="M405" s="80"/>
      <c r="N405" s="80"/>
      <c r="O405" s="81"/>
      <c r="P405" s="125"/>
      <c r="Q405" s="242"/>
      <c r="R405" t="str">
        <f>IF(D405="","",'OPĆI DIO'!$C$1)</f>
        <v/>
      </c>
      <c r="S405" t="str">
        <f t="shared" si="77"/>
        <v/>
      </c>
      <c r="T405" t="str">
        <f t="shared" si="78"/>
        <v/>
      </c>
      <c r="U405" t="str">
        <f t="shared" si="79"/>
        <v/>
      </c>
      <c r="V405" t="str">
        <f t="shared" si="80"/>
        <v/>
      </c>
    </row>
    <row r="406" spans="1:22">
      <c r="A406" s="271" t="str">
        <f t="shared" si="72"/>
        <v/>
      </c>
      <c r="B406" s="270"/>
      <c r="C406" s="39" t="str">
        <f t="shared" si="73"/>
        <v/>
      </c>
      <c r="D406" s="43"/>
      <c r="E406" s="39" t="str">
        <f t="shared" si="74"/>
        <v/>
      </c>
      <c r="F406" s="74"/>
      <c r="G406" s="39" t="str">
        <f t="shared" si="75"/>
        <v/>
      </c>
      <c r="H406" s="39" t="str">
        <f t="shared" si="76"/>
        <v/>
      </c>
      <c r="I406" s="73"/>
      <c r="J406" s="73"/>
      <c r="K406" s="73"/>
      <c r="L406" s="81"/>
      <c r="M406" s="80"/>
      <c r="N406" s="80"/>
      <c r="O406" s="81"/>
      <c r="P406" s="125"/>
      <c r="Q406" s="242"/>
      <c r="R406" t="str">
        <f>IF(D406="","",'OPĆI DIO'!$C$1)</f>
        <v/>
      </c>
      <c r="S406" t="str">
        <f t="shared" si="77"/>
        <v/>
      </c>
      <c r="T406" t="str">
        <f t="shared" si="78"/>
        <v/>
      </c>
      <c r="U406" t="str">
        <f t="shared" si="79"/>
        <v/>
      </c>
      <c r="V406" t="str">
        <f t="shared" si="80"/>
        <v/>
      </c>
    </row>
    <row r="407" spans="1:22">
      <c r="A407" s="271" t="str">
        <f t="shared" si="72"/>
        <v/>
      </c>
      <c r="B407" s="270"/>
      <c r="C407" s="39" t="str">
        <f t="shared" si="73"/>
        <v/>
      </c>
      <c r="D407" s="43"/>
      <c r="E407" s="39" t="str">
        <f t="shared" si="74"/>
        <v/>
      </c>
      <c r="F407" s="74"/>
      <c r="G407" s="39" t="str">
        <f t="shared" si="75"/>
        <v/>
      </c>
      <c r="H407" s="39" t="str">
        <f t="shared" si="76"/>
        <v/>
      </c>
      <c r="I407" s="73"/>
      <c r="J407" s="73"/>
      <c r="K407" s="73"/>
      <c r="L407" s="81"/>
      <c r="M407" s="80"/>
      <c r="N407" s="80"/>
      <c r="O407" s="81"/>
      <c r="P407" s="125"/>
      <c r="Q407" s="242"/>
      <c r="R407" t="str">
        <f>IF(D407="","",'OPĆI DIO'!$C$1)</f>
        <v/>
      </c>
      <c r="S407" t="str">
        <f t="shared" si="77"/>
        <v/>
      </c>
      <c r="T407" t="str">
        <f t="shared" si="78"/>
        <v/>
      </c>
      <c r="U407" t="str">
        <f t="shared" si="79"/>
        <v/>
      </c>
      <c r="V407" t="str">
        <f t="shared" si="80"/>
        <v/>
      </c>
    </row>
    <row r="408" spans="1:22">
      <c r="A408" s="271" t="str">
        <f t="shared" si="72"/>
        <v/>
      </c>
      <c r="B408" s="270"/>
      <c r="C408" s="39" t="str">
        <f t="shared" si="73"/>
        <v/>
      </c>
      <c r="D408" s="43"/>
      <c r="E408" s="39" t="str">
        <f t="shared" si="74"/>
        <v/>
      </c>
      <c r="F408" s="74"/>
      <c r="G408" s="39" t="str">
        <f t="shared" si="75"/>
        <v/>
      </c>
      <c r="H408" s="39" t="str">
        <f t="shared" si="76"/>
        <v/>
      </c>
      <c r="I408" s="73"/>
      <c r="J408" s="73"/>
      <c r="K408" s="73"/>
      <c r="L408" s="81"/>
      <c r="M408" s="80"/>
      <c r="N408" s="80"/>
      <c r="O408" s="81"/>
      <c r="P408" s="125"/>
      <c r="Q408" s="242"/>
      <c r="R408" t="str">
        <f>IF(D408="","",'OPĆI DIO'!$C$1)</f>
        <v/>
      </c>
      <c r="S408" t="str">
        <f t="shared" si="77"/>
        <v/>
      </c>
      <c r="T408" t="str">
        <f t="shared" si="78"/>
        <v/>
      </c>
      <c r="U408" t="str">
        <f t="shared" si="79"/>
        <v/>
      </c>
      <c r="V408" t="str">
        <f t="shared" si="80"/>
        <v/>
      </c>
    </row>
    <row r="409" spans="1:22">
      <c r="A409" s="271" t="str">
        <f t="shared" si="72"/>
        <v/>
      </c>
      <c r="B409" s="270"/>
      <c r="C409" s="39" t="str">
        <f t="shared" si="73"/>
        <v/>
      </c>
      <c r="D409" s="43"/>
      <c r="E409" s="39" t="str">
        <f t="shared" si="74"/>
        <v/>
      </c>
      <c r="F409" s="74"/>
      <c r="G409" s="39" t="str">
        <f t="shared" si="75"/>
        <v/>
      </c>
      <c r="H409" s="39" t="str">
        <f t="shared" si="76"/>
        <v/>
      </c>
      <c r="I409" s="73"/>
      <c r="J409" s="73"/>
      <c r="K409" s="73"/>
      <c r="L409" s="81"/>
      <c r="M409" s="80"/>
      <c r="N409" s="80"/>
      <c r="O409" s="81"/>
      <c r="P409" s="125"/>
      <c r="Q409" s="242"/>
      <c r="R409" t="str">
        <f>IF(D409="","",'OPĆI DIO'!$C$1)</f>
        <v/>
      </c>
      <c r="S409" t="str">
        <f t="shared" si="77"/>
        <v/>
      </c>
      <c r="T409" t="str">
        <f t="shared" si="78"/>
        <v/>
      </c>
      <c r="U409" t="str">
        <f t="shared" si="79"/>
        <v/>
      </c>
      <c r="V409" t="str">
        <f t="shared" si="80"/>
        <v/>
      </c>
    </row>
    <row r="410" spans="1:22">
      <c r="A410" s="271" t="str">
        <f t="shared" si="72"/>
        <v/>
      </c>
      <c r="B410" s="270"/>
      <c r="C410" s="39" t="str">
        <f t="shared" si="73"/>
        <v/>
      </c>
      <c r="D410" s="43"/>
      <c r="E410" s="39" t="str">
        <f t="shared" si="74"/>
        <v/>
      </c>
      <c r="F410" s="74"/>
      <c r="G410" s="39" t="str">
        <f t="shared" si="75"/>
        <v/>
      </c>
      <c r="H410" s="39" t="str">
        <f t="shared" si="76"/>
        <v/>
      </c>
      <c r="I410" s="73"/>
      <c r="J410" s="73"/>
      <c r="K410" s="73"/>
      <c r="L410" s="81"/>
      <c r="M410" s="80"/>
      <c r="N410" s="80"/>
      <c r="O410" s="81"/>
      <c r="P410" s="125"/>
      <c r="Q410" s="242"/>
      <c r="R410" t="str">
        <f>IF(D410="","",'OPĆI DIO'!$C$1)</f>
        <v/>
      </c>
      <c r="S410" t="str">
        <f t="shared" si="77"/>
        <v/>
      </c>
      <c r="T410" t="str">
        <f t="shared" si="78"/>
        <v/>
      </c>
      <c r="U410" t="str">
        <f t="shared" si="79"/>
        <v/>
      </c>
      <c r="V410" t="str">
        <f t="shared" si="80"/>
        <v/>
      </c>
    </row>
    <row r="411" spans="1:22">
      <c r="A411" s="271" t="str">
        <f t="shared" si="72"/>
        <v/>
      </c>
      <c r="B411" s="270"/>
      <c r="C411" s="39" t="str">
        <f t="shared" si="73"/>
        <v/>
      </c>
      <c r="D411" s="43"/>
      <c r="E411" s="39" t="str">
        <f t="shared" si="74"/>
        <v/>
      </c>
      <c r="F411" s="74"/>
      <c r="G411" s="39" t="str">
        <f t="shared" si="75"/>
        <v/>
      </c>
      <c r="H411" s="39" t="str">
        <f t="shared" si="76"/>
        <v/>
      </c>
      <c r="I411" s="73"/>
      <c r="J411" s="73"/>
      <c r="K411" s="73"/>
      <c r="L411" s="81"/>
      <c r="M411" s="80"/>
      <c r="N411" s="80"/>
      <c r="O411" s="81"/>
      <c r="P411" s="125"/>
      <c r="Q411" s="242"/>
      <c r="R411" t="str">
        <f>IF(D411="","",'OPĆI DIO'!$C$1)</f>
        <v/>
      </c>
      <c r="S411" t="str">
        <f t="shared" si="77"/>
        <v/>
      </c>
      <c r="T411" t="str">
        <f t="shared" si="78"/>
        <v/>
      </c>
      <c r="U411" t="str">
        <f t="shared" si="79"/>
        <v/>
      </c>
      <c r="V411" t="str">
        <f t="shared" si="80"/>
        <v/>
      </c>
    </row>
    <row r="412" spans="1:22">
      <c r="A412" s="271" t="str">
        <f t="shared" si="72"/>
        <v/>
      </c>
      <c r="B412" s="270"/>
      <c r="C412" s="39" t="str">
        <f t="shared" si="73"/>
        <v/>
      </c>
      <c r="D412" s="43"/>
      <c r="E412" s="39" t="str">
        <f t="shared" si="74"/>
        <v/>
      </c>
      <c r="F412" s="74"/>
      <c r="G412" s="39" t="str">
        <f t="shared" si="75"/>
        <v/>
      </c>
      <c r="H412" s="39" t="str">
        <f t="shared" si="76"/>
        <v/>
      </c>
      <c r="I412" s="73"/>
      <c r="J412" s="73"/>
      <c r="K412" s="73"/>
      <c r="L412" s="81"/>
      <c r="M412" s="80"/>
      <c r="N412" s="80"/>
      <c r="O412" s="81"/>
      <c r="P412" s="125"/>
      <c r="Q412" s="242"/>
      <c r="R412" t="str">
        <f>IF(D412="","",'OPĆI DIO'!$C$1)</f>
        <v/>
      </c>
      <c r="S412" t="str">
        <f t="shared" si="77"/>
        <v/>
      </c>
      <c r="T412" t="str">
        <f t="shared" si="78"/>
        <v/>
      </c>
      <c r="U412" t="str">
        <f t="shared" si="79"/>
        <v/>
      </c>
      <c r="V412" t="str">
        <f t="shared" si="80"/>
        <v/>
      </c>
    </row>
    <row r="413" spans="1:22">
      <c r="A413" s="271" t="str">
        <f t="shared" si="72"/>
        <v/>
      </c>
      <c r="B413" s="270"/>
      <c r="C413" s="39" t="str">
        <f t="shared" si="73"/>
        <v/>
      </c>
      <c r="D413" s="43"/>
      <c r="E413" s="39" t="str">
        <f t="shared" si="74"/>
        <v/>
      </c>
      <c r="F413" s="74"/>
      <c r="G413" s="39" t="str">
        <f t="shared" si="75"/>
        <v/>
      </c>
      <c r="H413" s="39" t="str">
        <f t="shared" si="76"/>
        <v/>
      </c>
      <c r="I413" s="73"/>
      <c r="J413" s="73"/>
      <c r="K413" s="73"/>
      <c r="L413" s="81"/>
      <c r="M413" s="80"/>
      <c r="N413" s="80"/>
      <c r="O413" s="81"/>
      <c r="P413" s="125"/>
      <c r="Q413" s="242"/>
      <c r="R413" t="str">
        <f>IF(D413="","",'OPĆI DIO'!$C$1)</f>
        <v/>
      </c>
      <c r="S413" t="str">
        <f t="shared" si="77"/>
        <v/>
      </c>
      <c r="T413" t="str">
        <f t="shared" si="78"/>
        <v/>
      </c>
      <c r="U413" t="str">
        <f t="shared" si="79"/>
        <v/>
      </c>
      <c r="V413" t="str">
        <f t="shared" si="80"/>
        <v/>
      </c>
    </row>
    <row r="414" spans="1:22">
      <c r="A414" s="271" t="str">
        <f t="shared" si="72"/>
        <v/>
      </c>
      <c r="B414" s="270"/>
      <c r="C414" s="39" t="str">
        <f t="shared" si="73"/>
        <v/>
      </c>
      <c r="D414" s="43"/>
      <c r="E414" s="39" t="str">
        <f t="shared" si="74"/>
        <v/>
      </c>
      <c r="F414" s="74"/>
      <c r="G414" s="39" t="str">
        <f t="shared" si="75"/>
        <v/>
      </c>
      <c r="H414" s="39" t="str">
        <f t="shared" si="76"/>
        <v/>
      </c>
      <c r="I414" s="73"/>
      <c r="J414" s="73"/>
      <c r="K414" s="73"/>
      <c r="L414" s="81"/>
      <c r="M414" s="80"/>
      <c r="N414" s="80"/>
      <c r="O414" s="81"/>
      <c r="P414" s="125"/>
      <c r="Q414" s="242"/>
      <c r="R414" t="str">
        <f>IF(D414="","",'OPĆI DIO'!$C$1)</f>
        <v/>
      </c>
      <c r="S414" t="str">
        <f t="shared" si="77"/>
        <v/>
      </c>
      <c r="T414" t="str">
        <f t="shared" si="78"/>
        <v/>
      </c>
      <c r="U414" t="str">
        <f t="shared" si="79"/>
        <v/>
      </c>
      <c r="V414" t="str">
        <f t="shared" si="80"/>
        <v/>
      </c>
    </row>
    <row r="415" spans="1:22">
      <c r="A415" s="271" t="str">
        <f t="shared" si="72"/>
        <v/>
      </c>
      <c r="B415" s="270"/>
      <c r="C415" s="39" t="str">
        <f t="shared" si="73"/>
        <v/>
      </c>
      <c r="D415" s="43"/>
      <c r="E415" s="39" t="str">
        <f t="shared" si="74"/>
        <v/>
      </c>
      <c r="F415" s="74"/>
      <c r="G415" s="39" t="str">
        <f t="shared" si="75"/>
        <v/>
      </c>
      <c r="H415" s="39" t="str">
        <f t="shared" si="76"/>
        <v/>
      </c>
      <c r="I415" s="73"/>
      <c r="J415" s="73"/>
      <c r="K415" s="73"/>
      <c r="L415" s="81"/>
      <c r="M415" s="80"/>
      <c r="N415" s="80"/>
      <c r="O415" s="81"/>
      <c r="P415" s="125"/>
      <c r="Q415" s="242"/>
      <c r="R415" t="str">
        <f>IF(D415="","",'OPĆI DIO'!$C$1)</f>
        <v/>
      </c>
      <c r="S415" t="str">
        <f t="shared" si="77"/>
        <v/>
      </c>
      <c r="T415" t="str">
        <f t="shared" si="78"/>
        <v/>
      </c>
      <c r="U415" t="str">
        <f t="shared" si="79"/>
        <v/>
      </c>
      <c r="V415" t="str">
        <f t="shared" si="80"/>
        <v/>
      </c>
    </row>
    <row r="416" spans="1:22">
      <c r="A416" s="271" t="str">
        <f t="shared" si="72"/>
        <v/>
      </c>
      <c r="B416" s="270"/>
      <c r="C416" s="39" t="str">
        <f t="shared" si="73"/>
        <v/>
      </c>
      <c r="D416" s="43"/>
      <c r="E416" s="39" t="str">
        <f t="shared" si="74"/>
        <v/>
      </c>
      <c r="F416" s="74"/>
      <c r="G416" s="39" t="str">
        <f t="shared" si="75"/>
        <v/>
      </c>
      <c r="H416" s="39" t="str">
        <f t="shared" si="76"/>
        <v/>
      </c>
      <c r="I416" s="73"/>
      <c r="J416" s="73"/>
      <c r="K416" s="73"/>
      <c r="L416" s="81"/>
      <c r="M416" s="80"/>
      <c r="N416" s="80"/>
      <c r="O416" s="81"/>
      <c r="P416" s="125"/>
      <c r="Q416" s="242"/>
      <c r="R416" t="str">
        <f>IF(D416="","",'OPĆI DIO'!$C$1)</f>
        <v/>
      </c>
      <c r="S416" t="str">
        <f t="shared" si="77"/>
        <v/>
      </c>
      <c r="T416" t="str">
        <f t="shared" si="78"/>
        <v/>
      </c>
      <c r="U416" t="str">
        <f t="shared" si="79"/>
        <v/>
      </c>
      <c r="V416" t="str">
        <f t="shared" si="80"/>
        <v/>
      </c>
    </row>
    <row r="417" spans="1:22">
      <c r="A417" s="271" t="str">
        <f t="shared" si="72"/>
        <v/>
      </c>
      <c r="B417" s="270"/>
      <c r="C417" s="39" t="str">
        <f t="shared" si="73"/>
        <v/>
      </c>
      <c r="D417" s="43"/>
      <c r="E417" s="39" t="str">
        <f t="shared" si="74"/>
        <v/>
      </c>
      <c r="F417" s="74"/>
      <c r="G417" s="39" t="str">
        <f t="shared" si="75"/>
        <v/>
      </c>
      <c r="H417" s="39" t="str">
        <f t="shared" si="76"/>
        <v/>
      </c>
      <c r="I417" s="73"/>
      <c r="J417" s="73"/>
      <c r="K417" s="73"/>
      <c r="L417" s="81"/>
      <c r="M417" s="80"/>
      <c r="N417" s="80"/>
      <c r="O417" s="81"/>
      <c r="P417" s="125"/>
      <c r="Q417" s="242"/>
      <c r="R417" t="str">
        <f>IF(D417="","",'OPĆI DIO'!$C$1)</f>
        <v/>
      </c>
      <c r="S417" t="str">
        <f t="shared" si="77"/>
        <v/>
      </c>
      <c r="T417" t="str">
        <f t="shared" si="78"/>
        <v/>
      </c>
      <c r="U417" t="str">
        <f t="shared" si="79"/>
        <v/>
      </c>
      <c r="V417" t="str">
        <f t="shared" si="80"/>
        <v/>
      </c>
    </row>
    <row r="418" spans="1:22">
      <c r="A418" s="271" t="str">
        <f t="shared" si="72"/>
        <v/>
      </c>
      <c r="B418" s="270"/>
      <c r="C418" s="39" t="str">
        <f t="shared" si="73"/>
        <v/>
      </c>
      <c r="D418" s="43"/>
      <c r="E418" s="39" t="str">
        <f t="shared" si="74"/>
        <v/>
      </c>
      <c r="F418" s="74"/>
      <c r="G418" s="39" t="str">
        <f t="shared" si="75"/>
        <v/>
      </c>
      <c r="H418" s="39" t="str">
        <f t="shared" si="76"/>
        <v/>
      </c>
      <c r="I418" s="73"/>
      <c r="J418" s="73"/>
      <c r="K418" s="73"/>
      <c r="L418" s="81"/>
      <c r="M418" s="80"/>
      <c r="N418" s="80"/>
      <c r="O418" s="81"/>
      <c r="P418" s="125"/>
      <c r="Q418" s="242"/>
      <c r="R418" t="str">
        <f>IF(D418="","",'OPĆI DIO'!$C$1)</f>
        <v/>
      </c>
      <c r="S418" t="str">
        <f t="shared" si="77"/>
        <v/>
      </c>
      <c r="T418" t="str">
        <f t="shared" si="78"/>
        <v/>
      </c>
      <c r="U418" t="str">
        <f t="shared" si="79"/>
        <v/>
      </c>
      <c r="V418" t="str">
        <f t="shared" si="80"/>
        <v/>
      </c>
    </row>
    <row r="419" spans="1:22">
      <c r="A419" s="271" t="str">
        <f t="shared" si="72"/>
        <v/>
      </c>
      <c r="B419" s="270"/>
      <c r="C419" s="39" t="str">
        <f t="shared" si="73"/>
        <v/>
      </c>
      <c r="D419" s="43"/>
      <c r="E419" s="39" t="str">
        <f t="shared" si="74"/>
        <v/>
      </c>
      <c r="F419" s="74"/>
      <c r="G419" s="39" t="str">
        <f t="shared" si="75"/>
        <v/>
      </c>
      <c r="H419" s="39" t="str">
        <f t="shared" si="76"/>
        <v/>
      </c>
      <c r="I419" s="73"/>
      <c r="J419" s="73"/>
      <c r="K419" s="73"/>
      <c r="L419" s="81"/>
      <c r="M419" s="80"/>
      <c r="N419" s="80"/>
      <c r="O419" s="81"/>
      <c r="P419" s="125"/>
      <c r="Q419" s="242"/>
      <c r="R419" t="str">
        <f>IF(D419="","",'OPĆI DIO'!$C$1)</f>
        <v/>
      </c>
      <c r="S419" t="str">
        <f t="shared" si="77"/>
        <v/>
      </c>
      <c r="T419" t="str">
        <f t="shared" si="78"/>
        <v/>
      </c>
      <c r="U419" t="str">
        <f t="shared" si="79"/>
        <v/>
      </c>
      <c r="V419" t="str">
        <f t="shared" si="80"/>
        <v/>
      </c>
    </row>
    <row r="420" spans="1:22">
      <c r="A420" s="271" t="str">
        <f t="shared" si="72"/>
        <v/>
      </c>
      <c r="B420" s="270"/>
      <c r="C420" s="39" t="str">
        <f t="shared" si="73"/>
        <v/>
      </c>
      <c r="D420" s="43"/>
      <c r="E420" s="39" t="str">
        <f t="shared" si="74"/>
        <v/>
      </c>
      <c r="F420" s="74"/>
      <c r="G420" s="39" t="str">
        <f t="shared" si="75"/>
        <v/>
      </c>
      <c r="H420" s="39" t="str">
        <f t="shared" si="76"/>
        <v/>
      </c>
      <c r="I420" s="73"/>
      <c r="J420" s="73"/>
      <c r="K420" s="73"/>
      <c r="L420" s="81"/>
      <c r="M420" s="80"/>
      <c r="N420" s="80"/>
      <c r="O420" s="81"/>
      <c r="P420" s="125"/>
      <c r="Q420" s="242"/>
      <c r="R420" t="str">
        <f>IF(D420="","",'OPĆI DIO'!$C$1)</f>
        <v/>
      </c>
      <c r="S420" t="str">
        <f t="shared" si="77"/>
        <v/>
      </c>
      <c r="T420" t="str">
        <f t="shared" si="78"/>
        <v/>
      </c>
      <c r="U420" t="str">
        <f t="shared" si="79"/>
        <v/>
      </c>
      <c r="V420" t="str">
        <f t="shared" si="80"/>
        <v/>
      </c>
    </row>
    <row r="421" spans="1:22">
      <c r="A421" s="271" t="str">
        <f t="shared" si="72"/>
        <v/>
      </c>
      <c r="B421" s="270"/>
      <c r="C421" s="39" t="str">
        <f t="shared" si="73"/>
        <v/>
      </c>
      <c r="D421" s="43"/>
      <c r="E421" s="39" t="str">
        <f t="shared" si="74"/>
        <v/>
      </c>
      <c r="F421" s="74"/>
      <c r="G421" s="39" t="str">
        <f t="shared" si="75"/>
        <v/>
      </c>
      <c r="H421" s="39" t="str">
        <f t="shared" si="76"/>
        <v/>
      </c>
      <c r="I421" s="73"/>
      <c r="J421" s="73"/>
      <c r="K421" s="73"/>
      <c r="L421" s="81"/>
      <c r="M421" s="80"/>
      <c r="N421" s="80"/>
      <c r="O421" s="81"/>
      <c r="P421" s="125"/>
      <c r="Q421" s="242"/>
      <c r="R421" t="str">
        <f>IF(D421="","",'OPĆI DIO'!$C$1)</f>
        <v/>
      </c>
      <c r="S421" t="str">
        <f t="shared" si="77"/>
        <v/>
      </c>
      <c r="T421" t="str">
        <f t="shared" si="78"/>
        <v/>
      </c>
      <c r="U421" t="str">
        <f t="shared" si="79"/>
        <v/>
      </c>
      <c r="V421" t="str">
        <f t="shared" si="80"/>
        <v/>
      </c>
    </row>
    <row r="422" spans="1:22">
      <c r="A422" s="271" t="str">
        <f t="shared" si="72"/>
        <v/>
      </c>
      <c r="B422" s="270"/>
      <c r="C422" s="39" t="str">
        <f t="shared" si="73"/>
        <v/>
      </c>
      <c r="D422" s="43"/>
      <c r="E422" s="39" t="str">
        <f t="shared" si="74"/>
        <v/>
      </c>
      <c r="F422" s="74"/>
      <c r="G422" s="39" t="str">
        <f t="shared" si="75"/>
        <v/>
      </c>
      <c r="H422" s="39" t="str">
        <f t="shared" si="76"/>
        <v/>
      </c>
      <c r="I422" s="73"/>
      <c r="J422" s="73"/>
      <c r="K422" s="73"/>
      <c r="L422" s="81"/>
      <c r="M422" s="80"/>
      <c r="N422" s="80"/>
      <c r="O422" s="81"/>
      <c r="P422" s="125"/>
      <c r="Q422" s="242"/>
      <c r="R422" t="str">
        <f>IF(D422="","",'OPĆI DIO'!$C$1)</f>
        <v/>
      </c>
      <c r="S422" t="str">
        <f t="shared" si="77"/>
        <v/>
      </c>
      <c r="T422" t="str">
        <f t="shared" si="78"/>
        <v/>
      </c>
      <c r="U422" t="str">
        <f t="shared" si="79"/>
        <v/>
      </c>
      <c r="V422" t="str">
        <f t="shared" si="80"/>
        <v/>
      </c>
    </row>
    <row r="423" spans="1:22">
      <c r="A423" s="271" t="str">
        <f t="shared" si="72"/>
        <v/>
      </c>
      <c r="B423" s="270"/>
      <c r="C423" s="39" t="str">
        <f t="shared" si="73"/>
        <v/>
      </c>
      <c r="D423" s="43"/>
      <c r="E423" s="39" t="str">
        <f t="shared" si="74"/>
        <v/>
      </c>
      <c r="F423" s="74"/>
      <c r="G423" s="39" t="str">
        <f t="shared" si="75"/>
        <v/>
      </c>
      <c r="H423" s="39" t="str">
        <f t="shared" si="76"/>
        <v/>
      </c>
      <c r="I423" s="73"/>
      <c r="J423" s="73"/>
      <c r="K423" s="73"/>
      <c r="L423" s="81"/>
      <c r="M423" s="80"/>
      <c r="N423" s="80"/>
      <c r="O423" s="81"/>
      <c r="P423" s="125"/>
      <c r="Q423" s="242"/>
      <c r="R423" t="str">
        <f>IF(D423="","",'OPĆI DIO'!$C$1)</f>
        <v/>
      </c>
      <c r="S423" t="str">
        <f t="shared" si="77"/>
        <v/>
      </c>
      <c r="T423" t="str">
        <f t="shared" si="78"/>
        <v/>
      </c>
      <c r="U423" t="str">
        <f t="shared" si="79"/>
        <v/>
      </c>
      <c r="V423" t="str">
        <f t="shared" si="80"/>
        <v/>
      </c>
    </row>
    <row r="424" spans="1:22">
      <c r="A424" s="271" t="str">
        <f t="shared" si="72"/>
        <v/>
      </c>
      <c r="B424" s="270"/>
      <c r="C424" s="39" t="str">
        <f t="shared" si="73"/>
        <v/>
      </c>
      <c r="D424" s="43"/>
      <c r="E424" s="39" t="str">
        <f t="shared" si="74"/>
        <v/>
      </c>
      <c r="F424" s="74"/>
      <c r="G424" s="39" t="str">
        <f t="shared" si="75"/>
        <v/>
      </c>
      <c r="H424" s="39" t="str">
        <f t="shared" si="76"/>
        <v/>
      </c>
      <c r="I424" s="73"/>
      <c r="J424" s="73"/>
      <c r="K424" s="73"/>
      <c r="L424" s="81"/>
      <c r="M424" s="80"/>
      <c r="N424" s="80"/>
      <c r="O424" s="81"/>
      <c r="P424" s="125"/>
      <c r="Q424" s="242"/>
      <c r="R424" t="str">
        <f>IF(D424="","",'OPĆI DIO'!$C$1)</f>
        <v/>
      </c>
      <c r="S424" t="str">
        <f t="shared" si="77"/>
        <v/>
      </c>
      <c r="T424" t="str">
        <f t="shared" si="78"/>
        <v/>
      </c>
      <c r="U424" t="str">
        <f t="shared" si="79"/>
        <v/>
      </c>
      <c r="V424" t="str">
        <f t="shared" si="80"/>
        <v/>
      </c>
    </row>
    <row r="425" spans="1:22">
      <c r="A425" s="271" t="str">
        <f t="shared" si="72"/>
        <v/>
      </c>
      <c r="B425" s="270"/>
      <c r="C425" s="39" t="str">
        <f t="shared" si="73"/>
        <v/>
      </c>
      <c r="D425" s="43"/>
      <c r="E425" s="39" t="str">
        <f t="shared" si="74"/>
        <v/>
      </c>
      <c r="F425" s="74"/>
      <c r="G425" s="39" t="str">
        <f t="shared" si="75"/>
        <v/>
      </c>
      <c r="H425" s="39" t="str">
        <f t="shared" si="76"/>
        <v/>
      </c>
      <c r="I425" s="73"/>
      <c r="J425" s="73"/>
      <c r="K425" s="73"/>
      <c r="L425" s="81"/>
      <c r="M425" s="80"/>
      <c r="N425" s="80"/>
      <c r="O425" s="81"/>
      <c r="P425" s="125"/>
      <c r="Q425" s="242"/>
      <c r="R425" t="str">
        <f>IF(D425="","",'OPĆI DIO'!$C$1)</f>
        <v/>
      </c>
      <c r="S425" t="str">
        <f t="shared" si="77"/>
        <v/>
      </c>
      <c r="T425" t="str">
        <f t="shared" si="78"/>
        <v/>
      </c>
      <c r="U425" t="str">
        <f t="shared" si="79"/>
        <v/>
      </c>
      <c r="V425" t="str">
        <f t="shared" si="80"/>
        <v/>
      </c>
    </row>
    <row r="426" spans="1:22">
      <c r="A426" s="271" t="str">
        <f t="shared" si="72"/>
        <v/>
      </c>
      <c r="B426" s="270"/>
      <c r="C426" s="39" t="str">
        <f t="shared" si="73"/>
        <v/>
      </c>
      <c r="D426" s="43"/>
      <c r="E426" s="39" t="str">
        <f t="shared" si="74"/>
        <v/>
      </c>
      <c r="F426" s="74"/>
      <c r="G426" s="39" t="str">
        <f t="shared" si="75"/>
        <v/>
      </c>
      <c r="H426" s="39" t="str">
        <f t="shared" si="76"/>
        <v/>
      </c>
      <c r="I426" s="73"/>
      <c r="J426" s="73"/>
      <c r="K426" s="73"/>
      <c r="L426" s="81"/>
      <c r="M426" s="80"/>
      <c r="N426" s="80"/>
      <c r="O426" s="81"/>
      <c r="P426" s="125"/>
      <c r="Q426" s="242"/>
      <c r="R426" t="str">
        <f>IF(D426="","",'OPĆI DIO'!$C$1)</f>
        <v/>
      </c>
      <c r="S426" t="str">
        <f t="shared" si="77"/>
        <v/>
      </c>
      <c r="T426" t="str">
        <f t="shared" si="78"/>
        <v/>
      </c>
      <c r="U426" t="str">
        <f t="shared" si="79"/>
        <v/>
      </c>
      <c r="V426" t="str">
        <f t="shared" si="80"/>
        <v/>
      </c>
    </row>
    <row r="427" spans="1:22">
      <c r="A427" s="271" t="str">
        <f t="shared" si="72"/>
        <v/>
      </c>
      <c r="B427" s="270"/>
      <c r="C427" s="39" t="str">
        <f t="shared" si="73"/>
        <v/>
      </c>
      <c r="D427" s="43"/>
      <c r="E427" s="39" t="str">
        <f t="shared" si="74"/>
        <v/>
      </c>
      <c r="F427" s="74"/>
      <c r="G427" s="39" t="str">
        <f t="shared" si="75"/>
        <v/>
      </c>
      <c r="H427" s="39" t="str">
        <f t="shared" si="76"/>
        <v/>
      </c>
      <c r="I427" s="73"/>
      <c r="J427" s="73"/>
      <c r="K427" s="73"/>
      <c r="L427" s="81"/>
      <c r="M427" s="80"/>
      <c r="N427" s="80"/>
      <c r="O427" s="81"/>
      <c r="P427" s="125"/>
      <c r="Q427" s="242"/>
      <c r="R427" t="str">
        <f>IF(D427="","",'OPĆI DIO'!$C$1)</f>
        <v/>
      </c>
      <c r="S427" t="str">
        <f t="shared" si="77"/>
        <v/>
      </c>
      <c r="T427" t="str">
        <f t="shared" si="78"/>
        <v/>
      </c>
      <c r="U427" t="str">
        <f t="shared" si="79"/>
        <v/>
      </c>
      <c r="V427" t="str">
        <f t="shared" si="80"/>
        <v/>
      </c>
    </row>
    <row r="428" spans="1:22">
      <c r="A428" s="271" t="str">
        <f t="shared" si="72"/>
        <v/>
      </c>
      <c r="B428" s="270"/>
      <c r="C428" s="39" t="str">
        <f t="shared" si="73"/>
        <v/>
      </c>
      <c r="D428" s="43"/>
      <c r="E428" s="39" t="str">
        <f t="shared" si="74"/>
        <v/>
      </c>
      <c r="F428" s="74"/>
      <c r="G428" s="39" t="str">
        <f t="shared" si="75"/>
        <v/>
      </c>
      <c r="H428" s="39" t="str">
        <f t="shared" si="76"/>
        <v/>
      </c>
      <c r="I428" s="73"/>
      <c r="J428" s="73"/>
      <c r="K428" s="73"/>
      <c r="L428" s="81"/>
      <c r="M428" s="80"/>
      <c r="N428" s="80"/>
      <c r="O428" s="81"/>
      <c r="P428" s="125"/>
      <c r="Q428" s="242"/>
      <c r="R428" t="str">
        <f>IF(D428="","",'OPĆI DIO'!$C$1)</f>
        <v/>
      </c>
      <c r="S428" t="str">
        <f t="shared" si="77"/>
        <v/>
      </c>
      <c r="T428" t="str">
        <f t="shared" si="78"/>
        <v/>
      </c>
      <c r="U428" t="str">
        <f t="shared" si="79"/>
        <v/>
      </c>
      <c r="V428" t="str">
        <f t="shared" si="80"/>
        <v/>
      </c>
    </row>
    <row r="429" spans="1:22">
      <c r="A429" s="271" t="str">
        <f t="shared" si="72"/>
        <v/>
      </c>
      <c r="B429" s="270"/>
      <c r="C429" s="39" t="str">
        <f t="shared" si="73"/>
        <v/>
      </c>
      <c r="D429" s="43"/>
      <c r="E429" s="39" t="str">
        <f t="shared" si="74"/>
        <v/>
      </c>
      <c r="F429" s="74"/>
      <c r="G429" s="39" t="str">
        <f t="shared" si="75"/>
        <v/>
      </c>
      <c r="H429" s="39" t="str">
        <f t="shared" si="76"/>
        <v/>
      </c>
      <c r="I429" s="73"/>
      <c r="J429" s="73"/>
      <c r="K429" s="73"/>
      <c r="L429" s="81"/>
      <c r="M429" s="80"/>
      <c r="N429" s="80"/>
      <c r="O429" s="81"/>
      <c r="P429" s="125"/>
      <c r="Q429" s="242"/>
      <c r="R429" t="str">
        <f>IF(D429="","",'OPĆI DIO'!$C$1)</f>
        <v/>
      </c>
      <c r="S429" t="str">
        <f t="shared" si="77"/>
        <v/>
      </c>
      <c r="T429" t="str">
        <f t="shared" si="78"/>
        <v/>
      </c>
      <c r="U429" t="str">
        <f t="shared" si="79"/>
        <v/>
      </c>
      <c r="V429" t="str">
        <f t="shared" si="80"/>
        <v/>
      </c>
    </row>
    <row r="430" spans="1:22">
      <c r="A430" s="271" t="str">
        <f t="shared" si="72"/>
        <v/>
      </c>
      <c r="B430" s="270"/>
      <c r="C430" s="39" t="str">
        <f t="shared" si="73"/>
        <v/>
      </c>
      <c r="D430" s="43"/>
      <c r="E430" s="39" t="str">
        <f t="shared" si="74"/>
        <v/>
      </c>
      <c r="F430" s="74"/>
      <c r="G430" s="39" t="str">
        <f t="shared" si="75"/>
        <v/>
      </c>
      <c r="H430" s="39" t="str">
        <f t="shared" si="76"/>
        <v/>
      </c>
      <c r="I430" s="73"/>
      <c r="J430" s="73"/>
      <c r="K430" s="73"/>
      <c r="L430" s="81"/>
      <c r="M430" s="80"/>
      <c r="N430" s="80"/>
      <c r="O430" s="81"/>
      <c r="P430" s="125"/>
      <c r="Q430" s="242"/>
      <c r="R430" t="str">
        <f>IF(D430="","",'OPĆI DIO'!$C$1)</f>
        <v/>
      </c>
      <c r="S430" t="str">
        <f t="shared" si="77"/>
        <v/>
      </c>
      <c r="T430" t="str">
        <f t="shared" si="78"/>
        <v/>
      </c>
      <c r="U430" t="str">
        <f t="shared" si="79"/>
        <v/>
      </c>
      <c r="V430" t="str">
        <f t="shared" si="80"/>
        <v/>
      </c>
    </row>
    <row r="431" spans="1:22">
      <c r="A431" s="271" t="str">
        <f t="shared" si="72"/>
        <v/>
      </c>
      <c r="B431" s="270"/>
      <c r="C431" s="39" t="str">
        <f t="shared" si="73"/>
        <v/>
      </c>
      <c r="D431" s="43"/>
      <c r="E431" s="39" t="str">
        <f t="shared" si="74"/>
        <v/>
      </c>
      <c r="F431" s="74"/>
      <c r="G431" s="39" t="str">
        <f t="shared" si="75"/>
        <v/>
      </c>
      <c r="H431" s="39" t="str">
        <f t="shared" si="76"/>
        <v/>
      </c>
      <c r="I431" s="73"/>
      <c r="J431" s="73"/>
      <c r="K431" s="73"/>
      <c r="L431" s="81"/>
      <c r="M431" s="80"/>
      <c r="N431" s="80"/>
      <c r="O431" s="81"/>
      <c r="P431" s="125"/>
      <c r="Q431" s="242"/>
      <c r="R431" t="str">
        <f>IF(D431="","",'OPĆI DIO'!$C$1)</f>
        <v/>
      </c>
      <c r="S431" t="str">
        <f t="shared" si="77"/>
        <v/>
      </c>
      <c r="T431" t="str">
        <f t="shared" si="78"/>
        <v/>
      </c>
      <c r="U431" t="str">
        <f t="shared" si="79"/>
        <v/>
      </c>
      <c r="V431" t="str">
        <f t="shared" si="80"/>
        <v/>
      </c>
    </row>
    <row r="432" spans="1:22">
      <c r="A432" s="271" t="str">
        <f t="shared" si="72"/>
        <v/>
      </c>
      <c r="B432" s="270"/>
      <c r="C432" s="39" t="str">
        <f t="shared" si="73"/>
        <v/>
      </c>
      <c r="D432" s="43"/>
      <c r="E432" s="39" t="str">
        <f t="shared" si="74"/>
        <v/>
      </c>
      <c r="F432" s="74"/>
      <c r="G432" s="39" t="str">
        <f t="shared" si="75"/>
        <v/>
      </c>
      <c r="H432" s="39" t="str">
        <f t="shared" si="76"/>
        <v/>
      </c>
      <c r="I432" s="73"/>
      <c r="J432" s="73"/>
      <c r="K432" s="73"/>
      <c r="L432" s="81"/>
      <c r="M432" s="80"/>
      <c r="N432" s="80"/>
      <c r="O432" s="81"/>
      <c r="P432" s="125"/>
      <c r="Q432" s="242"/>
      <c r="R432" t="str">
        <f>IF(D432="","",'OPĆI DIO'!$C$1)</f>
        <v/>
      </c>
      <c r="S432" t="str">
        <f t="shared" si="77"/>
        <v/>
      </c>
      <c r="T432" t="str">
        <f t="shared" si="78"/>
        <v/>
      </c>
      <c r="U432" t="str">
        <f t="shared" si="79"/>
        <v/>
      </c>
      <c r="V432" t="str">
        <f t="shared" si="80"/>
        <v/>
      </c>
    </row>
    <row r="433" spans="1:22">
      <c r="A433" s="271" t="str">
        <f t="shared" si="72"/>
        <v/>
      </c>
      <c r="B433" s="270"/>
      <c r="C433" s="39" t="str">
        <f t="shared" si="73"/>
        <v/>
      </c>
      <c r="D433" s="43"/>
      <c r="E433" s="39" t="str">
        <f t="shared" si="74"/>
        <v/>
      </c>
      <c r="F433" s="74"/>
      <c r="G433" s="39" t="str">
        <f t="shared" si="75"/>
        <v/>
      </c>
      <c r="H433" s="39" t="str">
        <f t="shared" si="76"/>
        <v/>
      </c>
      <c r="I433" s="73"/>
      <c r="J433" s="73"/>
      <c r="K433" s="73"/>
      <c r="L433" s="81"/>
      <c r="M433" s="80"/>
      <c r="N433" s="80"/>
      <c r="O433" s="81"/>
      <c r="P433" s="125"/>
      <c r="Q433" s="242"/>
      <c r="R433" t="str">
        <f>IF(D433="","",'OPĆI DIO'!$C$1)</f>
        <v/>
      </c>
      <c r="S433" t="str">
        <f t="shared" si="77"/>
        <v/>
      </c>
      <c r="T433" t="str">
        <f t="shared" si="78"/>
        <v/>
      </c>
      <c r="U433" t="str">
        <f t="shared" si="79"/>
        <v/>
      </c>
      <c r="V433" t="str">
        <f t="shared" si="80"/>
        <v/>
      </c>
    </row>
    <row r="434" spans="1:22">
      <c r="A434" s="271" t="str">
        <f t="shared" si="72"/>
        <v/>
      </c>
      <c r="B434" s="270"/>
      <c r="C434" s="39" t="str">
        <f t="shared" si="73"/>
        <v/>
      </c>
      <c r="D434" s="43"/>
      <c r="E434" s="39" t="str">
        <f t="shared" si="74"/>
        <v/>
      </c>
      <c r="F434" s="74"/>
      <c r="G434" s="39" t="str">
        <f t="shared" si="75"/>
        <v/>
      </c>
      <c r="H434" s="39" t="str">
        <f t="shared" si="76"/>
        <v/>
      </c>
      <c r="I434" s="73"/>
      <c r="J434" s="73"/>
      <c r="K434" s="73"/>
      <c r="L434" s="81"/>
      <c r="M434" s="80"/>
      <c r="N434" s="80"/>
      <c r="O434" s="81"/>
      <c r="P434" s="125"/>
      <c r="Q434" s="242"/>
      <c r="R434" t="str">
        <f>IF(D434="","",'OPĆI DIO'!$C$1)</f>
        <v/>
      </c>
      <c r="S434" t="str">
        <f t="shared" si="77"/>
        <v/>
      </c>
      <c r="T434" t="str">
        <f t="shared" si="78"/>
        <v/>
      </c>
      <c r="U434" t="str">
        <f t="shared" si="79"/>
        <v/>
      </c>
      <c r="V434" t="str">
        <f t="shared" si="80"/>
        <v/>
      </c>
    </row>
    <row r="435" spans="1:22">
      <c r="A435" s="271" t="str">
        <f t="shared" si="72"/>
        <v/>
      </c>
      <c r="B435" s="270"/>
      <c r="C435" s="39" t="str">
        <f t="shared" si="73"/>
        <v/>
      </c>
      <c r="D435" s="43"/>
      <c r="E435" s="39" t="str">
        <f t="shared" si="74"/>
        <v/>
      </c>
      <c r="F435" s="74"/>
      <c r="G435" s="39" t="str">
        <f t="shared" si="75"/>
        <v/>
      </c>
      <c r="H435" s="39" t="str">
        <f t="shared" si="76"/>
        <v/>
      </c>
      <c r="I435" s="73"/>
      <c r="J435" s="73"/>
      <c r="K435" s="73"/>
      <c r="L435" s="81"/>
      <c r="M435" s="80"/>
      <c r="N435" s="80"/>
      <c r="O435" s="81"/>
      <c r="P435" s="125"/>
      <c r="Q435" s="242"/>
      <c r="R435" t="str">
        <f>IF(D435="","",'OPĆI DIO'!$C$1)</f>
        <v/>
      </c>
      <c r="S435" t="str">
        <f t="shared" si="77"/>
        <v/>
      </c>
      <c r="T435" t="str">
        <f t="shared" si="78"/>
        <v/>
      </c>
      <c r="U435" t="str">
        <f t="shared" si="79"/>
        <v/>
      </c>
      <c r="V435" t="str">
        <f t="shared" si="80"/>
        <v/>
      </c>
    </row>
    <row r="436" spans="1:22">
      <c r="A436" s="271" t="str">
        <f t="shared" si="72"/>
        <v/>
      </c>
      <c r="B436" s="270"/>
      <c r="C436" s="39" t="str">
        <f t="shared" si="73"/>
        <v/>
      </c>
      <c r="D436" s="43"/>
      <c r="E436" s="39" t="str">
        <f t="shared" si="74"/>
        <v/>
      </c>
      <c r="F436" s="74"/>
      <c r="G436" s="39" t="str">
        <f t="shared" si="75"/>
        <v/>
      </c>
      <c r="H436" s="39" t="str">
        <f t="shared" si="76"/>
        <v/>
      </c>
      <c r="I436" s="73"/>
      <c r="J436" s="73"/>
      <c r="K436" s="73"/>
      <c r="L436" s="81"/>
      <c r="M436" s="80"/>
      <c r="N436" s="80"/>
      <c r="O436" s="81"/>
      <c r="P436" s="125"/>
      <c r="Q436" s="242"/>
      <c r="R436" t="str">
        <f>IF(D436="","",'OPĆI DIO'!$C$1)</f>
        <v/>
      </c>
      <c r="S436" t="str">
        <f t="shared" si="77"/>
        <v/>
      </c>
      <c r="T436" t="str">
        <f t="shared" si="78"/>
        <v/>
      </c>
      <c r="U436" t="str">
        <f t="shared" si="79"/>
        <v/>
      </c>
      <c r="V436" t="str">
        <f t="shared" si="80"/>
        <v/>
      </c>
    </row>
    <row r="437" spans="1:22">
      <c r="A437" s="271" t="str">
        <f t="shared" si="72"/>
        <v/>
      </c>
      <c r="B437" s="270"/>
      <c r="C437" s="39" t="str">
        <f t="shared" si="73"/>
        <v/>
      </c>
      <c r="D437" s="43"/>
      <c r="E437" s="39" t="str">
        <f t="shared" si="74"/>
        <v/>
      </c>
      <c r="F437" s="74"/>
      <c r="G437" s="39" t="str">
        <f t="shared" si="75"/>
        <v/>
      </c>
      <c r="H437" s="39" t="str">
        <f t="shared" si="76"/>
        <v/>
      </c>
      <c r="I437" s="73"/>
      <c r="J437" s="73"/>
      <c r="K437" s="73"/>
      <c r="L437" s="81"/>
      <c r="M437" s="80"/>
      <c r="N437" s="80"/>
      <c r="O437" s="81"/>
      <c r="P437" s="125"/>
      <c r="Q437" s="242"/>
      <c r="R437" t="str">
        <f>IF(D437="","",'OPĆI DIO'!$C$1)</f>
        <v/>
      </c>
      <c r="S437" t="str">
        <f t="shared" si="77"/>
        <v/>
      </c>
      <c r="T437" t="str">
        <f t="shared" si="78"/>
        <v/>
      </c>
      <c r="U437" t="str">
        <f t="shared" si="79"/>
        <v/>
      </c>
      <c r="V437" t="str">
        <f t="shared" si="80"/>
        <v/>
      </c>
    </row>
    <row r="438" spans="1:22">
      <c r="A438" s="271" t="str">
        <f t="shared" si="72"/>
        <v/>
      </c>
      <c r="B438" s="270"/>
      <c r="C438" s="39" t="str">
        <f t="shared" si="73"/>
        <v/>
      </c>
      <c r="D438" s="43"/>
      <c r="E438" s="39" t="str">
        <f t="shared" si="74"/>
        <v/>
      </c>
      <c r="F438" s="74"/>
      <c r="G438" s="39" t="str">
        <f t="shared" si="75"/>
        <v/>
      </c>
      <c r="H438" s="39" t="str">
        <f t="shared" si="76"/>
        <v/>
      </c>
      <c r="I438" s="73"/>
      <c r="J438" s="73"/>
      <c r="K438" s="73"/>
      <c r="L438" s="81"/>
      <c r="M438" s="80"/>
      <c r="N438" s="80"/>
      <c r="O438" s="81"/>
      <c r="P438" s="125"/>
      <c r="Q438" s="242"/>
      <c r="R438" t="str">
        <f>IF(D438="","",'OPĆI DIO'!$C$1)</f>
        <v/>
      </c>
      <c r="S438" t="str">
        <f t="shared" si="77"/>
        <v/>
      </c>
      <c r="T438" t="str">
        <f t="shared" si="78"/>
        <v/>
      </c>
      <c r="U438" t="str">
        <f t="shared" si="79"/>
        <v/>
      </c>
      <c r="V438" t="str">
        <f t="shared" si="80"/>
        <v/>
      </c>
    </row>
    <row r="439" spans="1:22">
      <c r="A439" s="271" t="str">
        <f t="shared" si="72"/>
        <v/>
      </c>
      <c r="B439" s="270"/>
      <c r="C439" s="39" t="str">
        <f t="shared" si="73"/>
        <v/>
      </c>
      <c r="D439" s="43"/>
      <c r="E439" s="39" t="str">
        <f t="shared" si="74"/>
        <v/>
      </c>
      <c r="F439" s="74"/>
      <c r="G439" s="39" t="str">
        <f t="shared" si="75"/>
        <v/>
      </c>
      <c r="H439" s="39" t="str">
        <f t="shared" si="76"/>
        <v/>
      </c>
      <c r="I439" s="73"/>
      <c r="J439" s="73"/>
      <c r="K439" s="73"/>
      <c r="L439" s="81"/>
      <c r="M439" s="80"/>
      <c r="N439" s="80"/>
      <c r="O439" s="81"/>
      <c r="P439" s="125"/>
      <c r="Q439" s="242"/>
      <c r="R439" t="str">
        <f>IF(D439="","",'OPĆI DIO'!$C$1)</f>
        <v/>
      </c>
      <c r="S439" t="str">
        <f t="shared" si="77"/>
        <v/>
      </c>
      <c r="T439" t="str">
        <f t="shared" si="78"/>
        <v/>
      </c>
      <c r="U439" t="str">
        <f t="shared" si="79"/>
        <v/>
      </c>
      <c r="V439" t="str">
        <f t="shared" si="80"/>
        <v/>
      </c>
    </row>
    <row r="440" spans="1:22">
      <c r="A440" s="271" t="str">
        <f t="shared" si="72"/>
        <v/>
      </c>
      <c r="B440" s="270"/>
      <c r="C440" s="39" t="str">
        <f t="shared" si="73"/>
        <v/>
      </c>
      <c r="D440" s="43"/>
      <c r="E440" s="39" t="str">
        <f t="shared" si="74"/>
        <v/>
      </c>
      <c r="F440" s="74"/>
      <c r="G440" s="39" t="str">
        <f t="shared" si="75"/>
        <v/>
      </c>
      <c r="H440" s="39" t="str">
        <f t="shared" si="76"/>
        <v/>
      </c>
      <c r="I440" s="73"/>
      <c r="J440" s="73"/>
      <c r="K440" s="73"/>
      <c r="L440" s="81"/>
      <c r="M440" s="80"/>
      <c r="N440" s="80"/>
      <c r="O440" s="81"/>
      <c r="P440" s="125"/>
      <c r="Q440" s="242"/>
      <c r="R440" t="str">
        <f>IF(D440="","",'OPĆI DIO'!$C$1)</f>
        <v/>
      </c>
      <c r="S440" t="str">
        <f t="shared" si="77"/>
        <v/>
      </c>
      <c r="T440" t="str">
        <f t="shared" si="78"/>
        <v/>
      </c>
      <c r="U440" t="str">
        <f t="shared" si="79"/>
        <v/>
      </c>
      <c r="V440" t="str">
        <f t="shared" si="80"/>
        <v/>
      </c>
    </row>
    <row r="441" spans="1:22">
      <c r="A441" s="271" t="str">
        <f t="shared" si="72"/>
        <v/>
      </c>
      <c r="B441" s="270"/>
      <c r="C441" s="39" t="str">
        <f t="shared" si="73"/>
        <v/>
      </c>
      <c r="D441" s="43"/>
      <c r="E441" s="39" t="str">
        <f t="shared" si="74"/>
        <v/>
      </c>
      <c r="F441" s="74"/>
      <c r="G441" s="39" t="str">
        <f t="shared" si="75"/>
        <v/>
      </c>
      <c r="H441" s="39" t="str">
        <f t="shared" si="76"/>
        <v/>
      </c>
      <c r="I441" s="73"/>
      <c r="J441" s="73"/>
      <c r="K441" s="73"/>
      <c r="L441" s="81"/>
      <c r="M441" s="80"/>
      <c r="N441" s="80"/>
      <c r="O441" s="81"/>
      <c r="P441" s="125"/>
      <c r="Q441" s="242"/>
      <c r="R441" t="str">
        <f>IF(D441="","",'OPĆI DIO'!$C$1)</f>
        <v/>
      </c>
      <c r="S441" t="str">
        <f t="shared" si="77"/>
        <v/>
      </c>
      <c r="T441" t="str">
        <f t="shared" si="78"/>
        <v/>
      </c>
      <c r="U441" t="str">
        <f t="shared" si="79"/>
        <v/>
      </c>
      <c r="V441" t="str">
        <f t="shared" si="80"/>
        <v/>
      </c>
    </row>
    <row r="442" spans="1:22">
      <c r="A442" s="271" t="str">
        <f t="shared" si="72"/>
        <v/>
      </c>
      <c r="B442" s="270"/>
      <c r="C442" s="39" t="str">
        <f t="shared" si="73"/>
        <v/>
      </c>
      <c r="D442" s="43"/>
      <c r="E442" s="39" t="str">
        <f t="shared" si="74"/>
        <v/>
      </c>
      <c r="F442" s="74"/>
      <c r="G442" s="39" t="str">
        <f t="shared" si="75"/>
        <v/>
      </c>
      <c r="H442" s="39" t="str">
        <f t="shared" si="76"/>
        <v/>
      </c>
      <c r="I442" s="73"/>
      <c r="J442" s="73"/>
      <c r="K442" s="73"/>
      <c r="L442" s="81"/>
      <c r="M442" s="80"/>
      <c r="N442" s="80"/>
      <c r="O442" s="81"/>
      <c r="P442" s="125"/>
      <c r="Q442" s="242"/>
      <c r="R442" t="str">
        <f>IF(D442="","",'OPĆI DIO'!$C$1)</f>
        <v/>
      </c>
      <c r="S442" t="str">
        <f t="shared" si="77"/>
        <v/>
      </c>
      <c r="T442" t="str">
        <f t="shared" si="78"/>
        <v/>
      </c>
      <c r="U442" t="str">
        <f t="shared" si="79"/>
        <v/>
      </c>
      <c r="V442" t="str">
        <f t="shared" si="80"/>
        <v/>
      </c>
    </row>
    <row r="443" spans="1:22">
      <c r="A443" s="271" t="str">
        <f t="shared" si="72"/>
        <v/>
      </c>
      <c r="B443" s="270"/>
      <c r="C443" s="39" t="str">
        <f t="shared" si="73"/>
        <v/>
      </c>
      <c r="D443" s="43"/>
      <c r="E443" s="39" t="str">
        <f t="shared" si="74"/>
        <v/>
      </c>
      <c r="F443" s="74"/>
      <c r="G443" s="39" t="str">
        <f t="shared" si="75"/>
        <v/>
      </c>
      <c r="H443" s="39" t="str">
        <f t="shared" si="76"/>
        <v/>
      </c>
      <c r="I443" s="73"/>
      <c r="J443" s="73"/>
      <c r="K443" s="73"/>
      <c r="L443" s="81"/>
      <c r="M443" s="80"/>
      <c r="N443" s="80"/>
      <c r="O443" s="81"/>
      <c r="P443" s="125"/>
      <c r="Q443" s="242"/>
      <c r="R443" t="str">
        <f>IF(D443="","",'OPĆI DIO'!$C$1)</f>
        <v/>
      </c>
      <c r="S443" t="str">
        <f t="shared" si="77"/>
        <v/>
      </c>
      <c r="T443" t="str">
        <f t="shared" si="78"/>
        <v/>
      </c>
      <c r="U443" t="str">
        <f t="shared" si="79"/>
        <v/>
      </c>
      <c r="V443" t="str">
        <f t="shared" si="80"/>
        <v/>
      </c>
    </row>
    <row r="444" spans="1:22">
      <c r="A444" s="271" t="str">
        <f t="shared" si="72"/>
        <v/>
      </c>
      <c r="B444" s="270"/>
      <c r="C444" s="39" t="str">
        <f t="shared" si="73"/>
        <v/>
      </c>
      <c r="D444" s="43"/>
      <c r="E444" s="39" t="str">
        <f t="shared" si="74"/>
        <v/>
      </c>
      <c r="F444" s="74"/>
      <c r="G444" s="39" t="str">
        <f t="shared" si="75"/>
        <v/>
      </c>
      <c r="H444" s="39" t="str">
        <f t="shared" si="76"/>
        <v/>
      </c>
      <c r="I444" s="73"/>
      <c r="J444" s="73"/>
      <c r="K444" s="73"/>
      <c r="L444" s="81"/>
      <c r="M444" s="80"/>
      <c r="N444" s="80"/>
      <c r="O444" s="81"/>
      <c r="P444" s="125"/>
      <c r="Q444" s="242"/>
      <c r="R444" t="str">
        <f>IF(D444="","",'OPĆI DIO'!$C$1)</f>
        <v/>
      </c>
      <c r="S444" t="str">
        <f t="shared" si="77"/>
        <v/>
      </c>
      <c r="T444" t="str">
        <f t="shared" si="78"/>
        <v/>
      </c>
      <c r="U444" t="str">
        <f t="shared" si="79"/>
        <v/>
      </c>
      <c r="V444" t="str">
        <f t="shared" si="80"/>
        <v/>
      </c>
    </row>
    <row r="445" spans="1:22">
      <c r="A445" s="271" t="str">
        <f t="shared" si="72"/>
        <v/>
      </c>
      <c r="B445" s="270"/>
      <c r="C445" s="39" t="str">
        <f t="shared" si="73"/>
        <v/>
      </c>
      <c r="D445" s="43"/>
      <c r="E445" s="39" t="str">
        <f t="shared" si="74"/>
        <v/>
      </c>
      <c r="F445" s="74"/>
      <c r="G445" s="39" t="str">
        <f t="shared" si="75"/>
        <v/>
      </c>
      <c r="H445" s="39" t="str">
        <f t="shared" si="76"/>
        <v/>
      </c>
      <c r="I445" s="73"/>
      <c r="J445" s="73"/>
      <c r="K445" s="73"/>
      <c r="L445" s="81"/>
      <c r="M445" s="80"/>
      <c r="N445" s="80"/>
      <c r="O445" s="81"/>
      <c r="P445" s="125"/>
      <c r="Q445" s="242"/>
      <c r="R445" t="str">
        <f>IF(D445="","",'OPĆI DIO'!$C$1)</f>
        <v/>
      </c>
      <c r="S445" t="str">
        <f t="shared" si="77"/>
        <v/>
      </c>
      <c r="T445" t="str">
        <f t="shared" si="78"/>
        <v/>
      </c>
      <c r="U445" t="str">
        <f t="shared" si="79"/>
        <v/>
      </c>
      <c r="V445" t="str">
        <f t="shared" si="80"/>
        <v/>
      </c>
    </row>
    <row r="446" spans="1:22">
      <c r="A446" s="271" t="str">
        <f t="shared" si="72"/>
        <v/>
      </c>
      <c r="B446" s="270"/>
      <c r="C446" s="39" t="str">
        <f t="shared" si="73"/>
        <v/>
      </c>
      <c r="D446" s="43"/>
      <c r="E446" s="39" t="str">
        <f t="shared" si="74"/>
        <v/>
      </c>
      <c r="F446" s="74"/>
      <c r="G446" s="39" t="str">
        <f t="shared" si="75"/>
        <v/>
      </c>
      <c r="H446" s="39" t="str">
        <f t="shared" si="76"/>
        <v/>
      </c>
      <c r="I446" s="73"/>
      <c r="J446" s="73"/>
      <c r="K446" s="73"/>
      <c r="L446" s="81"/>
      <c r="M446" s="80"/>
      <c r="N446" s="80"/>
      <c r="O446" s="81"/>
      <c r="P446" s="125"/>
      <c r="Q446" s="242"/>
      <c r="R446" t="str">
        <f>IF(D446="","",'OPĆI DIO'!$C$1)</f>
        <v/>
      </c>
      <c r="S446" t="str">
        <f t="shared" si="77"/>
        <v/>
      </c>
      <c r="T446" t="str">
        <f t="shared" si="78"/>
        <v/>
      </c>
      <c r="U446" t="str">
        <f t="shared" si="79"/>
        <v/>
      </c>
      <c r="V446" t="str">
        <f t="shared" si="80"/>
        <v/>
      </c>
    </row>
    <row r="447" spans="1:22">
      <c r="A447" s="271" t="str">
        <f t="shared" si="72"/>
        <v/>
      </c>
      <c r="B447" s="270"/>
      <c r="C447" s="39" t="str">
        <f t="shared" si="73"/>
        <v/>
      </c>
      <c r="D447" s="43"/>
      <c r="E447" s="39" t="str">
        <f t="shared" si="74"/>
        <v/>
      </c>
      <c r="F447" s="74"/>
      <c r="G447" s="39" t="str">
        <f t="shared" si="75"/>
        <v/>
      </c>
      <c r="H447" s="39" t="str">
        <f t="shared" si="76"/>
        <v/>
      </c>
      <c r="I447" s="73"/>
      <c r="J447" s="73"/>
      <c r="K447" s="73"/>
      <c r="L447" s="81"/>
      <c r="M447" s="80"/>
      <c r="N447" s="80"/>
      <c r="O447" s="81"/>
      <c r="P447" s="125"/>
      <c r="Q447" s="242"/>
      <c r="R447" t="str">
        <f>IF(D447="","",'OPĆI DIO'!$C$1)</f>
        <v/>
      </c>
      <c r="S447" t="str">
        <f t="shared" si="77"/>
        <v/>
      </c>
      <c r="T447" t="str">
        <f t="shared" si="78"/>
        <v/>
      </c>
      <c r="U447" t="str">
        <f t="shared" si="79"/>
        <v/>
      </c>
      <c r="V447" t="str">
        <f t="shared" si="80"/>
        <v/>
      </c>
    </row>
    <row r="448" spans="1:22">
      <c r="A448" s="271" t="str">
        <f t="shared" si="72"/>
        <v/>
      </c>
      <c r="B448" s="270"/>
      <c r="C448" s="39" t="str">
        <f t="shared" si="73"/>
        <v/>
      </c>
      <c r="D448" s="43"/>
      <c r="E448" s="39" t="str">
        <f t="shared" si="74"/>
        <v/>
      </c>
      <c r="F448" s="74"/>
      <c r="G448" s="39" t="str">
        <f t="shared" si="75"/>
        <v/>
      </c>
      <c r="H448" s="39" t="str">
        <f t="shared" si="76"/>
        <v/>
      </c>
      <c r="I448" s="73"/>
      <c r="J448" s="73"/>
      <c r="K448" s="73"/>
      <c r="L448" s="81"/>
      <c r="M448" s="80"/>
      <c r="N448" s="80"/>
      <c r="O448" s="81"/>
      <c r="P448" s="125"/>
      <c r="Q448" s="242"/>
      <c r="R448" t="str">
        <f>IF(D448="","",'OPĆI DIO'!$C$1)</f>
        <v/>
      </c>
      <c r="S448" t="str">
        <f t="shared" si="77"/>
        <v/>
      </c>
      <c r="T448" t="str">
        <f t="shared" si="78"/>
        <v/>
      </c>
      <c r="U448" t="str">
        <f t="shared" si="79"/>
        <v/>
      </c>
      <c r="V448" t="str">
        <f t="shared" si="80"/>
        <v/>
      </c>
    </row>
    <row r="449" spans="1:22">
      <c r="A449" s="271" t="str">
        <f t="shared" si="72"/>
        <v/>
      </c>
      <c r="B449" s="270"/>
      <c r="C449" s="39" t="str">
        <f t="shared" si="73"/>
        <v/>
      </c>
      <c r="D449" s="43"/>
      <c r="E449" s="39" t="str">
        <f t="shared" si="74"/>
        <v/>
      </c>
      <c r="F449" s="74"/>
      <c r="G449" s="39" t="str">
        <f t="shared" si="75"/>
        <v/>
      </c>
      <c r="H449" s="39" t="str">
        <f t="shared" si="76"/>
        <v/>
      </c>
      <c r="I449" s="73"/>
      <c r="J449" s="73"/>
      <c r="K449" s="73"/>
      <c r="L449" s="81"/>
      <c r="M449" s="80"/>
      <c r="N449" s="80"/>
      <c r="O449" s="81"/>
      <c r="P449" s="125"/>
      <c r="Q449" s="242"/>
      <c r="R449" t="str">
        <f>IF(D449="","",'OPĆI DIO'!$C$1)</f>
        <v/>
      </c>
      <c r="S449" t="str">
        <f t="shared" si="77"/>
        <v/>
      </c>
      <c r="T449" t="str">
        <f t="shared" si="78"/>
        <v/>
      </c>
      <c r="U449" t="str">
        <f t="shared" si="79"/>
        <v/>
      </c>
      <c r="V449" t="str">
        <f t="shared" si="80"/>
        <v/>
      </c>
    </row>
    <row r="450" spans="1:22">
      <c r="A450" s="271" t="str">
        <f t="shared" si="72"/>
        <v/>
      </c>
      <c r="B450" s="270"/>
      <c r="C450" s="39" t="str">
        <f t="shared" si="73"/>
        <v/>
      </c>
      <c r="D450" s="43"/>
      <c r="E450" s="39" t="str">
        <f t="shared" si="74"/>
        <v/>
      </c>
      <c r="F450" s="74"/>
      <c r="G450" s="39" t="str">
        <f t="shared" si="75"/>
        <v/>
      </c>
      <c r="H450" s="39" t="str">
        <f t="shared" si="76"/>
        <v/>
      </c>
      <c r="I450" s="73"/>
      <c r="J450" s="73"/>
      <c r="K450" s="73"/>
      <c r="L450" s="81"/>
      <c r="M450" s="80"/>
      <c r="N450" s="80"/>
      <c r="O450" s="81"/>
      <c r="P450" s="125"/>
      <c r="Q450" s="242"/>
      <c r="R450" t="str">
        <f>IF(D450="","",'OPĆI DIO'!$C$1)</f>
        <v/>
      </c>
      <c r="S450" t="str">
        <f t="shared" si="77"/>
        <v/>
      </c>
      <c r="T450" t="str">
        <f t="shared" si="78"/>
        <v/>
      </c>
      <c r="U450" t="str">
        <f t="shared" si="79"/>
        <v/>
      </c>
      <c r="V450" t="str">
        <f t="shared" si="80"/>
        <v/>
      </c>
    </row>
    <row r="451" spans="1:22">
      <c r="A451" s="271" t="str">
        <f t="shared" si="72"/>
        <v/>
      </c>
      <c r="B451" s="270"/>
      <c r="C451" s="39" t="str">
        <f t="shared" si="73"/>
        <v/>
      </c>
      <c r="D451" s="43"/>
      <c r="E451" s="39" t="str">
        <f t="shared" si="74"/>
        <v/>
      </c>
      <c r="F451" s="74"/>
      <c r="G451" s="39" t="str">
        <f t="shared" si="75"/>
        <v/>
      </c>
      <c r="H451" s="39" t="str">
        <f t="shared" si="76"/>
        <v/>
      </c>
      <c r="I451" s="73"/>
      <c r="J451" s="73"/>
      <c r="K451" s="73"/>
      <c r="L451" s="81"/>
      <c r="M451" s="80"/>
      <c r="N451" s="80"/>
      <c r="O451" s="81"/>
      <c r="P451" s="125"/>
      <c r="Q451" s="242"/>
      <c r="R451" t="str">
        <f>IF(D451="","",'OPĆI DIO'!$C$1)</f>
        <v/>
      </c>
      <c r="S451" t="str">
        <f t="shared" si="77"/>
        <v/>
      </c>
      <c r="T451" t="str">
        <f t="shared" si="78"/>
        <v/>
      </c>
      <c r="U451" t="str">
        <f t="shared" si="79"/>
        <v/>
      </c>
      <c r="V451" t="str">
        <f t="shared" si="80"/>
        <v/>
      </c>
    </row>
    <row r="452" spans="1:22">
      <c r="A452" s="271" t="str">
        <f t="shared" si="72"/>
        <v/>
      </c>
      <c r="B452" s="270"/>
      <c r="C452" s="39" t="str">
        <f t="shared" si="73"/>
        <v/>
      </c>
      <c r="D452" s="43"/>
      <c r="E452" s="39" t="str">
        <f t="shared" si="74"/>
        <v/>
      </c>
      <c r="F452" s="74"/>
      <c r="G452" s="39" t="str">
        <f t="shared" si="75"/>
        <v/>
      </c>
      <c r="H452" s="39" t="str">
        <f t="shared" si="76"/>
        <v/>
      </c>
      <c r="I452" s="73"/>
      <c r="J452" s="73"/>
      <c r="K452" s="73"/>
      <c r="L452" s="81"/>
      <c r="M452" s="80"/>
      <c r="N452" s="80"/>
      <c r="O452" s="81"/>
      <c r="P452" s="125"/>
      <c r="Q452" s="242"/>
      <c r="R452" t="str">
        <f>IF(D452="","",'OPĆI DIO'!$C$1)</f>
        <v/>
      </c>
      <c r="S452" t="str">
        <f t="shared" si="77"/>
        <v/>
      </c>
      <c r="T452" t="str">
        <f t="shared" si="78"/>
        <v/>
      </c>
      <c r="U452" t="str">
        <f t="shared" si="79"/>
        <v/>
      </c>
      <c r="V452" t="str">
        <f t="shared" si="80"/>
        <v/>
      </c>
    </row>
    <row r="453" spans="1:22">
      <c r="A453" s="271" t="str">
        <f t="shared" ref="A453:A502" si="81">IFERROR(VLOOKUP(B453,$X$6:$AA$34,4,FALSE),"")</f>
        <v/>
      </c>
      <c r="B453" s="270"/>
      <c r="C453" s="39" t="str">
        <f t="shared" ref="C453:C502" si="82">IFERROR(VLOOKUP(B453,$X$6:$AA$34,2,FALSE),"")</f>
        <v/>
      </c>
      <c r="D453" s="43"/>
      <c r="E453" s="39" t="str">
        <f t="shared" ref="E453:E502" si="83">IFERROR(VLOOKUP(D453,$AB$5:$AD$130,2,FALSE),"")</f>
        <v/>
      </c>
      <c r="F453" s="74"/>
      <c r="G453" s="39" t="str">
        <f t="shared" ref="G453:G502" si="84">IFERROR(VLOOKUP(F453,$AH$6:$AI$1764,2,FALSE),"")</f>
        <v/>
      </c>
      <c r="H453" s="39" t="str">
        <f t="shared" ref="H453:H502" si="85">IFERROR(VLOOKUP(F453,$AH$6:$AK$1764,4,FALSE),"")</f>
        <v/>
      </c>
      <c r="I453" s="73"/>
      <c r="J453" s="73"/>
      <c r="K453" s="73"/>
      <c r="L453" s="81"/>
      <c r="M453" s="80"/>
      <c r="N453" s="80"/>
      <c r="O453" s="81"/>
      <c r="P453" s="125"/>
      <c r="Q453" s="242"/>
      <c r="R453" t="str">
        <f>IF(D453="","",'OPĆI DIO'!$C$1)</f>
        <v/>
      </c>
      <c r="S453" t="str">
        <f t="shared" ref="S453:S502" si="86">LEFT(D453,3)</f>
        <v/>
      </c>
      <c r="T453" t="str">
        <f t="shared" ref="T453:T502" si="87">LEFT(D453,2)</f>
        <v/>
      </c>
      <c r="U453" t="str">
        <f t="shared" ref="U453:U502" si="88">MID(H453,2,2)</f>
        <v/>
      </c>
      <c r="V453" t="str">
        <f t="shared" ref="V453:V502" si="89">LEFT(D453,1)</f>
        <v/>
      </c>
    </row>
    <row r="454" spans="1:22">
      <c r="A454" s="271" t="str">
        <f t="shared" si="81"/>
        <v/>
      </c>
      <c r="B454" s="270"/>
      <c r="C454" s="39" t="str">
        <f t="shared" si="82"/>
        <v/>
      </c>
      <c r="D454" s="43"/>
      <c r="E454" s="39" t="str">
        <f t="shared" si="83"/>
        <v/>
      </c>
      <c r="F454" s="74"/>
      <c r="G454" s="39" t="str">
        <f t="shared" si="84"/>
        <v/>
      </c>
      <c r="H454" s="39" t="str">
        <f t="shared" si="85"/>
        <v/>
      </c>
      <c r="I454" s="73"/>
      <c r="J454" s="73"/>
      <c r="K454" s="73"/>
      <c r="L454" s="81"/>
      <c r="M454" s="80"/>
      <c r="N454" s="80"/>
      <c r="O454" s="81"/>
      <c r="P454" s="125"/>
      <c r="Q454" s="242"/>
      <c r="R454" t="str">
        <f>IF(D454="","",'OPĆI DIO'!$C$1)</f>
        <v/>
      </c>
      <c r="S454" t="str">
        <f t="shared" si="86"/>
        <v/>
      </c>
      <c r="T454" t="str">
        <f t="shared" si="87"/>
        <v/>
      </c>
      <c r="U454" t="str">
        <f t="shared" si="88"/>
        <v/>
      </c>
      <c r="V454" t="str">
        <f t="shared" si="89"/>
        <v/>
      </c>
    </row>
    <row r="455" spans="1:22">
      <c r="A455" s="271" t="str">
        <f t="shared" si="81"/>
        <v/>
      </c>
      <c r="B455" s="270"/>
      <c r="C455" s="39" t="str">
        <f t="shared" si="82"/>
        <v/>
      </c>
      <c r="D455" s="43"/>
      <c r="E455" s="39" t="str">
        <f t="shared" si="83"/>
        <v/>
      </c>
      <c r="F455" s="74"/>
      <c r="G455" s="39" t="str">
        <f t="shared" si="84"/>
        <v/>
      </c>
      <c r="H455" s="39" t="str">
        <f t="shared" si="85"/>
        <v/>
      </c>
      <c r="I455" s="73"/>
      <c r="J455" s="73"/>
      <c r="K455" s="73"/>
      <c r="L455" s="81"/>
      <c r="M455" s="80"/>
      <c r="N455" s="80"/>
      <c r="O455" s="81"/>
      <c r="P455" s="125"/>
      <c r="Q455" s="242"/>
      <c r="R455" t="str">
        <f>IF(D455="","",'OPĆI DIO'!$C$1)</f>
        <v/>
      </c>
      <c r="S455" t="str">
        <f t="shared" si="86"/>
        <v/>
      </c>
      <c r="T455" t="str">
        <f t="shared" si="87"/>
        <v/>
      </c>
      <c r="U455" t="str">
        <f t="shared" si="88"/>
        <v/>
      </c>
      <c r="V455" t="str">
        <f t="shared" si="89"/>
        <v/>
      </c>
    </row>
    <row r="456" spans="1:22">
      <c r="A456" s="271" t="str">
        <f t="shared" si="81"/>
        <v/>
      </c>
      <c r="B456" s="270"/>
      <c r="C456" s="39" t="str">
        <f t="shared" si="82"/>
        <v/>
      </c>
      <c r="D456" s="43"/>
      <c r="E456" s="39" t="str">
        <f t="shared" si="83"/>
        <v/>
      </c>
      <c r="F456" s="74"/>
      <c r="G456" s="39" t="str">
        <f t="shared" si="84"/>
        <v/>
      </c>
      <c r="H456" s="39" t="str">
        <f t="shared" si="85"/>
        <v/>
      </c>
      <c r="I456" s="73"/>
      <c r="J456" s="73"/>
      <c r="K456" s="73"/>
      <c r="L456" s="81"/>
      <c r="M456" s="80"/>
      <c r="N456" s="80"/>
      <c r="O456" s="81"/>
      <c r="P456" s="125"/>
      <c r="Q456" s="242"/>
      <c r="R456" t="str">
        <f>IF(D456="","",'OPĆI DIO'!$C$1)</f>
        <v/>
      </c>
      <c r="S456" t="str">
        <f t="shared" si="86"/>
        <v/>
      </c>
      <c r="T456" t="str">
        <f t="shared" si="87"/>
        <v/>
      </c>
      <c r="U456" t="str">
        <f t="shared" si="88"/>
        <v/>
      </c>
      <c r="V456" t="str">
        <f t="shared" si="89"/>
        <v/>
      </c>
    </row>
    <row r="457" spans="1:22">
      <c r="A457" s="271" t="str">
        <f t="shared" si="81"/>
        <v/>
      </c>
      <c r="B457" s="270"/>
      <c r="C457" s="39" t="str">
        <f t="shared" si="82"/>
        <v/>
      </c>
      <c r="D457" s="43"/>
      <c r="E457" s="39" t="str">
        <f t="shared" si="83"/>
        <v/>
      </c>
      <c r="F457" s="74"/>
      <c r="G457" s="39" t="str">
        <f t="shared" si="84"/>
        <v/>
      </c>
      <c r="H457" s="39" t="str">
        <f t="shared" si="85"/>
        <v/>
      </c>
      <c r="I457" s="73"/>
      <c r="J457" s="73"/>
      <c r="K457" s="73"/>
      <c r="L457" s="81"/>
      <c r="M457" s="80"/>
      <c r="N457" s="80"/>
      <c r="O457" s="81"/>
      <c r="P457" s="125"/>
      <c r="Q457" s="242"/>
      <c r="R457" t="str">
        <f>IF(D457="","",'OPĆI DIO'!$C$1)</f>
        <v/>
      </c>
      <c r="S457" t="str">
        <f t="shared" si="86"/>
        <v/>
      </c>
      <c r="T457" t="str">
        <f t="shared" si="87"/>
        <v/>
      </c>
      <c r="U457" t="str">
        <f t="shared" si="88"/>
        <v/>
      </c>
      <c r="V457" t="str">
        <f t="shared" si="89"/>
        <v/>
      </c>
    </row>
    <row r="458" spans="1:22">
      <c r="A458" s="271" t="str">
        <f t="shared" si="81"/>
        <v/>
      </c>
      <c r="B458" s="270"/>
      <c r="C458" s="39" t="str">
        <f t="shared" si="82"/>
        <v/>
      </c>
      <c r="D458" s="43"/>
      <c r="E458" s="39" t="str">
        <f t="shared" si="83"/>
        <v/>
      </c>
      <c r="F458" s="74"/>
      <c r="G458" s="39" t="str">
        <f t="shared" si="84"/>
        <v/>
      </c>
      <c r="H458" s="39" t="str">
        <f t="shared" si="85"/>
        <v/>
      </c>
      <c r="I458" s="73"/>
      <c r="J458" s="73"/>
      <c r="K458" s="73"/>
      <c r="L458" s="81"/>
      <c r="M458" s="80"/>
      <c r="N458" s="80"/>
      <c r="O458" s="81"/>
      <c r="P458" s="125"/>
      <c r="Q458" s="242"/>
      <c r="R458" t="str">
        <f>IF(D458="","",'OPĆI DIO'!$C$1)</f>
        <v/>
      </c>
      <c r="S458" t="str">
        <f t="shared" si="86"/>
        <v/>
      </c>
      <c r="T458" t="str">
        <f t="shared" si="87"/>
        <v/>
      </c>
      <c r="U458" t="str">
        <f t="shared" si="88"/>
        <v/>
      </c>
      <c r="V458" t="str">
        <f t="shared" si="89"/>
        <v/>
      </c>
    </row>
    <row r="459" spans="1:22">
      <c r="A459" s="271" t="str">
        <f t="shared" si="81"/>
        <v/>
      </c>
      <c r="B459" s="270"/>
      <c r="C459" s="39" t="str">
        <f t="shared" si="82"/>
        <v/>
      </c>
      <c r="D459" s="43"/>
      <c r="E459" s="39" t="str">
        <f t="shared" si="83"/>
        <v/>
      </c>
      <c r="F459" s="74"/>
      <c r="G459" s="39" t="str">
        <f t="shared" si="84"/>
        <v/>
      </c>
      <c r="H459" s="39" t="str">
        <f t="shared" si="85"/>
        <v/>
      </c>
      <c r="I459" s="73"/>
      <c r="J459" s="73"/>
      <c r="K459" s="73"/>
      <c r="L459" s="81"/>
      <c r="M459" s="80"/>
      <c r="N459" s="80"/>
      <c r="O459" s="81"/>
      <c r="P459" s="125"/>
      <c r="Q459" s="242"/>
      <c r="R459" t="str">
        <f>IF(D459="","",'OPĆI DIO'!$C$1)</f>
        <v/>
      </c>
      <c r="S459" t="str">
        <f t="shared" si="86"/>
        <v/>
      </c>
      <c r="T459" t="str">
        <f t="shared" si="87"/>
        <v/>
      </c>
      <c r="U459" t="str">
        <f t="shared" si="88"/>
        <v/>
      </c>
      <c r="V459" t="str">
        <f t="shared" si="89"/>
        <v/>
      </c>
    </row>
    <row r="460" spans="1:22">
      <c r="A460" s="271" t="str">
        <f t="shared" si="81"/>
        <v/>
      </c>
      <c r="B460" s="270"/>
      <c r="C460" s="39" t="str">
        <f t="shared" si="82"/>
        <v/>
      </c>
      <c r="D460" s="43"/>
      <c r="E460" s="39" t="str">
        <f t="shared" si="83"/>
        <v/>
      </c>
      <c r="F460" s="74"/>
      <c r="G460" s="39" t="str">
        <f t="shared" si="84"/>
        <v/>
      </c>
      <c r="H460" s="39" t="str">
        <f t="shared" si="85"/>
        <v/>
      </c>
      <c r="I460" s="73"/>
      <c r="J460" s="73"/>
      <c r="K460" s="73"/>
      <c r="L460" s="81"/>
      <c r="M460" s="80"/>
      <c r="N460" s="80"/>
      <c r="O460" s="81"/>
      <c r="P460" s="125"/>
      <c r="Q460" s="242"/>
      <c r="R460" t="str">
        <f>IF(D460="","",'OPĆI DIO'!$C$1)</f>
        <v/>
      </c>
      <c r="S460" t="str">
        <f t="shared" si="86"/>
        <v/>
      </c>
      <c r="T460" t="str">
        <f t="shared" si="87"/>
        <v/>
      </c>
      <c r="U460" t="str">
        <f t="shared" si="88"/>
        <v/>
      </c>
      <c r="V460" t="str">
        <f t="shared" si="89"/>
        <v/>
      </c>
    </row>
    <row r="461" spans="1:22">
      <c r="A461" s="271" t="str">
        <f t="shared" si="81"/>
        <v/>
      </c>
      <c r="B461" s="270"/>
      <c r="C461" s="39" t="str">
        <f t="shared" si="82"/>
        <v/>
      </c>
      <c r="D461" s="43"/>
      <c r="E461" s="39" t="str">
        <f t="shared" si="83"/>
        <v/>
      </c>
      <c r="F461" s="74"/>
      <c r="G461" s="39" t="str">
        <f t="shared" si="84"/>
        <v/>
      </c>
      <c r="H461" s="39" t="str">
        <f t="shared" si="85"/>
        <v/>
      </c>
      <c r="I461" s="73"/>
      <c r="J461" s="73"/>
      <c r="K461" s="73"/>
      <c r="L461" s="81"/>
      <c r="M461" s="80"/>
      <c r="N461" s="80"/>
      <c r="O461" s="81"/>
      <c r="P461" s="125"/>
      <c r="Q461" s="242"/>
      <c r="R461" t="str">
        <f>IF(D461="","",'OPĆI DIO'!$C$1)</f>
        <v/>
      </c>
      <c r="S461" t="str">
        <f t="shared" si="86"/>
        <v/>
      </c>
      <c r="T461" t="str">
        <f t="shared" si="87"/>
        <v/>
      </c>
      <c r="U461" t="str">
        <f t="shared" si="88"/>
        <v/>
      </c>
      <c r="V461" t="str">
        <f t="shared" si="89"/>
        <v/>
      </c>
    </row>
    <row r="462" spans="1:22">
      <c r="A462" s="271" t="str">
        <f t="shared" si="81"/>
        <v/>
      </c>
      <c r="B462" s="270"/>
      <c r="C462" s="39" t="str">
        <f t="shared" si="82"/>
        <v/>
      </c>
      <c r="D462" s="43"/>
      <c r="E462" s="39" t="str">
        <f t="shared" si="83"/>
        <v/>
      </c>
      <c r="F462" s="74"/>
      <c r="G462" s="39" t="str">
        <f t="shared" si="84"/>
        <v/>
      </c>
      <c r="H462" s="39" t="str">
        <f t="shared" si="85"/>
        <v/>
      </c>
      <c r="I462" s="73"/>
      <c r="J462" s="73"/>
      <c r="K462" s="73"/>
      <c r="L462" s="81"/>
      <c r="M462" s="80"/>
      <c r="N462" s="80"/>
      <c r="O462" s="81"/>
      <c r="P462" s="125"/>
      <c r="Q462" s="242"/>
      <c r="R462" t="str">
        <f>IF(D462="","",'OPĆI DIO'!$C$1)</f>
        <v/>
      </c>
      <c r="S462" t="str">
        <f t="shared" si="86"/>
        <v/>
      </c>
      <c r="T462" t="str">
        <f t="shared" si="87"/>
        <v/>
      </c>
      <c r="U462" t="str">
        <f t="shared" si="88"/>
        <v/>
      </c>
      <c r="V462" t="str">
        <f t="shared" si="89"/>
        <v/>
      </c>
    </row>
    <row r="463" spans="1:22">
      <c r="A463" s="271" t="str">
        <f t="shared" si="81"/>
        <v/>
      </c>
      <c r="B463" s="270"/>
      <c r="C463" s="39" t="str">
        <f t="shared" si="82"/>
        <v/>
      </c>
      <c r="D463" s="43"/>
      <c r="E463" s="39" t="str">
        <f t="shared" si="83"/>
        <v/>
      </c>
      <c r="F463" s="74"/>
      <c r="G463" s="39" t="str">
        <f t="shared" si="84"/>
        <v/>
      </c>
      <c r="H463" s="39" t="str">
        <f t="shared" si="85"/>
        <v/>
      </c>
      <c r="I463" s="73"/>
      <c r="J463" s="73"/>
      <c r="K463" s="73"/>
      <c r="L463" s="81"/>
      <c r="M463" s="80"/>
      <c r="N463" s="80"/>
      <c r="O463" s="81"/>
      <c r="P463" s="125"/>
      <c r="Q463" s="242"/>
      <c r="R463" t="str">
        <f>IF(D463="","",'OPĆI DIO'!$C$1)</f>
        <v/>
      </c>
      <c r="S463" t="str">
        <f t="shared" si="86"/>
        <v/>
      </c>
      <c r="T463" t="str">
        <f t="shared" si="87"/>
        <v/>
      </c>
      <c r="U463" t="str">
        <f t="shared" si="88"/>
        <v/>
      </c>
      <c r="V463" t="str">
        <f t="shared" si="89"/>
        <v/>
      </c>
    </row>
    <row r="464" spans="1:22">
      <c r="A464" s="271" t="str">
        <f t="shared" si="81"/>
        <v/>
      </c>
      <c r="B464" s="270"/>
      <c r="C464" s="39" t="str">
        <f t="shared" si="82"/>
        <v/>
      </c>
      <c r="D464" s="43"/>
      <c r="E464" s="39" t="str">
        <f t="shared" si="83"/>
        <v/>
      </c>
      <c r="F464" s="74"/>
      <c r="G464" s="39" t="str">
        <f t="shared" si="84"/>
        <v/>
      </c>
      <c r="H464" s="39" t="str">
        <f t="shared" si="85"/>
        <v/>
      </c>
      <c r="I464" s="73"/>
      <c r="J464" s="73"/>
      <c r="K464" s="73"/>
      <c r="L464" s="81"/>
      <c r="M464" s="80"/>
      <c r="N464" s="80"/>
      <c r="O464" s="81"/>
      <c r="P464" s="125"/>
      <c r="Q464" s="242"/>
      <c r="R464" t="str">
        <f>IF(D464="","",'OPĆI DIO'!$C$1)</f>
        <v/>
      </c>
      <c r="S464" t="str">
        <f t="shared" si="86"/>
        <v/>
      </c>
      <c r="T464" t="str">
        <f t="shared" si="87"/>
        <v/>
      </c>
      <c r="U464" t="str">
        <f t="shared" si="88"/>
        <v/>
      </c>
      <c r="V464" t="str">
        <f t="shared" si="89"/>
        <v/>
      </c>
    </row>
    <row r="465" spans="1:22">
      <c r="A465" s="271" t="str">
        <f t="shared" si="81"/>
        <v/>
      </c>
      <c r="B465" s="270"/>
      <c r="C465" s="39" t="str">
        <f t="shared" si="82"/>
        <v/>
      </c>
      <c r="D465" s="43"/>
      <c r="E465" s="39" t="str">
        <f t="shared" si="83"/>
        <v/>
      </c>
      <c r="F465" s="74"/>
      <c r="G465" s="39" t="str">
        <f t="shared" si="84"/>
        <v/>
      </c>
      <c r="H465" s="39" t="str">
        <f t="shared" si="85"/>
        <v/>
      </c>
      <c r="I465" s="73"/>
      <c r="J465" s="73"/>
      <c r="K465" s="73"/>
      <c r="L465" s="81"/>
      <c r="M465" s="80"/>
      <c r="N465" s="80"/>
      <c r="O465" s="81"/>
      <c r="P465" s="125"/>
      <c r="Q465" s="242"/>
      <c r="R465" t="str">
        <f>IF(D465="","",'OPĆI DIO'!$C$1)</f>
        <v/>
      </c>
      <c r="S465" t="str">
        <f t="shared" si="86"/>
        <v/>
      </c>
      <c r="T465" t="str">
        <f t="shared" si="87"/>
        <v/>
      </c>
      <c r="U465" t="str">
        <f t="shared" si="88"/>
        <v/>
      </c>
      <c r="V465" t="str">
        <f t="shared" si="89"/>
        <v/>
      </c>
    </row>
    <row r="466" spans="1:22">
      <c r="A466" s="271" t="str">
        <f t="shared" si="81"/>
        <v/>
      </c>
      <c r="B466" s="270"/>
      <c r="C466" s="39" t="str">
        <f t="shared" si="82"/>
        <v/>
      </c>
      <c r="D466" s="43"/>
      <c r="E466" s="39" t="str">
        <f t="shared" si="83"/>
        <v/>
      </c>
      <c r="F466" s="74"/>
      <c r="G466" s="39" t="str">
        <f t="shared" si="84"/>
        <v/>
      </c>
      <c r="H466" s="39" t="str">
        <f t="shared" si="85"/>
        <v/>
      </c>
      <c r="I466" s="73"/>
      <c r="J466" s="73"/>
      <c r="K466" s="73"/>
      <c r="L466" s="81"/>
      <c r="M466" s="80"/>
      <c r="N466" s="80"/>
      <c r="O466" s="81"/>
      <c r="P466" s="125"/>
      <c r="Q466" s="242"/>
      <c r="R466" t="str">
        <f>IF(D466="","",'OPĆI DIO'!$C$1)</f>
        <v/>
      </c>
      <c r="S466" t="str">
        <f t="shared" si="86"/>
        <v/>
      </c>
      <c r="T466" t="str">
        <f t="shared" si="87"/>
        <v/>
      </c>
      <c r="U466" t="str">
        <f t="shared" si="88"/>
        <v/>
      </c>
      <c r="V466" t="str">
        <f t="shared" si="89"/>
        <v/>
      </c>
    </row>
    <row r="467" spans="1:22">
      <c r="A467" s="271" t="str">
        <f t="shared" si="81"/>
        <v/>
      </c>
      <c r="B467" s="270"/>
      <c r="C467" s="39" t="str">
        <f t="shared" si="82"/>
        <v/>
      </c>
      <c r="D467" s="43"/>
      <c r="E467" s="39" t="str">
        <f t="shared" si="83"/>
        <v/>
      </c>
      <c r="F467" s="74"/>
      <c r="G467" s="39" t="str">
        <f t="shared" si="84"/>
        <v/>
      </c>
      <c r="H467" s="39" t="str">
        <f t="shared" si="85"/>
        <v/>
      </c>
      <c r="I467" s="73"/>
      <c r="J467" s="73"/>
      <c r="K467" s="73"/>
      <c r="L467" s="81"/>
      <c r="M467" s="80"/>
      <c r="N467" s="80"/>
      <c r="O467" s="81"/>
      <c r="P467" s="125"/>
      <c r="Q467" s="242"/>
      <c r="R467" t="str">
        <f>IF(D467="","",'OPĆI DIO'!$C$1)</f>
        <v/>
      </c>
      <c r="S467" t="str">
        <f t="shared" si="86"/>
        <v/>
      </c>
      <c r="T467" t="str">
        <f t="shared" si="87"/>
        <v/>
      </c>
      <c r="U467" t="str">
        <f t="shared" si="88"/>
        <v/>
      </c>
      <c r="V467" t="str">
        <f t="shared" si="89"/>
        <v/>
      </c>
    </row>
    <row r="468" spans="1:22">
      <c r="A468" s="271" t="str">
        <f t="shared" si="81"/>
        <v/>
      </c>
      <c r="B468" s="270"/>
      <c r="C468" s="39" t="str">
        <f t="shared" si="82"/>
        <v/>
      </c>
      <c r="D468" s="43"/>
      <c r="E468" s="39" t="str">
        <f t="shared" si="83"/>
        <v/>
      </c>
      <c r="F468" s="74"/>
      <c r="G468" s="39" t="str">
        <f t="shared" si="84"/>
        <v/>
      </c>
      <c r="H468" s="39" t="str">
        <f t="shared" si="85"/>
        <v/>
      </c>
      <c r="I468" s="73"/>
      <c r="J468" s="73"/>
      <c r="K468" s="73"/>
      <c r="L468" s="81"/>
      <c r="M468" s="80"/>
      <c r="N468" s="80"/>
      <c r="O468" s="81"/>
      <c r="P468" s="81"/>
      <c r="Q468" s="242"/>
      <c r="R468" t="str">
        <f>IF(D468="","",'OPĆI DIO'!$C$1)</f>
        <v/>
      </c>
      <c r="S468" t="str">
        <f t="shared" si="86"/>
        <v/>
      </c>
      <c r="T468" t="str">
        <f t="shared" si="87"/>
        <v/>
      </c>
      <c r="U468" t="str">
        <f t="shared" si="88"/>
        <v/>
      </c>
      <c r="V468" t="str">
        <f t="shared" si="89"/>
        <v/>
      </c>
    </row>
    <row r="469" spans="1:22">
      <c r="A469" s="271" t="str">
        <f t="shared" si="81"/>
        <v/>
      </c>
      <c r="B469" s="270"/>
      <c r="C469" s="39" t="str">
        <f t="shared" si="82"/>
        <v/>
      </c>
      <c r="D469" s="43"/>
      <c r="E469" s="39" t="str">
        <f t="shared" si="83"/>
        <v/>
      </c>
      <c r="F469" s="74"/>
      <c r="G469" s="39" t="str">
        <f t="shared" si="84"/>
        <v/>
      </c>
      <c r="H469" s="39" t="str">
        <f t="shared" si="85"/>
        <v/>
      </c>
      <c r="I469" s="73"/>
      <c r="J469" s="73"/>
      <c r="K469" s="73"/>
      <c r="L469" s="81"/>
      <c r="M469" s="80"/>
      <c r="N469" s="80"/>
      <c r="O469" s="81"/>
      <c r="P469" s="81"/>
      <c r="Q469" s="242"/>
      <c r="R469" t="str">
        <f>IF(D469="","",'OPĆI DIO'!$C$1)</f>
        <v/>
      </c>
      <c r="S469" t="str">
        <f t="shared" si="86"/>
        <v/>
      </c>
      <c r="T469" t="str">
        <f t="shared" si="87"/>
        <v/>
      </c>
      <c r="U469" t="str">
        <f t="shared" si="88"/>
        <v/>
      </c>
      <c r="V469" t="str">
        <f t="shared" si="89"/>
        <v/>
      </c>
    </row>
    <row r="470" spans="1:22">
      <c r="A470" s="271" t="str">
        <f t="shared" si="81"/>
        <v/>
      </c>
      <c r="B470" s="270"/>
      <c r="C470" s="39" t="str">
        <f t="shared" si="82"/>
        <v/>
      </c>
      <c r="D470" s="43"/>
      <c r="E470" s="39" t="str">
        <f t="shared" si="83"/>
        <v/>
      </c>
      <c r="F470" s="74"/>
      <c r="G470" s="39" t="str">
        <f t="shared" si="84"/>
        <v/>
      </c>
      <c r="H470" s="39" t="str">
        <f t="shared" si="85"/>
        <v/>
      </c>
      <c r="I470" s="73"/>
      <c r="J470" s="73"/>
      <c r="K470" s="73"/>
      <c r="L470" s="81"/>
      <c r="M470" s="80"/>
      <c r="N470" s="80"/>
      <c r="O470" s="81"/>
      <c r="P470" s="81"/>
      <c r="Q470" s="242"/>
      <c r="R470" t="str">
        <f>IF(D470="","",'OPĆI DIO'!$C$1)</f>
        <v/>
      </c>
      <c r="S470" t="str">
        <f t="shared" si="86"/>
        <v/>
      </c>
      <c r="T470" t="str">
        <f t="shared" si="87"/>
        <v/>
      </c>
      <c r="U470" t="str">
        <f t="shared" si="88"/>
        <v/>
      </c>
      <c r="V470" t="str">
        <f t="shared" si="89"/>
        <v/>
      </c>
    </row>
    <row r="471" spans="1:22">
      <c r="A471" s="271" t="str">
        <f t="shared" si="81"/>
        <v/>
      </c>
      <c r="B471" s="270"/>
      <c r="C471" s="39" t="str">
        <f t="shared" si="82"/>
        <v/>
      </c>
      <c r="D471" s="43"/>
      <c r="E471" s="39" t="str">
        <f t="shared" si="83"/>
        <v/>
      </c>
      <c r="F471" s="74"/>
      <c r="G471" s="39" t="str">
        <f t="shared" si="84"/>
        <v/>
      </c>
      <c r="H471" s="39" t="str">
        <f t="shared" si="85"/>
        <v/>
      </c>
      <c r="I471" s="73"/>
      <c r="J471" s="73"/>
      <c r="K471" s="73"/>
      <c r="L471" s="81"/>
      <c r="M471" s="80"/>
      <c r="N471" s="80"/>
      <c r="O471" s="81"/>
      <c r="P471" s="81"/>
      <c r="Q471" s="242"/>
      <c r="R471" t="str">
        <f>IF(D471="","",'OPĆI DIO'!$C$1)</f>
        <v/>
      </c>
      <c r="S471" t="str">
        <f t="shared" si="86"/>
        <v/>
      </c>
      <c r="T471" t="str">
        <f t="shared" si="87"/>
        <v/>
      </c>
      <c r="U471" t="str">
        <f t="shared" si="88"/>
        <v/>
      </c>
      <c r="V471" t="str">
        <f t="shared" si="89"/>
        <v/>
      </c>
    </row>
    <row r="472" spans="1:22">
      <c r="A472" s="271" t="str">
        <f t="shared" si="81"/>
        <v/>
      </c>
      <c r="B472" s="270"/>
      <c r="C472" s="39" t="str">
        <f t="shared" si="82"/>
        <v/>
      </c>
      <c r="D472" s="43"/>
      <c r="E472" s="39" t="str">
        <f t="shared" si="83"/>
        <v/>
      </c>
      <c r="F472" s="74"/>
      <c r="G472" s="39" t="str">
        <f t="shared" si="84"/>
        <v/>
      </c>
      <c r="H472" s="39" t="str">
        <f t="shared" si="85"/>
        <v/>
      </c>
      <c r="I472" s="73"/>
      <c r="J472" s="73"/>
      <c r="K472" s="73"/>
      <c r="L472" s="81"/>
      <c r="M472" s="80"/>
      <c r="N472" s="80"/>
      <c r="O472" s="81"/>
      <c r="P472" s="81"/>
      <c r="Q472" s="242"/>
      <c r="R472" t="str">
        <f>IF(D472="","",'OPĆI DIO'!$C$1)</f>
        <v/>
      </c>
      <c r="S472" t="str">
        <f t="shared" si="86"/>
        <v/>
      </c>
      <c r="T472" t="str">
        <f t="shared" si="87"/>
        <v/>
      </c>
      <c r="U472" t="str">
        <f t="shared" si="88"/>
        <v/>
      </c>
      <c r="V472" t="str">
        <f t="shared" si="89"/>
        <v/>
      </c>
    </row>
    <row r="473" spans="1:22">
      <c r="A473" s="271" t="str">
        <f t="shared" si="81"/>
        <v/>
      </c>
      <c r="B473" s="270"/>
      <c r="C473" s="39" t="str">
        <f t="shared" si="82"/>
        <v/>
      </c>
      <c r="D473" s="43"/>
      <c r="E473" s="39" t="str">
        <f t="shared" si="83"/>
        <v/>
      </c>
      <c r="F473" s="74"/>
      <c r="G473" s="39" t="str">
        <f t="shared" si="84"/>
        <v/>
      </c>
      <c r="H473" s="39" t="str">
        <f t="shared" si="85"/>
        <v/>
      </c>
      <c r="I473" s="73"/>
      <c r="J473" s="73"/>
      <c r="K473" s="73"/>
      <c r="L473" s="81"/>
      <c r="M473" s="80"/>
      <c r="N473" s="80"/>
      <c r="O473" s="81"/>
      <c r="P473" s="81"/>
      <c r="Q473" s="242"/>
      <c r="R473" t="str">
        <f>IF(D473="","",'OPĆI DIO'!$C$1)</f>
        <v/>
      </c>
      <c r="S473" t="str">
        <f t="shared" si="86"/>
        <v/>
      </c>
      <c r="T473" t="str">
        <f t="shared" si="87"/>
        <v/>
      </c>
      <c r="U473" t="str">
        <f t="shared" si="88"/>
        <v/>
      </c>
      <c r="V473" t="str">
        <f t="shared" si="89"/>
        <v/>
      </c>
    </row>
    <row r="474" spans="1:22">
      <c r="A474" s="271" t="str">
        <f t="shared" si="81"/>
        <v/>
      </c>
      <c r="B474" s="270"/>
      <c r="C474" s="39" t="str">
        <f t="shared" si="82"/>
        <v/>
      </c>
      <c r="D474" s="43"/>
      <c r="E474" s="39" t="str">
        <f t="shared" si="83"/>
        <v/>
      </c>
      <c r="F474" s="74"/>
      <c r="G474" s="39" t="str">
        <f t="shared" si="84"/>
        <v/>
      </c>
      <c r="H474" s="39" t="str">
        <f t="shared" si="85"/>
        <v/>
      </c>
      <c r="I474" s="73"/>
      <c r="J474" s="73"/>
      <c r="K474" s="73"/>
      <c r="L474" s="81"/>
      <c r="M474" s="80"/>
      <c r="N474" s="80"/>
      <c r="O474" s="81"/>
      <c r="P474" s="81"/>
      <c r="Q474" s="242"/>
      <c r="R474" t="str">
        <f>IF(D474="","",'OPĆI DIO'!$C$1)</f>
        <v/>
      </c>
      <c r="S474" t="str">
        <f t="shared" si="86"/>
        <v/>
      </c>
      <c r="T474" t="str">
        <f t="shared" si="87"/>
        <v/>
      </c>
      <c r="U474" t="str">
        <f t="shared" si="88"/>
        <v/>
      </c>
      <c r="V474" t="str">
        <f t="shared" si="89"/>
        <v/>
      </c>
    </row>
    <row r="475" spans="1:22">
      <c r="A475" s="271" t="str">
        <f t="shared" si="81"/>
        <v/>
      </c>
      <c r="B475" s="270"/>
      <c r="C475" s="39" t="str">
        <f t="shared" si="82"/>
        <v/>
      </c>
      <c r="D475" s="43"/>
      <c r="E475" s="39" t="str">
        <f t="shared" si="83"/>
        <v/>
      </c>
      <c r="F475" s="74"/>
      <c r="G475" s="39" t="str">
        <f t="shared" si="84"/>
        <v/>
      </c>
      <c r="H475" s="39" t="str">
        <f t="shared" si="85"/>
        <v/>
      </c>
      <c r="I475" s="73"/>
      <c r="J475" s="73"/>
      <c r="K475" s="73"/>
      <c r="L475" s="81"/>
      <c r="M475" s="80"/>
      <c r="N475" s="80"/>
      <c r="O475" s="81"/>
      <c r="P475" s="81"/>
      <c r="Q475" s="242"/>
      <c r="R475" t="str">
        <f>IF(D475="","",'OPĆI DIO'!$C$1)</f>
        <v/>
      </c>
      <c r="S475" t="str">
        <f t="shared" si="86"/>
        <v/>
      </c>
      <c r="T475" t="str">
        <f t="shared" si="87"/>
        <v/>
      </c>
      <c r="U475" t="str">
        <f t="shared" si="88"/>
        <v/>
      </c>
      <c r="V475" t="str">
        <f t="shared" si="89"/>
        <v/>
      </c>
    </row>
    <row r="476" spans="1:22">
      <c r="A476" s="271" t="str">
        <f t="shared" si="81"/>
        <v/>
      </c>
      <c r="B476" s="270"/>
      <c r="C476" s="39" t="str">
        <f t="shared" si="82"/>
        <v/>
      </c>
      <c r="D476" s="43"/>
      <c r="E476" s="39" t="str">
        <f t="shared" si="83"/>
        <v/>
      </c>
      <c r="F476" s="74"/>
      <c r="G476" s="39" t="str">
        <f t="shared" si="84"/>
        <v/>
      </c>
      <c r="H476" s="39" t="str">
        <f t="shared" si="85"/>
        <v/>
      </c>
      <c r="I476" s="73"/>
      <c r="J476" s="73"/>
      <c r="K476" s="73"/>
      <c r="L476" s="81"/>
      <c r="M476" s="80"/>
      <c r="N476" s="80"/>
      <c r="O476" s="81"/>
      <c r="P476" s="81"/>
      <c r="Q476" s="242"/>
      <c r="R476" t="str">
        <f>IF(D476="","",'OPĆI DIO'!$C$1)</f>
        <v/>
      </c>
      <c r="S476" t="str">
        <f t="shared" si="86"/>
        <v/>
      </c>
      <c r="T476" t="str">
        <f t="shared" si="87"/>
        <v/>
      </c>
      <c r="U476" t="str">
        <f t="shared" si="88"/>
        <v/>
      </c>
      <c r="V476" t="str">
        <f t="shared" si="89"/>
        <v/>
      </c>
    </row>
    <row r="477" spans="1:22">
      <c r="A477" s="271" t="str">
        <f t="shared" si="81"/>
        <v/>
      </c>
      <c r="B477" s="270"/>
      <c r="C477" s="39" t="str">
        <f t="shared" si="82"/>
        <v/>
      </c>
      <c r="D477" s="43"/>
      <c r="E477" s="39" t="str">
        <f t="shared" si="83"/>
        <v/>
      </c>
      <c r="F477" s="74"/>
      <c r="G477" s="39" t="str">
        <f t="shared" si="84"/>
        <v/>
      </c>
      <c r="H477" s="39" t="str">
        <f t="shared" si="85"/>
        <v/>
      </c>
      <c r="I477" s="73"/>
      <c r="J477" s="73"/>
      <c r="K477" s="73"/>
      <c r="L477" s="81"/>
      <c r="M477" s="80"/>
      <c r="N477" s="80"/>
      <c r="O477" s="81"/>
      <c r="P477" s="81"/>
      <c r="Q477" s="242"/>
      <c r="R477" t="str">
        <f>IF(D477="","",'OPĆI DIO'!$C$1)</f>
        <v/>
      </c>
      <c r="S477" t="str">
        <f t="shared" si="86"/>
        <v/>
      </c>
      <c r="T477" t="str">
        <f t="shared" si="87"/>
        <v/>
      </c>
      <c r="U477" t="str">
        <f t="shared" si="88"/>
        <v/>
      </c>
      <c r="V477" t="str">
        <f t="shared" si="89"/>
        <v/>
      </c>
    </row>
    <row r="478" spans="1:22">
      <c r="A478" s="271" t="str">
        <f t="shared" si="81"/>
        <v/>
      </c>
      <c r="B478" s="270"/>
      <c r="C478" s="39" t="str">
        <f t="shared" si="82"/>
        <v/>
      </c>
      <c r="D478" s="43"/>
      <c r="E478" s="39" t="str">
        <f t="shared" si="83"/>
        <v/>
      </c>
      <c r="F478" s="74"/>
      <c r="G478" s="39" t="str">
        <f t="shared" si="84"/>
        <v/>
      </c>
      <c r="H478" s="39" t="str">
        <f t="shared" si="85"/>
        <v/>
      </c>
      <c r="I478" s="73"/>
      <c r="J478" s="73"/>
      <c r="K478" s="73"/>
      <c r="L478" s="81"/>
      <c r="M478" s="80"/>
      <c r="N478" s="80"/>
      <c r="O478" s="81"/>
      <c r="P478" s="81"/>
      <c r="Q478" s="242"/>
      <c r="R478" t="str">
        <f>IF(D478="","",'OPĆI DIO'!$C$1)</f>
        <v/>
      </c>
      <c r="S478" t="str">
        <f t="shared" si="86"/>
        <v/>
      </c>
      <c r="T478" t="str">
        <f t="shared" si="87"/>
        <v/>
      </c>
      <c r="U478" t="str">
        <f t="shared" si="88"/>
        <v/>
      </c>
      <c r="V478" t="str">
        <f t="shared" si="89"/>
        <v/>
      </c>
    </row>
    <row r="479" spans="1:22">
      <c r="A479" s="271" t="str">
        <f t="shared" si="81"/>
        <v/>
      </c>
      <c r="B479" s="270"/>
      <c r="C479" s="39" t="str">
        <f t="shared" si="82"/>
        <v/>
      </c>
      <c r="D479" s="43"/>
      <c r="E479" s="39" t="str">
        <f t="shared" si="83"/>
        <v/>
      </c>
      <c r="F479" s="74"/>
      <c r="G479" s="39" t="str">
        <f t="shared" si="84"/>
        <v/>
      </c>
      <c r="H479" s="39" t="str">
        <f t="shared" si="85"/>
        <v/>
      </c>
      <c r="I479" s="73"/>
      <c r="J479" s="73"/>
      <c r="K479" s="73"/>
      <c r="L479" s="81"/>
      <c r="M479" s="80"/>
      <c r="N479" s="80"/>
      <c r="O479" s="81"/>
      <c r="P479" s="81"/>
      <c r="Q479" s="242"/>
      <c r="R479" t="str">
        <f>IF(D479="","",'OPĆI DIO'!$C$1)</f>
        <v/>
      </c>
      <c r="S479" t="str">
        <f t="shared" si="86"/>
        <v/>
      </c>
      <c r="T479" t="str">
        <f t="shared" si="87"/>
        <v/>
      </c>
      <c r="U479" t="str">
        <f t="shared" si="88"/>
        <v/>
      </c>
      <c r="V479" t="str">
        <f t="shared" si="89"/>
        <v/>
      </c>
    </row>
    <row r="480" spans="1:22">
      <c r="A480" s="271" t="str">
        <f t="shared" si="81"/>
        <v/>
      </c>
      <c r="B480" s="270"/>
      <c r="C480" s="39" t="str">
        <f t="shared" si="82"/>
        <v/>
      </c>
      <c r="D480" s="43"/>
      <c r="E480" s="39" t="str">
        <f t="shared" si="83"/>
        <v/>
      </c>
      <c r="F480" s="74"/>
      <c r="G480" s="39" t="str">
        <f t="shared" si="84"/>
        <v/>
      </c>
      <c r="H480" s="39" t="str">
        <f t="shared" si="85"/>
        <v/>
      </c>
      <c r="I480" s="73"/>
      <c r="J480" s="73"/>
      <c r="K480" s="73"/>
      <c r="L480" s="81"/>
      <c r="M480" s="80"/>
      <c r="N480" s="80"/>
      <c r="O480" s="81"/>
      <c r="P480" s="81"/>
      <c r="Q480" s="242"/>
      <c r="R480" t="str">
        <f>IF(D480="","",'OPĆI DIO'!$C$1)</f>
        <v/>
      </c>
      <c r="S480" t="str">
        <f t="shared" si="86"/>
        <v/>
      </c>
      <c r="T480" t="str">
        <f t="shared" si="87"/>
        <v/>
      </c>
      <c r="U480" t="str">
        <f t="shared" si="88"/>
        <v/>
      </c>
      <c r="V480" t="str">
        <f t="shared" si="89"/>
        <v/>
      </c>
    </row>
    <row r="481" spans="1:22">
      <c r="A481" s="271" t="str">
        <f t="shared" si="81"/>
        <v/>
      </c>
      <c r="B481" s="270"/>
      <c r="C481" s="39" t="str">
        <f t="shared" si="82"/>
        <v/>
      </c>
      <c r="D481" s="43"/>
      <c r="E481" s="39" t="str">
        <f t="shared" si="83"/>
        <v/>
      </c>
      <c r="F481" s="74"/>
      <c r="G481" s="39" t="str">
        <f t="shared" si="84"/>
        <v/>
      </c>
      <c r="H481" s="39" t="str">
        <f t="shared" si="85"/>
        <v/>
      </c>
      <c r="I481" s="73"/>
      <c r="J481" s="73"/>
      <c r="K481" s="73"/>
      <c r="L481" s="81"/>
      <c r="M481" s="80"/>
      <c r="N481" s="80"/>
      <c r="O481" s="81"/>
      <c r="P481" s="81"/>
      <c r="Q481" s="242"/>
      <c r="R481" t="str">
        <f>IF(D481="","",'OPĆI DIO'!$C$1)</f>
        <v/>
      </c>
      <c r="S481" t="str">
        <f t="shared" si="86"/>
        <v/>
      </c>
      <c r="T481" t="str">
        <f t="shared" si="87"/>
        <v/>
      </c>
      <c r="U481" t="str">
        <f t="shared" si="88"/>
        <v/>
      </c>
      <c r="V481" t="str">
        <f t="shared" si="89"/>
        <v/>
      </c>
    </row>
    <row r="482" spans="1:22">
      <c r="A482" s="271" t="str">
        <f t="shared" si="81"/>
        <v/>
      </c>
      <c r="B482" s="270"/>
      <c r="C482" s="39" t="str">
        <f t="shared" si="82"/>
        <v/>
      </c>
      <c r="D482" s="43"/>
      <c r="E482" s="39" t="str">
        <f t="shared" si="83"/>
        <v/>
      </c>
      <c r="F482" s="74"/>
      <c r="G482" s="39" t="str">
        <f t="shared" si="84"/>
        <v/>
      </c>
      <c r="H482" s="39" t="str">
        <f t="shared" si="85"/>
        <v/>
      </c>
      <c r="I482" s="73"/>
      <c r="J482" s="73"/>
      <c r="K482" s="73"/>
      <c r="L482" s="81"/>
      <c r="M482" s="80"/>
      <c r="N482" s="80"/>
      <c r="O482" s="81"/>
      <c r="P482" s="81"/>
      <c r="Q482" s="242"/>
      <c r="R482" t="str">
        <f>IF(D482="","",'OPĆI DIO'!$C$1)</f>
        <v/>
      </c>
      <c r="S482" t="str">
        <f t="shared" si="86"/>
        <v/>
      </c>
      <c r="T482" t="str">
        <f t="shared" si="87"/>
        <v/>
      </c>
      <c r="U482" t="str">
        <f t="shared" si="88"/>
        <v/>
      </c>
      <c r="V482" t="str">
        <f t="shared" si="89"/>
        <v/>
      </c>
    </row>
    <row r="483" spans="1:22">
      <c r="A483" s="271" t="str">
        <f t="shared" si="81"/>
        <v/>
      </c>
      <c r="B483" s="270"/>
      <c r="C483" s="39" t="str">
        <f t="shared" si="82"/>
        <v/>
      </c>
      <c r="D483" s="43"/>
      <c r="E483" s="39" t="str">
        <f t="shared" si="83"/>
        <v/>
      </c>
      <c r="F483" s="74"/>
      <c r="G483" s="39" t="str">
        <f t="shared" si="84"/>
        <v/>
      </c>
      <c r="H483" s="39" t="str">
        <f t="shared" si="85"/>
        <v/>
      </c>
      <c r="I483" s="73"/>
      <c r="J483" s="73"/>
      <c r="K483" s="73"/>
      <c r="L483" s="81"/>
      <c r="M483" s="80"/>
      <c r="N483" s="80"/>
      <c r="O483" s="81"/>
      <c r="P483" s="81"/>
      <c r="Q483" s="242"/>
      <c r="R483" t="str">
        <f>IF(D483="","",'OPĆI DIO'!$C$1)</f>
        <v/>
      </c>
      <c r="S483" t="str">
        <f t="shared" si="86"/>
        <v/>
      </c>
      <c r="T483" t="str">
        <f t="shared" si="87"/>
        <v/>
      </c>
      <c r="U483" t="str">
        <f t="shared" si="88"/>
        <v/>
      </c>
      <c r="V483" t="str">
        <f t="shared" si="89"/>
        <v/>
      </c>
    </row>
    <row r="484" spans="1:22">
      <c r="A484" s="271" t="str">
        <f t="shared" si="81"/>
        <v/>
      </c>
      <c r="B484" s="270"/>
      <c r="C484" s="39" t="str">
        <f t="shared" si="82"/>
        <v/>
      </c>
      <c r="D484" s="43"/>
      <c r="E484" s="39" t="str">
        <f t="shared" si="83"/>
        <v/>
      </c>
      <c r="F484" s="74"/>
      <c r="G484" s="39" t="str">
        <f t="shared" si="84"/>
        <v/>
      </c>
      <c r="H484" s="39" t="str">
        <f t="shared" si="85"/>
        <v/>
      </c>
      <c r="I484" s="73"/>
      <c r="J484" s="73"/>
      <c r="K484" s="73"/>
      <c r="L484" s="81"/>
      <c r="M484" s="80"/>
      <c r="N484" s="80"/>
      <c r="O484" s="81"/>
      <c r="P484" s="81"/>
      <c r="Q484" s="242"/>
      <c r="R484" t="str">
        <f>IF(D484="","",'OPĆI DIO'!$C$1)</f>
        <v/>
      </c>
      <c r="S484" t="str">
        <f t="shared" si="86"/>
        <v/>
      </c>
      <c r="T484" t="str">
        <f t="shared" si="87"/>
        <v/>
      </c>
      <c r="U484" t="str">
        <f t="shared" si="88"/>
        <v/>
      </c>
      <c r="V484" t="str">
        <f t="shared" si="89"/>
        <v/>
      </c>
    </row>
    <row r="485" spans="1:22">
      <c r="A485" s="271" t="str">
        <f t="shared" si="81"/>
        <v/>
      </c>
      <c r="B485" s="270"/>
      <c r="C485" s="39" t="str">
        <f t="shared" si="82"/>
        <v/>
      </c>
      <c r="D485" s="43"/>
      <c r="E485" s="39" t="str">
        <f t="shared" si="83"/>
        <v/>
      </c>
      <c r="F485" s="74"/>
      <c r="G485" s="39" t="str">
        <f t="shared" si="84"/>
        <v/>
      </c>
      <c r="H485" s="39" t="str">
        <f t="shared" si="85"/>
        <v/>
      </c>
      <c r="I485" s="73"/>
      <c r="J485" s="73"/>
      <c r="K485" s="73"/>
      <c r="L485" s="81"/>
      <c r="M485" s="80"/>
      <c r="N485" s="80"/>
      <c r="O485" s="81"/>
      <c r="P485" s="81"/>
      <c r="Q485" s="242"/>
      <c r="R485" t="str">
        <f>IF(D485="","",'OPĆI DIO'!$C$1)</f>
        <v/>
      </c>
      <c r="S485" t="str">
        <f t="shared" si="86"/>
        <v/>
      </c>
      <c r="T485" t="str">
        <f t="shared" si="87"/>
        <v/>
      </c>
      <c r="U485" t="str">
        <f t="shared" si="88"/>
        <v/>
      </c>
      <c r="V485" t="str">
        <f t="shared" si="89"/>
        <v/>
      </c>
    </row>
    <row r="486" spans="1:22">
      <c r="A486" s="271" t="str">
        <f t="shared" si="81"/>
        <v/>
      </c>
      <c r="B486" s="270"/>
      <c r="C486" s="39" t="str">
        <f t="shared" si="82"/>
        <v/>
      </c>
      <c r="D486" s="43"/>
      <c r="E486" s="39" t="str">
        <f t="shared" si="83"/>
        <v/>
      </c>
      <c r="F486" s="74"/>
      <c r="G486" s="39" t="str">
        <f t="shared" si="84"/>
        <v/>
      </c>
      <c r="H486" s="39" t="str">
        <f t="shared" si="85"/>
        <v/>
      </c>
      <c r="I486" s="73"/>
      <c r="J486" s="73"/>
      <c r="K486" s="73"/>
      <c r="L486" s="81"/>
      <c r="M486" s="80"/>
      <c r="N486" s="80"/>
      <c r="O486" s="81"/>
      <c r="P486" s="81"/>
      <c r="Q486" s="242"/>
      <c r="R486" t="str">
        <f>IF(D486="","",'OPĆI DIO'!$C$1)</f>
        <v/>
      </c>
      <c r="S486" t="str">
        <f t="shared" si="86"/>
        <v/>
      </c>
      <c r="T486" t="str">
        <f t="shared" si="87"/>
        <v/>
      </c>
      <c r="U486" t="str">
        <f t="shared" si="88"/>
        <v/>
      </c>
      <c r="V486" t="str">
        <f t="shared" si="89"/>
        <v/>
      </c>
    </row>
    <row r="487" spans="1:22">
      <c r="A487" s="271" t="str">
        <f t="shared" si="81"/>
        <v/>
      </c>
      <c r="B487" s="270"/>
      <c r="C487" s="39" t="str">
        <f t="shared" si="82"/>
        <v/>
      </c>
      <c r="D487" s="43"/>
      <c r="E487" s="39" t="str">
        <f t="shared" si="83"/>
        <v/>
      </c>
      <c r="F487" s="74"/>
      <c r="G487" s="39" t="str">
        <f t="shared" si="84"/>
        <v/>
      </c>
      <c r="H487" s="39" t="str">
        <f t="shared" si="85"/>
        <v/>
      </c>
      <c r="I487" s="73"/>
      <c r="J487" s="73"/>
      <c r="K487" s="73"/>
      <c r="L487" s="81"/>
      <c r="M487" s="80"/>
      <c r="N487" s="80"/>
      <c r="O487" s="81"/>
      <c r="P487" s="81"/>
      <c r="Q487" s="242"/>
      <c r="R487" t="str">
        <f>IF(D487="","",'OPĆI DIO'!$C$1)</f>
        <v/>
      </c>
      <c r="S487" t="str">
        <f t="shared" si="86"/>
        <v/>
      </c>
      <c r="T487" t="str">
        <f t="shared" si="87"/>
        <v/>
      </c>
      <c r="U487" t="str">
        <f t="shared" si="88"/>
        <v/>
      </c>
      <c r="V487" t="str">
        <f t="shared" si="89"/>
        <v/>
      </c>
    </row>
    <row r="488" spans="1:22">
      <c r="A488" s="271" t="str">
        <f t="shared" si="81"/>
        <v/>
      </c>
      <c r="B488" s="270"/>
      <c r="C488" s="39" t="str">
        <f t="shared" si="82"/>
        <v/>
      </c>
      <c r="D488" s="43"/>
      <c r="E488" s="39" t="str">
        <f t="shared" si="83"/>
        <v/>
      </c>
      <c r="F488" s="74"/>
      <c r="G488" s="39" t="str">
        <f t="shared" si="84"/>
        <v/>
      </c>
      <c r="H488" s="39" t="str">
        <f t="shared" si="85"/>
        <v/>
      </c>
      <c r="I488" s="73"/>
      <c r="J488" s="73"/>
      <c r="K488" s="73"/>
      <c r="L488" s="81"/>
      <c r="M488" s="80"/>
      <c r="N488" s="80"/>
      <c r="O488" s="81"/>
      <c r="P488" s="81"/>
      <c r="Q488" s="242"/>
      <c r="R488" t="str">
        <f>IF(D488="","",'OPĆI DIO'!$C$1)</f>
        <v/>
      </c>
      <c r="S488" t="str">
        <f t="shared" si="86"/>
        <v/>
      </c>
      <c r="T488" t="str">
        <f t="shared" si="87"/>
        <v/>
      </c>
      <c r="U488" t="str">
        <f t="shared" si="88"/>
        <v/>
      </c>
      <c r="V488" t="str">
        <f t="shared" si="89"/>
        <v/>
      </c>
    </row>
    <row r="489" spans="1:22">
      <c r="A489" s="271" t="str">
        <f t="shared" si="81"/>
        <v/>
      </c>
      <c r="B489" s="270"/>
      <c r="C489" s="39" t="str">
        <f t="shared" si="82"/>
        <v/>
      </c>
      <c r="D489" s="43"/>
      <c r="E489" s="39" t="str">
        <f t="shared" si="83"/>
        <v/>
      </c>
      <c r="F489" s="74"/>
      <c r="G489" s="39" t="str">
        <f t="shared" si="84"/>
        <v/>
      </c>
      <c r="H489" s="39" t="str">
        <f t="shared" si="85"/>
        <v/>
      </c>
      <c r="I489" s="73"/>
      <c r="J489" s="73"/>
      <c r="K489" s="73"/>
      <c r="L489" s="81"/>
      <c r="M489" s="80"/>
      <c r="N489" s="80"/>
      <c r="O489" s="81"/>
      <c r="P489" s="81"/>
      <c r="Q489" s="242"/>
      <c r="R489" t="str">
        <f>IF(D489="","",'OPĆI DIO'!$C$1)</f>
        <v/>
      </c>
      <c r="S489" t="str">
        <f t="shared" si="86"/>
        <v/>
      </c>
      <c r="T489" t="str">
        <f t="shared" si="87"/>
        <v/>
      </c>
      <c r="U489" t="str">
        <f t="shared" si="88"/>
        <v/>
      </c>
      <c r="V489" t="str">
        <f t="shared" si="89"/>
        <v/>
      </c>
    </row>
    <row r="490" spans="1:22">
      <c r="A490" s="271" t="str">
        <f t="shared" si="81"/>
        <v/>
      </c>
      <c r="B490" s="270"/>
      <c r="C490" s="39" t="str">
        <f t="shared" si="82"/>
        <v/>
      </c>
      <c r="D490" s="43"/>
      <c r="E490" s="39" t="str">
        <f t="shared" si="83"/>
        <v/>
      </c>
      <c r="F490" s="74"/>
      <c r="G490" s="39" t="str">
        <f t="shared" si="84"/>
        <v/>
      </c>
      <c r="H490" s="39" t="str">
        <f t="shared" si="85"/>
        <v/>
      </c>
      <c r="I490" s="73"/>
      <c r="J490" s="73"/>
      <c r="K490" s="73"/>
      <c r="L490" s="81"/>
      <c r="M490" s="80"/>
      <c r="N490" s="80"/>
      <c r="O490" s="81"/>
      <c r="P490" s="81"/>
      <c r="Q490" s="242"/>
      <c r="R490" t="str">
        <f>IF(D490="","",'OPĆI DIO'!$C$1)</f>
        <v/>
      </c>
      <c r="S490" t="str">
        <f t="shared" si="86"/>
        <v/>
      </c>
      <c r="T490" t="str">
        <f t="shared" si="87"/>
        <v/>
      </c>
      <c r="U490" t="str">
        <f t="shared" si="88"/>
        <v/>
      </c>
      <c r="V490" t="str">
        <f t="shared" si="89"/>
        <v/>
      </c>
    </row>
    <row r="491" spans="1:22">
      <c r="A491" s="271" t="str">
        <f t="shared" si="81"/>
        <v/>
      </c>
      <c r="B491" s="270"/>
      <c r="C491" s="39" t="str">
        <f t="shared" si="82"/>
        <v/>
      </c>
      <c r="D491" s="43"/>
      <c r="E491" s="39" t="str">
        <f t="shared" si="83"/>
        <v/>
      </c>
      <c r="F491" s="74"/>
      <c r="G491" s="39" t="str">
        <f t="shared" si="84"/>
        <v/>
      </c>
      <c r="H491" s="39" t="str">
        <f t="shared" si="85"/>
        <v/>
      </c>
      <c r="I491" s="73"/>
      <c r="J491" s="73"/>
      <c r="K491" s="73"/>
      <c r="L491" s="81"/>
      <c r="M491" s="80"/>
      <c r="N491" s="80"/>
      <c r="O491" s="81"/>
      <c r="P491" s="81"/>
      <c r="Q491" s="242"/>
      <c r="R491" t="str">
        <f>IF(D491="","",'OPĆI DIO'!$C$1)</f>
        <v/>
      </c>
      <c r="S491" t="str">
        <f t="shared" si="86"/>
        <v/>
      </c>
      <c r="T491" t="str">
        <f t="shared" si="87"/>
        <v/>
      </c>
      <c r="U491" t="str">
        <f t="shared" si="88"/>
        <v/>
      </c>
      <c r="V491" t="str">
        <f t="shared" si="89"/>
        <v/>
      </c>
    </row>
    <row r="492" spans="1:22">
      <c r="A492" s="271" t="str">
        <f t="shared" si="81"/>
        <v/>
      </c>
      <c r="B492" s="270"/>
      <c r="C492" s="39" t="str">
        <f t="shared" si="82"/>
        <v/>
      </c>
      <c r="D492" s="43"/>
      <c r="E492" s="39" t="str">
        <f t="shared" si="83"/>
        <v/>
      </c>
      <c r="F492" s="74"/>
      <c r="G492" s="39" t="str">
        <f t="shared" si="84"/>
        <v/>
      </c>
      <c r="H492" s="39" t="str">
        <f t="shared" si="85"/>
        <v/>
      </c>
      <c r="I492" s="73"/>
      <c r="J492" s="73"/>
      <c r="K492" s="73"/>
      <c r="L492" s="81"/>
      <c r="M492" s="80"/>
      <c r="N492" s="80"/>
      <c r="O492" s="81"/>
      <c r="P492" s="81"/>
      <c r="Q492" s="242"/>
      <c r="R492" t="str">
        <f>IF(D492="","",'OPĆI DIO'!$C$1)</f>
        <v/>
      </c>
      <c r="S492" t="str">
        <f t="shared" si="86"/>
        <v/>
      </c>
      <c r="T492" t="str">
        <f t="shared" si="87"/>
        <v/>
      </c>
      <c r="U492" t="str">
        <f t="shared" si="88"/>
        <v/>
      </c>
      <c r="V492" t="str">
        <f t="shared" si="89"/>
        <v/>
      </c>
    </row>
    <row r="493" spans="1:22">
      <c r="A493" s="271" t="str">
        <f t="shared" si="81"/>
        <v/>
      </c>
      <c r="B493" s="270"/>
      <c r="C493" s="39" t="str">
        <f t="shared" si="82"/>
        <v/>
      </c>
      <c r="D493" s="43"/>
      <c r="E493" s="39" t="str">
        <f t="shared" si="83"/>
        <v/>
      </c>
      <c r="F493" s="74"/>
      <c r="G493" s="39" t="str">
        <f t="shared" si="84"/>
        <v/>
      </c>
      <c r="H493" s="39" t="str">
        <f t="shared" si="85"/>
        <v/>
      </c>
      <c r="I493" s="73"/>
      <c r="J493" s="73"/>
      <c r="K493" s="73"/>
      <c r="L493" s="81"/>
      <c r="M493" s="80"/>
      <c r="N493" s="80"/>
      <c r="O493" s="81"/>
      <c r="P493" s="81"/>
      <c r="Q493" s="242"/>
      <c r="R493" t="str">
        <f>IF(D493="","",'OPĆI DIO'!$C$1)</f>
        <v/>
      </c>
      <c r="S493" t="str">
        <f t="shared" si="86"/>
        <v/>
      </c>
      <c r="T493" t="str">
        <f t="shared" si="87"/>
        <v/>
      </c>
      <c r="U493" t="str">
        <f t="shared" si="88"/>
        <v/>
      </c>
      <c r="V493" t="str">
        <f t="shared" si="89"/>
        <v/>
      </c>
    </row>
    <row r="494" spans="1:22">
      <c r="A494" s="271" t="str">
        <f t="shared" si="81"/>
        <v/>
      </c>
      <c r="B494" s="270"/>
      <c r="C494" s="39" t="str">
        <f t="shared" si="82"/>
        <v/>
      </c>
      <c r="D494" s="43"/>
      <c r="E494" s="39" t="str">
        <f t="shared" si="83"/>
        <v/>
      </c>
      <c r="F494" s="74"/>
      <c r="G494" s="39" t="str">
        <f t="shared" si="84"/>
        <v/>
      </c>
      <c r="H494" s="39" t="str">
        <f t="shared" si="85"/>
        <v/>
      </c>
      <c r="I494" s="73"/>
      <c r="J494" s="73"/>
      <c r="K494" s="73"/>
      <c r="L494" s="81"/>
      <c r="M494" s="80"/>
      <c r="N494" s="80"/>
      <c r="O494" s="81"/>
      <c r="P494" s="81"/>
      <c r="Q494" s="242"/>
      <c r="R494" t="str">
        <f>IF(D494="","",'OPĆI DIO'!$C$1)</f>
        <v/>
      </c>
      <c r="S494" t="str">
        <f t="shared" si="86"/>
        <v/>
      </c>
      <c r="T494" t="str">
        <f t="shared" si="87"/>
        <v/>
      </c>
      <c r="U494" t="str">
        <f t="shared" si="88"/>
        <v/>
      </c>
      <c r="V494" t="str">
        <f t="shared" si="89"/>
        <v/>
      </c>
    </row>
    <row r="495" spans="1:22">
      <c r="A495" s="271" t="str">
        <f t="shared" si="81"/>
        <v/>
      </c>
      <c r="B495" s="270"/>
      <c r="C495" s="39" t="str">
        <f t="shared" si="82"/>
        <v/>
      </c>
      <c r="D495" s="43"/>
      <c r="E495" s="39" t="str">
        <f t="shared" si="83"/>
        <v/>
      </c>
      <c r="F495" s="74"/>
      <c r="G495" s="39" t="str">
        <f t="shared" si="84"/>
        <v/>
      </c>
      <c r="H495" s="39" t="str">
        <f t="shared" si="85"/>
        <v/>
      </c>
      <c r="I495" s="73"/>
      <c r="J495" s="73"/>
      <c r="K495" s="73"/>
      <c r="L495" s="81"/>
      <c r="M495" s="80"/>
      <c r="N495" s="80"/>
      <c r="O495" s="81"/>
      <c r="P495" s="81"/>
      <c r="Q495" s="242"/>
      <c r="R495" t="str">
        <f>IF(D495="","",'OPĆI DIO'!$C$1)</f>
        <v/>
      </c>
      <c r="S495" t="str">
        <f t="shared" si="86"/>
        <v/>
      </c>
      <c r="T495" t="str">
        <f t="shared" si="87"/>
        <v/>
      </c>
      <c r="U495" t="str">
        <f t="shared" si="88"/>
        <v/>
      </c>
      <c r="V495" t="str">
        <f t="shared" si="89"/>
        <v/>
      </c>
    </row>
    <row r="496" spans="1:22">
      <c r="A496" s="271" t="str">
        <f t="shared" si="81"/>
        <v/>
      </c>
      <c r="B496" s="270"/>
      <c r="C496" s="39" t="str">
        <f t="shared" si="82"/>
        <v/>
      </c>
      <c r="D496" s="43"/>
      <c r="E496" s="39" t="str">
        <f t="shared" si="83"/>
        <v/>
      </c>
      <c r="F496" s="74"/>
      <c r="G496" s="39" t="str">
        <f t="shared" si="84"/>
        <v/>
      </c>
      <c r="H496" s="39" t="str">
        <f t="shared" si="85"/>
        <v/>
      </c>
      <c r="I496" s="73"/>
      <c r="J496" s="73"/>
      <c r="K496" s="73"/>
      <c r="L496" s="81"/>
      <c r="M496" s="80"/>
      <c r="N496" s="80"/>
      <c r="O496" s="81"/>
      <c r="P496" s="81"/>
      <c r="Q496" s="242"/>
      <c r="R496" t="str">
        <f>IF(D496="","",'OPĆI DIO'!$C$1)</f>
        <v/>
      </c>
      <c r="S496" t="str">
        <f t="shared" si="86"/>
        <v/>
      </c>
      <c r="T496" t="str">
        <f t="shared" si="87"/>
        <v/>
      </c>
      <c r="U496" t="str">
        <f t="shared" si="88"/>
        <v/>
      </c>
      <c r="V496" t="str">
        <f t="shared" si="89"/>
        <v/>
      </c>
    </row>
    <row r="497" spans="1:22">
      <c r="A497" s="271" t="str">
        <f t="shared" si="81"/>
        <v/>
      </c>
      <c r="B497" s="270"/>
      <c r="C497" s="39" t="str">
        <f t="shared" si="82"/>
        <v/>
      </c>
      <c r="D497" s="43"/>
      <c r="E497" s="39" t="str">
        <f t="shared" si="83"/>
        <v/>
      </c>
      <c r="F497" s="74"/>
      <c r="G497" s="39" t="str">
        <f t="shared" si="84"/>
        <v/>
      </c>
      <c r="H497" s="39" t="str">
        <f t="shared" si="85"/>
        <v/>
      </c>
      <c r="I497" s="73"/>
      <c r="J497" s="73"/>
      <c r="K497" s="73"/>
      <c r="L497" s="81"/>
      <c r="M497" s="80"/>
      <c r="N497" s="80"/>
      <c r="O497" s="81"/>
      <c r="P497" s="81"/>
      <c r="Q497" s="242"/>
      <c r="R497" t="str">
        <f>IF(D497="","",'OPĆI DIO'!$C$1)</f>
        <v/>
      </c>
      <c r="S497" t="str">
        <f>LEFT(D497,3)</f>
        <v/>
      </c>
      <c r="T497" t="str">
        <f t="shared" si="87"/>
        <v/>
      </c>
      <c r="U497" t="str">
        <f t="shared" si="88"/>
        <v/>
      </c>
      <c r="V497" t="str">
        <f t="shared" si="89"/>
        <v/>
      </c>
    </row>
    <row r="498" spans="1:22">
      <c r="A498" s="271" t="str">
        <f t="shared" si="81"/>
        <v/>
      </c>
      <c r="B498" s="270"/>
      <c r="C498" s="39" t="str">
        <f t="shared" si="82"/>
        <v/>
      </c>
      <c r="D498" s="43"/>
      <c r="E498" s="39" t="str">
        <f t="shared" si="83"/>
        <v/>
      </c>
      <c r="F498" s="74"/>
      <c r="G498" s="39" t="str">
        <f t="shared" si="84"/>
        <v/>
      </c>
      <c r="H498" s="39" t="str">
        <f t="shared" si="85"/>
        <v/>
      </c>
      <c r="I498" s="73"/>
      <c r="J498" s="73"/>
      <c r="K498" s="73"/>
      <c r="L498" s="81"/>
      <c r="M498" s="80"/>
      <c r="N498" s="80"/>
      <c r="O498" s="81"/>
      <c r="P498" s="81"/>
      <c r="Q498" s="242"/>
      <c r="R498" t="str">
        <f>IF(D498="","",'OPĆI DIO'!$C$1)</f>
        <v/>
      </c>
      <c r="S498" t="str">
        <f t="shared" si="86"/>
        <v/>
      </c>
      <c r="T498" t="str">
        <f t="shared" si="87"/>
        <v/>
      </c>
      <c r="U498" t="str">
        <f t="shared" si="88"/>
        <v/>
      </c>
      <c r="V498" t="str">
        <f t="shared" si="89"/>
        <v/>
      </c>
    </row>
    <row r="499" spans="1:22">
      <c r="A499" s="271" t="str">
        <f t="shared" si="81"/>
        <v/>
      </c>
      <c r="B499" s="270"/>
      <c r="C499" s="39" t="str">
        <f t="shared" si="82"/>
        <v/>
      </c>
      <c r="D499" s="43"/>
      <c r="E499" s="39" t="str">
        <f t="shared" si="83"/>
        <v/>
      </c>
      <c r="F499" s="74"/>
      <c r="G499" s="39" t="str">
        <f t="shared" si="84"/>
        <v/>
      </c>
      <c r="H499" s="39" t="str">
        <f t="shared" si="85"/>
        <v/>
      </c>
      <c r="I499" s="73"/>
      <c r="J499" s="73"/>
      <c r="K499" s="73"/>
      <c r="L499" s="81"/>
      <c r="M499" s="80"/>
      <c r="N499" s="80"/>
      <c r="O499" s="81"/>
      <c r="P499" s="81"/>
      <c r="Q499" s="242"/>
      <c r="R499" t="str">
        <f>IF(D499="","",'OPĆI DIO'!$C$1)</f>
        <v/>
      </c>
      <c r="S499" t="str">
        <f t="shared" si="86"/>
        <v/>
      </c>
      <c r="T499" t="str">
        <f t="shared" si="87"/>
        <v/>
      </c>
      <c r="U499" t="str">
        <f t="shared" si="88"/>
        <v/>
      </c>
      <c r="V499" t="str">
        <f t="shared" si="89"/>
        <v/>
      </c>
    </row>
    <row r="500" spans="1:22">
      <c r="A500" s="271" t="str">
        <f t="shared" si="81"/>
        <v/>
      </c>
      <c r="B500" s="270"/>
      <c r="C500" s="39" t="str">
        <f t="shared" si="82"/>
        <v/>
      </c>
      <c r="D500" s="43"/>
      <c r="E500" s="39" t="str">
        <f t="shared" si="83"/>
        <v/>
      </c>
      <c r="F500" s="74"/>
      <c r="G500" s="39" t="str">
        <f t="shared" si="84"/>
        <v/>
      </c>
      <c r="H500" s="39" t="str">
        <f t="shared" si="85"/>
        <v/>
      </c>
      <c r="I500" s="73"/>
      <c r="J500" s="73"/>
      <c r="K500" s="73"/>
      <c r="L500" s="81"/>
      <c r="M500" s="80"/>
      <c r="N500" s="80"/>
      <c r="O500" s="81"/>
      <c r="P500" s="81"/>
      <c r="Q500" s="242"/>
      <c r="R500" t="str">
        <f>IF(D500="","",'OPĆI DIO'!$C$1)</f>
        <v/>
      </c>
      <c r="S500" t="str">
        <f t="shared" si="86"/>
        <v/>
      </c>
      <c r="T500" t="str">
        <f t="shared" si="87"/>
        <v/>
      </c>
      <c r="U500" t="str">
        <f t="shared" si="88"/>
        <v/>
      </c>
      <c r="V500" t="str">
        <f t="shared" si="89"/>
        <v/>
      </c>
    </row>
    <row r="501" spans="1:22">
      <c r="A501" s="271" t="str">
        <f t="shared" si="81"/>
        <v/>
      </c>
      <c r="B501" s="270"/>
      <c r="C501" s="39" t="str">
        <f t="shared" si="82"/>
        <v/>
      </c>
      <c r="D501" s="43"/>
      <c r="E501" s="39" t="str">
        <f t="shared" si="83"/>
        <v/>
      </c>
      <c r="F501" s="74"/>
      <c r="G501" s="39" t="str">
        <f t="shared" si="84"/>
        <v/>
      </c>
      <c r="H501" s="39" t="str">
        <f t="shared" si="85"/>
        <v/>
      </c>
      <c r="I501" s="73"/>
      <c r="J501" s="73"/>
      <c r="K501" s="73"/>
      <c r="L501" s="81"/>
      <c r="M501" s="80"/>
      <c r="N501" s="80"/>
      <c r="O501" s="81"/>
      <c r="P501" s="81"/>
      <c r="Q501" s="244"/>
      <c r="R501" t="str">
        <f>IF(D501="","",'OPĆI DIO'!$C$1)</f>
        <v/>
      </c>
      <c r="S501" t="str">
        <f t="shared" si="86"/>
        <v/>
      </c>
      <c r="T501" t="str">
        <f t="shared" si="87"/>
        <v/>
      </c>
      <c r="U501" t="str">
        <f t="shared" si="88"/>
        <v/>
      </c>
      <c r="V501" t="str">
        <f t="shared" si="89"/>
        <v/>
      </c>
    </row>
    <row r="502" spans="1:22">
      <c r="A502" s="271" t="str">
        <f t="shared" si="81"/>
        <v/>
      </c>
      <c r="B502" s="270"/>
      <c r="C502" s="39" t="str">
        <f t="shared" si="82"/>
        <v/>
      </c>
      <c r="D502" s="43"/>
      <c r="E502" s="39" t="str">
        <f t="shared" si="83"/>
        <v/>
      </c>
      <c r="F502" s="74"/>
      <c r="G502" s="39" t="str">
        <f t="shared" si="84"/>
        <v/>
      </c>
      <c r="H502" s="39" t="str">
        <f t="shared" si="85"/>
        <v/>
      </c>
      <c r="I502" s="73"/>
      <c r="J502" s="73"/>
      <c r="K502" s="73"/>
      <c r="L502" s="81"/>
      <c r="M502" s="80"/>
      <c r="N502" s="80"/>
      <c r="O502" s="81"/>
      <c r="P502" s="238"/>
      <c r="Q502" s="242"/>
      <c r="R502" t="str">
        <f>IF(D502="","",'OPĆI DIO'!$C$1)</f>
        <v/>
      </c>
      <c r="S502" t="str">
        <f t="shared" si="86"/>
        <v/>
      </c>
      <c r="T502" t="str">
        <f t="shared" si="87"/>
        <v/>
      </c>
      <c r="U502" t="str">
        <f t="shared" si="88"/>
        <v/>
      </c>
      <c r="V502" t="str">
        <f t="shared" si="89"/>
        <v/>
      </c>
    </row>
    <row r="503" spans="1:22" ht="15.75" customHeight="1"/>
    <row r="1778" spans="36:37">
      <c r="AJ1778" s="113" t="str">
        <f t="shared" ref="AJ1778:AJ1779" si="90">LEFT(AH1778,7)</f>
        <v/>
      </c>
      <c r="AK1778" s="113" t="str">
        <f>IFERROR(VLOOKUP(AJ1778,AKT!$E$4:$G$341,3,FALSE),"")</f>
        <v/>
      </c>
    </row>
    <row r="1779" spans="36:37">
      <c r="AJ1779" s="113" t="str">
        <f t="shared" si="90"/>
        <v/>
      </c>
      <c r="AK1779" s="113" t="str">
        <f>IFERROR(VLOOKUP(AJ1779,AKT!$E$4:$G$341,3,FALSE),"")</f>
        <v/>
      </c>
    </row>
  </sheetData>
  <sheetProtection selectLockedCells="1"/>
  <autoFilter ref="A2:K2" xr:uid="{00000000-0009-0000-0000-000003000000}"/>
  <sortState xmlns:xlrd2="http://schemas.microsoft.com/office/spreadsheetml/2017/richdata2" ref="AH7:AI240">
    <sortCondition ref="AH7"/>
  </sortState>
  <dataConsolidate/>
  <mergeCells count="1">
    <mergeCell ref="A1:C1"/>
  </mergeCells>
  <phoneticPr fontId="106" type="noConversion"/>
  <conditionalFormatting sqref="Q3:Q1048576">
    <cfRule type="expression" dxfId="0" priority="1">
      <formula>IF(OR(D3=3691,D3=3692,D3=3693,D3=3694),1,0)</formula>
    </cfRule>
  </conditionalFormatting>
  <dataValidations count="5">
    <dataValidation type="list" allowBlank="1" showInputMessage="1" showErrorMessage="1" errorTitle="GREŠKA" error="Za unos odaberite vrijednost iz padajućeg izbornika!" prompt="Molimo odaberite vrijednost iz padajućeg izbornika!" sqref="D3:D502" xr:uid="{00000000-0002-0000-0300-000000000000}">
      <formula1>$AB$5:$AB$130</formula1>
    </dataValidation>
    <dataValidation type="whole" allowBlank="1" showInputMessage="1" showErrorMessage="1" errorTitle="GREŠKA" error="U ovo polje je dozvoljen unos samo brojčanih vrijednosti (bez decimala!)" sqref="I3:K502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3:F1048576" xr:uid="{00000000-0002-0000-0300-000002000000}">
      <formula1>$AH$6:$AH$1764</formula1>
    </dataValidation>
    <dataValidation type="list" allowBlank="1" showInputMessage="1" showErrorMessage="1" errorTitle="GREŠKA" error="Za unos odaberite vrijednost iz padajućeg izbornika!" prompt="Molimo odaberite vrijednost iz padajućeg izbornika!" sqref="B3:B502" xr:uid="{00000000-0002-0000-0300-000003000000}">
      <formula1>$X$6:$X$34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2" xr:uid="{00000000-0002-0000-0300-000004000000}">
      <formula1>$AH$6:$AH$98</formula1>
    </dataValidation>
  </dataValidation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6000000}">
          <x14:formula1>
            <xm:f>IF(OR(D3=3691,D3=3692,D3=3693,D3=3694),'KORISNICI DP'!$B$3:$B$560,$N$1)</xm:f>
          </x14:formula1>
          <xm:sqref>Q3:Q15 Q17:Q20 Q31:Q57 Q61:Q64 Q67:Q502</xm:sqref>
        </x14:dataValidation>
        <x14:dataValidation type="list" allowBlank="1" showInputMessage="1" showErrorMessage="1" xr:uid="{00000000-0002-0000-0300-000005000000}">
          <x14:formula1>
            <xm:f>IF(OR(D503=3691,D503=3692,D503=3693,D503=3694),'KORISNICI DP'!$D$3:$D$559,$N$1)</xm:f>
          </x14:formula1>
          <xm:sqref>Q503:Q1048576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C38"/>
  <sheetViews>
    <sheetView showGridLines="0" zoomScale="90" zoomScaleNormal="90" workbookViewId="0">
      <selection activeCell="I15" sqref="I15"/>
    </sheetView>
  </sheetViews>
  <sheetFormatPr defaultColWidth="0" defaultRowHeight="13.8"/>
  <cols>
    <col min="1" max="1" width="7.109375" style="1" customWidth="1"/>
    <col min="2" max="2" width="4.88671875" style="1" customWidth="1"/>
    <col min="3" max="3" width="39.6640625" style="1" customWidth="1"/>
    <col min="4" max="4" width="14.88671875" style="1" customWidth="1"/>
    <col min="5" max="8" width="13.88671875" style="1" customWidth="1"/>
    <col min="9" max="9" width="13.88671875" style="10" customWidth="1"/>
    <col min="10" max="21" width="13.88671875" style="1" customWidth="1"/>
    <col min="22" max="22" width="7.88671875" style="1" hidden="1" customWidth="1"/>
    <col min="23" max="29" width="0" style="1" hidden="1" customWidth="1"/>
    <col min="30" max="16384" width="11.44140625" style="1" hidden="1"/>
  </cols>
  <sheetData>
    <row r="1" spans="1:16383" ht="15.6" customHeight="1"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112"/>
    </row>
    <row r="2" spans="1:16383" ht="21" customHeight="1">
      <c r="B2" s="316" t="s">
        <v>1892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112"/>
    </row>
    <row r="3" spans="1:16383" s="18" customFormat="1" ht="14.4">
      <c r="B3" s="17"/>
      <c r="C3" s="17"/>
      <c r="D3" s="17"/>
      <c r="G3" s="223"/>
      <c r="I3" s="223"/>
      <c r="Q3" s="19"/>
      <c r="U3" s="119" t="s">
        <v>1896</v>
      </c>
    </row>
    <row r="4" spans="1:16383" s="237" customFormat="1" ht="96.6">
      <c r="A4" s="236" t="s">
        <v>793</v>
      </c>
      <c r="B4" s="102" t="s">
        <v>163</v>
      </c>
      <c r="C4" s="102" t="s">
        <v>164</v>
      </c>
      <c r="D4" s="102" t="s">
        <v>165</v>
      </c>
      <c r="E4" s="86" t="s">
        <v>179</v>
      </c>
      <c r="F4" s="86" t="s">
        <v>170</v>
      </c>
      <c r="G4" s="86" t="s">
        <v>15</v>
      </c>
      <c r="H4" s="86" t="s">
        <v>743</v>
      </c>
      <c r="I4" s="86" t="s">
        <v>16</v>
      </c>
      <c r="J4" s="86" t="s">
        <v>2941</v>
      </c>
      <c r="K4" s="86" t="s">
        <v>2942</v>
      </c>
      <c r="L4" s="86" t="s">
        <v>2943</v>
      </c>
      <c r="M4" s="86" t="s">
        <v>2944</v>
      </c>
      <c r="N4" s="86" t="s">
        <v>166</v>
      </c>
      <c r="O4" s="86" t="s">
        <v>167</v>
      </c>
      <c r="P4" s="86" t="s">
        <v>3145</v>
      </c>
      <c r="Q4" s="2" t="s">
        <v>2870</v>
      </c>
      <c r="R4" s="86" t="s">
        <v>168</v>
      </c>
      <c r="S4" s="2" t="s">
        <v>169</v>
      </c>
      <c r="T4" s="2" t="s">
        <v>2075</v>
      </c>
      <c r="U4" s="2" t="s">
        <v>2076</v>
      </c>
    </row>
    <row r="5" spans="1:16383" s="18" customFormat="1" ht="19.5" customHeight="1">
      <c r="A5" s="134">
        <v>2026</v>
      </c>
      <c r="B5" s="21"/>
      <c r="C5" s="22" t="s">
        <v>10</v>
      </c>
      <c r="D5" s="14">
        <f t="shared" ref="D5:D9" si="0">SUM(E5:U5)</f>
        <v>715913</v>
      </c>
      <c r="E5" s="204"/>
      <c r="F5" s="204"/>
      <c r="G5" s="246"/>
      <c r="H5" s="204"/>
      <c r="I5" s="204">
        <v>177704</v>
      </c>
      <c r="J5" s="204">
        <v>209241</v>
      </c>
      <c r="K5" s="204">
        <v>328968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18" t="str">
        <f>'OPĆI DIO'!$C$1</f>
        <v>1958 SVEUČILIŠTE U ZAGREBU - FILOZOFSKI FAKULTET</v>
      </c>
    </row>
    <row r="6" spans="1:16383" s="18" customFormat="1">
      <c r="A6" s="134">
        <v>2026</v>
      </c>
      <c r="B6" s="32"/>
      <c r="C6" s="33" t="s">
        <v>1891</v>
      </c>
      <c r="D6" s="14">
        <f t="shared" si="0"/>
        <v>42822417</v>
      </c>
      <c r="E6" s="6">
        <f>'A.2 PRIHODI I RASHODI IF'!E7</f>
        <v>38020090</v>
      </c>
      <c r="F6" s="6">
        <f>'A.2 PRIHODI I RASHODI IF'!E8</f>
        <v>0</v>
      </c>
      <c r="G6" s="6">
        <f>'A.2 PRIHODI I RASHODI IF'!E10</f>
        <v>950400</v>
      </c>
      <c r="H6" s="6">
        <f>'A.2 PRIHODI I RASHODI IF'!E12</f>
        <v>0</v>
      </c>
      <c r="I6" s="6">
        <f>'A.2 PRIHODI I RASHODI IF'!E13+'B.2 RAČUN FINANC IF'!E7</f>
        <v>1472869</v>
      </c>
      <c r="J6" s="6">
        <f>'A.2 PRIHODI I RASHODI IF'!E15</f>
        <v>881273</v>
      </c>
      <c r="K6" s="6">
        <f>'A.2 PRIHODI I RASHODI IF'!E23</f>
        <v>216196</v>
      </c>
      <c r="L6" s="6">
        <f>'A.2 PRIHODI I RASHODI IF'!E29</f>
        <v>0</v>
      </c>
      <c r="M6" s="6">
        <f>'A.2 PRIHODI I RASHODI IF'!E30</f>
        <v>54048</v>
      </c>
      <c r="N6" s="6">
        <f>'A.2 PRIHODI I RASHODI IF'!E34</f>
        <v>0</v>
      </c>
      <c r="O6" s="6">
        <f>'A.2 PRIHODI I RASHODI IF'!E35</f>
        <v>0</v>
      </c>
      <c r="P6" s="6">
        <f>'A.2 PRIHODI I RASHODI IF'!E36</f>
        <v>0</v>
      </c>
      <c r="Q6" s="6">
        <f>'A.2 PRIHODI I RASHODI IF'!E37</f>
        <v>1227541</v>
      </c>
      <c r="R6" s="6">
        <f>'A.2 PRIHODI I RASHODI IF'!E39</f>
        <v>0</v>
      </c>
      <c r="S6" s="6">
        <f>'A.2 PRIHODI I RASHODI IF'!E41</f>
        <v>0</v>
      </c>
      <c r="T6" s="6">
        <f>'B.2 RAČUN FINANC IF'!E11</f>
        <v>0</v>
      </c>
      <c r="U6" s="6">
        <f>'A.2 PRIHODI I RASHODI IF'!E43</f>
        <v>0</v>
      </c>
      <c r="V6" s="18" t="str">
        <f>'OPĆI DIO'!$C$1</f>
        <v>1958 SVEUČILIŠTE U ZAGREBU - FILOZOFSKI FAKULTET</v>
      </c>
    </row>
    <row r="7" spans="1:16383" s="18" customFormat="1" ht="21.75" customHeight="1">
      <c r="A7" s="134">
        <v>2026</v>
      </c>
      <c r="B7" s="85"/>
      <c r="C7" s="22" t="s">
        <v>1822</v>
      </c>
      <c r="D7" s="14">
        <f t="shared" si="0"/>
        <v>-104519</v>
      </c>
      <c r="E7" s="205"/>
      <c r="F7" s="205"/>
      <c r="G7" s="205">
        <v>-50057</v>
      </c>
      <c r="H7" s="205"/>
      <c r="I7" s="205"/>
      <c r="J7" s="205"/>
      <c r="K7" s="205">
        <v>-51165</v>
      </c>
      <c r="L7" s="205"/>
      <c r="M7" s="205">
        <v>-3297</v>
      </c>
      <c r="N7" s="205"/>
      <c r="O7" s="205"/>
      <c r="P7" s="205"/>
      <c r="Q7" s="205"/>
      <c r="R7" s="205"/>
      <c r="S7" s="205"/>
      <c r="T7" s="205"/>
      <c r="U7" s="205"/>
      <c r="V7" s="18" t="str">
        <f>'OPĆI DIO'!$C$1</f>
        <v>1958 SVEUČILIŠTE U ZAGREBU - FILOZOFSKI FAKULTET</v>
      </c>
    </row>
    <row r="8" spans="1:16383" s="18" customFormat="1">
      <c r="A8" s="134">
        <v>2026</v>
      </c>
      <c r="B8" s="32"/>
      <c r="C8" s="33" t="s">
        <v>1893</v>
      </c>
      <c r="D8" s="14">
        <f t="shared" si="0"/>
        <v>43433811</v>
      </c>
      <c r="E8" s="6">
        <f>+E5+E6+E7</f>
        <v>38020090</v>
      </c>
      <c r="F8" s="6">
        <f t="shared" ref="F8:R8" si="1">+F5+F6+F7</f>
        <v>0</v>
      </c>
      <c r="G8" s="6">
        <f t="shared" si="1"/>
        <v>900343</v>
      </c>
      <c r="H8" s="6">
        <f t="shared" si="1"/>
        <v>0</v>
      </c>
      <c r="I8" s="6">
        <f t="shared" si="1"/>
        <v>1650573</v>
      </c>
      <c r="J8" s="6">
        <f t="shared" si="1"/>
        <v>1090514</v>
      </c>
      <c r="K8" s="6">
        <f t="shared" si="1"/>
        <v>493999</v>
      </c>
      <c r="L8" s="6">
        <f t="shared" si="1"/>
        <v>0</v>
      </c>
      <c r="M8" s="6">
        <f>+M5+M6+M7</f>
        <v>50751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1227541</v>
      </c>
      <c r="R8" s="6">
        <f t="shared" si="1"/>
        <v>0</v>
      </c>
      <c r="S8" s="6">
        <f>+S5+S6+S7</f>
        <v>0</v>
      </c>
      <c r="T8" s="6">
        <f>+T5+T6+T7</f>
        <v>0</v>
      </c>
      <c r="U8" s="6">
        <f t="shared" ref="U8:CF8" si="2">+U5+U6+U7</f>
        <v>0</v>
      </c>
      <c r="V8" s="6" t="e">
        <f t="shared" si="2"/>
        <v>#VALUE!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si="2"/>
        <v>0</v>
      </c>
      <c r="CG8" s="6">
        <f t="shared" ref="CG8:ER8" si="3">+CG5+CG6+CG7</f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si="3"/>
        <v>0</v>
      </c>
      <c r="ES8" s="6">
        <f t="shared" ref="ES8:HD8" si="4">+ES5+ES6+ES7</f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si="4"/>
        <v>0</v>
      </c>
      <c r="HE8" s="6">
        <f t="shared" ref="HE8:JP8" si="5">+HE5+HE6+HE7</f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si="5"/>
        <v>0</v>
      </c>
      <c r="JQ8" s="6">
        <f t="shared" ref="JQ8:MB8" si="6">+JQ5+JQ6+JQ7</f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si="6"/>
        <v>0</v>
      </c>
      <c r="MC8" s="6">
        <f t="shared" ref="MC8:ON8" si="7">+MC5+MC6+MC7</f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si="7"/>
        <v>0</v>
      </c>
      <c r="OO8" s="6">
        <f t="shared" ref="OO8:QZ8" si="8">+OO5+OO6+OO7</f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si="8"/>
        <v>0</v>
      </c>
      <c r="RA8" s="6">
        <f t="shared" ref="RA8:TL8" si="9">+RA5+RA6+RA7</f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si="9"/>
        <v>0</v>
      </c>
      <c r="TM8" s="6">
        <f t="shared" ref="TM8:VX8" si="10">+TM5+TM6+TM7</f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si="10"/>
        <v>0</v>
      </c>
      <c r="VY8" s="6">
        <f t="shared" ref="VY8:YJ8" si="11">+VY5+VY6+VY7</f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si="11"/>
        <v>0</v>
      </c>
      <c r="YK8" s="6">
        <f t="shared" ref="YK8:AAV8" si="12">+YK5+YK6+YK7</f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si="12"/>
        <v>0</v>
      </c>
      <c r="AAW8" s="6">
        <f t="shared" ref="AAW8:ADH8" si="13">+AAW5+AAW6+AAW7</f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si="13"/>
        <v>0</v>
      </c>
      <c r="ADI8" s="6">
        <f t="shared" ref="ADI8:AFT8" si="14">+ADI5+ADI6+ADI7</f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si="14"/>
        <v>0</v>
      </c>
      <c r="AFU8" s="6">
        <f t="shared" ref="AFU8:AIF8" si="15">+AFU5+AFU6+AFU7</f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si="15"/>
        <v>0</v>
      </c>
      <c r="AIG8" s="6">
        <f t="shared" ref="AIG8:AKR8" si="16">+AIG5+AIG6+AIG7</f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si="16"/>
        <v>0</v>
      </c>
      <c r="AKS8" s="6">
        <f t="shared" ref="AKS8:AND8" si="17">+AKS5+AKS6+AKS7</f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si="17"/>
        <v>0</v>
      </c>
      <c r="ANE8" s="6">
        <f t="shared" ref="ANE8:APP8" si="18">+ANE5+ANE6+ANE7</f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si="18"/>
        <v>0</v>
      </c>
      <c r="APQ8" s="6">
        <f t="shared" ref="APQ8:ASB8" si="19">+APQ5+APQ6+APQ7</f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si="19"/>
        <v>0</v>
      </c>
      <c r="ASC8" s="6">
        <f t="shared" ref="ASC8:AUN8" si="20">+ASC5+ASC6+ASC7</f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si="20"/>
        <v>0</v>
      </c>
      <c r="AUO8" s="6">
        <f t="shared" ref="AUO8:AWZ8" si="21">+AUO5+AUO6+AUO7</f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si="21"/>
        <v>0</v>
      </c>
      <c r="AXA8" s="6">
        <f t="shared" ref="AXA8:AZL8" si="22">+AXA5+AXA6+AXA7</f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si="22"/>
        <v>0</v>
      </c>
      <c r="AZM8" s="6">
        <f t="shared" ref="AZM8:BBX8" si="23">+AZM5+AZM6+AZM7</f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si="23"/>
        <v>0</v>
      </c>
      <c r="BBY8" s="6">
        <f t="shared" ref="BBY8:BEJ8" si="24">+BBY5+BBY6+BBY7</f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si="24"/>
        <v>0</v>
      </c>
      <c r="BEK8" s="6">
        <f t="shared" ref="BEK8:BGV8" si="25">+BEK5+BEK6+BEK7</f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si="25"/>
        <v>0</v>
      </c>
      <c r="BGW8" s="6">
        <f t="shared" ref="BGW8:BJH8" si="26">+BGW5+BGW6+BGW7</f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si="26"/>
        <v>0</v>
      </c>
      <c r="BJI8" s="6">
        <f t="shared" ref="BJI8:BLT8" si="27">+BJI5+BJI6+BJI7</f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si="27"/>
        <v>0</v>
      </c>
      <c r="BLU8" s="6">
        <f t="shared" ref="BLU8:BOF8" si="28">+BLU5+BLU6+BLU7</f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si="28"/>
        <v>0</v>
      </c>
      <c r="BOG8" s="6">
        <f t="shared" ref="BOG8:BQR8" si="29">+BOG5+BOG6+BOG7</f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si="29"/>
        <v>0</v>
      </c>
      <c r="BQS8" s="6">
        <f t="shared" ref="BQS8:BTD8" si="30">+BQS5+BQS6+BQS7</f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si="30"/>
        <v>0</v>
      </c>
      <c r="BTE8" s="6">
        <f t="shared" ref="BTE8:BVP8" si="31">+BTE5+BTE6+BTE7</f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si="31"/>
        <v>0</v>
      </c>
      <c r="BVQ8" s="6">
        <f t="shared" ref="BVQ8:BYB8" si="32">+BVQ5+BVQ6+BVQ7</f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si="32"/>
        <v>0</v>
      </c>
      <c r="BYC8" s="6">
        <f t="shared" ref="BYC8:CAN8" si="33">+BYC5+BYC6+BYC7</f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si="33"/>
        <v>0</v>
      </c>
      <c r="CAO8" s="6">
        <f t="shared" ref="CAO8:CCZ8" si="34">+CAO5+CAO6+CAO7</f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si="34"/>
        <v>0</v>
      </c>
      <c r="CDA8" s="6">
        <f t="shared" ref="CDA8:CFL8" si="35">+CDA5+CDA6+CDA7</f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si="35"/>
        <v>0</v>
      </c>
      <c r="CFM8" s="6">
        <f t="shared" ref="CFM8:CHX8" si="36">+CFM5+CFM6+CFM7</f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si="36"/>
        <v>0</v>
      </c>
      <c r="CHY8" s="6">
        <f t="shared" ref="CHY8:CKJ8" si="37">+CHY5+CHY6+CHY7</f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si="37"/>
        <v>0</v>
      </c>
      <c r="CKK8" s="6">
        <f t="shared" ref="CKK8:CMV8" si="38">+CKK5+CKK6+CKK7</f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si="38"/>
        <v>0</v>
      </c>
      <c r="CMW8" s="6">
        <f t="shared" ref="CMW8:CPH8" si="39">+CMW5+CMW6+CMW7</f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si="39"/>
        <v>0</v>
      </c>
      <c r="CPI8" s="6">
        <f t="shared" ref="CPI8:CRT8" si="40">+CPI5+CPI6+CPI7</f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si="40"/>
        <v>0</v>
      </c>
      <c r="CRU8" s="6">
        <f t="shared" ref="CRU8:CUF8" si="41">+CRU5+CRU6+CRU7</f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si="41"/>
        <v>0</v>
      </c>
      <c r="CUG8" s="6">
        <f t="shared" ref="CUG8:CWR8" si="42">+CUG5+CUG6+CUG7</f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si="42"/>
        <v>0</v>
      </c>
      <c r="CWS8" s="6">
        <f t="shared" ref="CWS8:CZD8" si="43">+CWS5+CWS6+CWS7</f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si="43"/>
        <v>0</v>
      </c>
      <c r="CZE8" s="6">
        <f t="shared" ref="CZE8:DBP8" si="44">+CZE5+CZE6+CZE7</f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si="44"/>
        <v>0</v>
      </c>
      <c r="DBQ8" s="6">
        <f t="shared" ref="DBQ8:DEB8" si="45">+DBQ5+DBQ6+DBQ7</f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si="45"/>
        <v>0</v>
      </c>
      <c r="DEC8" s="6">
        <f t="shared" ref="DEC8:DGN8" si="46">+DEC5+DEC6+DEC7</f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si="46"/>
        <v>0</v>
      </c>
      <c r="DGO8" s="6">
        <f t="shared" ref="DGO8:DIZ8" si="47">+DGO5+DGO6+DGO7</f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si="47"/>
        <v>0</v>
      </c>
      <c r="DJA8" s="6">
        <f t="shared" ref="DJA8:DLL8" si="48">+DJA5+DJA6+DJA7</f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si="48"/>
        <v>0</v>
      </c>
      <c r="DLM8" s="6">
        <f t="shared" ref="DLM8:DNX8" si="49">+DLM5+DLM6+DLM7</f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si="49"/>
        <v>0</v>
      </c>
      <c r="DNY8" s="6">
        <f t="shared" ref="DNY8:DQJ8" si="50">+DNY5+DNY6+DNY7</f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si="50"/>
        <v>0</v>
      </c>
      <c r="DQK8" s="6">
        <f t="shared" ref="DQK8:DSV8" si="51">+DQK5+DQK6+DQK7</f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si="51"/>
        <v>0</v>
      </c>
      <c r="DSW8" s="6">
        <f t="shared" ref="DSW8:DVH8" si="52">+DSW5+DSW6+DSW7</f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si="52"/>
        <v>0</v>
      </c>
      <c r="DVI8" s="6">
        <f t="shared" ref="DVI8:DXT8" si="53">+DVI5+DVI6+DVI7</f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si="53"/>
        <v>0</v>
      </c>
      <c r="DXU8" s="6">
        <f t="shared" ref="DXU8:EAF8" si="54">+DXU5+DXU6+DXU7</f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si="54"/>
        <v>0</v>
      </c>
      <c r="EAG8" s="6">
        <f t="shared" ref="EAG8:ECR8" si="55">+EAG5+EAG6+EAG7</f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si="55"/>
        <v>0</v>
      </c>
      <c r="ECS8" s="6">
        <f t="shared" ref="ECS8:EFD8" si="56">+ECS5+ECS6+ECS7</f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si="56"/>
        <v>0</v>
      </c>
      <c r="EFE8" s="6">
        <f t="shared" ref="EFE8:EHP8" si="57">+EFE5+EFE6+EFE7</f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si="57"/>
        <v>0</v>
      </c>
      <c r="EHQ8" s="6">
        <f t="shared" ref="EHQ8:EKB8" si="58">+EHQ5+EHQ6+EHQ7</f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si="58"/>
        <v>0</v>
      </c>
      <c r="EKC8" s="6">
        <f t="shared" ref="EKC8:EMN8" si="59">+EKC5+EKC6+EKC7</f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si="59"/>
        <v>0</v>
      </c>
      <c r="EMO8" s="6">
        <f t="shared" ref="EMO8:EOZ8" si="60">+EMO5+EMO6+EMO7</f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si="60"/>
        <v>0</v>
      </c>
      <c r="EPA8" s="6">
        <f t="shared" ref="EPA8:ERL8" si="61">+EPA5+EPA6+EPA7</f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si="61"/>
        <v>0</v>
      </c>
      <c r="ERM8" s="6">
        <f t="shared" ref="ERM8:ETX8" si="62">+ERM5+ERM6+ERM7</f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si="62"/>
        <v>0</v>
      </c>
      <c r="ETY8" s="6">
        <f t="shared" ref="ETY8:EWJ8" si="63">+ETY5+ETY6+ETY7</f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si="63"/>
        <v>0</v>
      </c>
      <c r="EWK8" s="6">
        <f t="shared" ref="EWK8:EYV8" si="64">+EWK5+EWK6+EWK7</f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si="64"/>
        <v>0</v>
      </c>
      <c r="EYW8" s="6">
        <f t="shared" ref="EYW8:FBH8" si="65">+EYW5+EYW6+EYW7</f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si="65"/>
        <v>0</v>
      </c>
      <c r="FBI8" s="6">
        <f t="shared" ref="FBI8:FDT8" si="66">+FBI5+FBI6+FBI7</f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si="66"/>
        <v>0</v>
      </c>
      <c r="FDU8" s="6">
        <f t="shared" ref="FDU8:FGF8" si="67">+FDU5+FDU6+FDU7</f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si="67"/>
        <v>0</v>
      </c>
      <c r="FGG8" s="6">
        <f t="shared" ref="FGG8:FIR8" si="68">+FGG5+FGG6+FGG7</f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si="68"/>
        <v>0</v>
      </c>
      <c r="FIS8" s="6">
        <f t="shared" ref="FIS8:FLD8" si="69">+FIS5+FIS6+FIS7</f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si="69"/>
        <v>0</v>
      </c>
      <c r="FLE8" s="6">
        <f t="shared" ref="FLE8:FNP8" si="70">+FLE5+FLE6+FLE7</f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si="70"/>
        <v>0</v>
      </c>
      <c r="FNQ8" s="6">
        <f t="shared" ref="FNQ8:FQB8" si="71">+FNQ5+FNQ6+FNQ7</f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si="71"/>
        <v>0</v>
      </c>
      <c r="FQC8" s="6">
        <f t="shared" ref="FQC8:FSN8" si="72">+FQC5+FQC6+FQC7</f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si="72"/>
        <v>0</v>
      </c>
      <c r="FSO8" s="6">
        <f t="shared" ref="FSO8:FUZ8" si="73">+FSO5+FSO6+FSO7</f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si="73"/>
        <v>0</v>
      </c>
      <c r="FVA8" s="6">
        <f t="shared" ref="FVA8:FXL8" si="74">+FVA5+FVA6+FVA7</f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si="74"/>
        <v>0</v>
      </c>
      <c r="FXM8" s="6">
        <f t="shared" ref="FXM8:FZX8" si="75">+FXM5+FXM6+FXM7</f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si="75"/>
        <v>0</v>
      </c>
      <c r="FZY8" s="6">
        <f t="shared" ref="FZY8:GCJ8" si="76">+FZY5+FZY6+FZY7</f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si="76"/>
        <v>0</v>
      </c>
      <c r="GCK8" s="6">
        <f t="shared" ref="GCK8:GEV8" si="77">+GCK5+GCK6+GCK7</f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si="77"/>
        <v>0</v>
      </c>
      <c r="GEW8" s="6">
        <f t="shared" ref="GEW8:GHH8" si="78">+GEW5+GEW6+GEW7</f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si="78"/>
        <v>0</v>
      </c>
      <c r="GHI8" s="6">
        <f t="shared" ref="GHI8:GJT8" si="79">+GHI5+GHI6+GHI7</f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si="79"/>
        <v>0</v>
      </c>
      <c r="GJU8" s="6">
        <f t="shared" ref="GJU8:GMF8" si="80">+GJU5+GJU6+GJU7</f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si="80"/>
        <v>0</v>
      </c>
      <c r="GMG8" s="6">
        <f t="shared" ref="GMG8:GOR8" si="81">+GMG5+GMG6+GMG7</f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si="81"/>
        <v>0</v>
      </c>
      <c r="GOS8" s="6">
        <f t="shared" ref="GOS8:GRD8" si="82">+GOS5+GOS6+GOS7</f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si="82"/>
        <v>0</v>
      </c>
      <c r="GRE8" s="6">
        <f t="shared" ref="GRE8:GTP8" si="83">+GRE5+GRE6+GRE7</f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si="83"/>
        <v>0</v>
      </c>
      <c r="GTQ8" s="6">
        <f t="shared" ref="GTQ8:GWB8" si="84">+GTQ5+GTQ6+GTQ7</f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si="84"/>
        <v>0</v>
      </c>
      <c r="GWC8" s="6">
        <f t="shared" ref="GWC8:GYN8" si="85">+GWC5+GWC6+GWC7</f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si="85"/>
        <v>0</v>
      </c>
      <c r="GYO8" s="6">
        <f t="shared" ref="GYO8:HAZ8" si="86">+GYO5+GYO6+GYO7</f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si="86"/>
        <v>0</v>
      </c>
      <c r="HBA8" s="6">
        <f t="shared" ref="HBA8:HDL8" si="87">+HBA5+HBA6+HBA7</f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si="87"/>
        <v>0</v>
      </c>
      <c r="HDM8" s="6">
        <f t="shared" ref="HDM8:HFX8" si="88">+HDM5+HDM6+HDM7</f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si="88"/>
        <v>0</v>
      </c>
      <c r="HFY8" s="6">
        <f t="shared" ref="HFY8:HIJ8" si="89">+HFY5+HFY6+HFY7</f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si="89"/>
        <v>0</v>
      </c>
      <c r="HIK8" s="6">
        <f t="shared" ref="HIK8:HKV8" si="90">+HIK5+HIK6+HIK7</f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si="90"/>
        <v>0</v>
      </c>
      <c r="HKW8" s="6">
        <f t="shared" ref="HKW8:HNH8" si="91">+HKW5+HKW6+HKW7</f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si="91"/>
        <v>0</v>
      </c>
      <c r="HNI8" s="6">
        <f t="shared" ref="HNI8:HPT8" si="92">+HNI5+HNI6+HNI7</f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si="92"/>
        <v>0</v>
      </c>
      <c r="HPU8" s="6">
        <f t="shared" ref="HPU8:HSF8" si="93">+HPU5+HPU6+HPU7</f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si="93"/>
        <v>0</v>
      </c>
      <c r="HSG8" s="6">
        <f t="shared" ref="HSG8:HUR8" si="94">+HSG5+HSG6+HSG7</f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si="94"/>
        <v>0</v>
      </c>
      <c r="HUS8" s="6">
        <f t="shared" ref="HUS8:HXD8" si="95">+HUS5+HUS6+HUS7</f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si="95"/>
        <v>0</v>
      </c>
      <c r="HXE8" s="6">
        <f t="shared" ref="HXE8:HZP8" si="96">+HXE5+HXE6+HXE7</f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si="96"/>
        <v>0</v>
      </c>
      <c r="HZQ8" s="6">
        <f t="shared" ref="HZQ8:ICB8" si="97">+HZQ5+HZQ6+HZQ7</f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si="97"/>
        <v>0</v>
      </c>
      <c r="ICC8" s="6">
        <f t="shared" ref="ICC8:IEN8" si="98">+ICC5+ICC6+ICC7</f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si="98"/>
        <v>0</v>
      </c>
      <c r="IEO8" s="6">
        <f t="shared" ref="IEO8:IGZ8" si="99">+IEO5+IEO6+IEO7</f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si="99"/>
        <v>0</v>
      </c>
      <c r="IHA8" s="6">
        <f t="shared" ref="IHA8:IJL8" si="100">+IHA5+IHA6+IHA7</f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si="100"/>
        <v>0</v>
      </c>
      <c r="IJM8" s="6">
        <f t="shared" ref="IJM8:ILX8" si="101">+IJM5+IJM6+IJM7</f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si="101"/>
        <v>0</v>
      </c>
      <c r="ILY8" s="6">
        <f t="shared" ref="ILY8:IOJ8" si="102">+ILY5+ILY6+ILY7</f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si="102"/>
        <v>0</v>
      </c>
      <c r="IOK8" s="6">
        <f t="shared" ref="IOK8:IQV8" si="103">+IOK5+IOK6+IOK7</f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si="103"/>
        <v>0</v>
      </c>
      <c r="IQW8" s="6">
        <f t="shared" ref="IQW8:ITH8" si="104">+IQW5+IQW6+IQW7</f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si="104"/>
        <v>0</v>
      </c>
      <c r="ITI8" s="6">
        <f t="shared" ref="ITI8:IVT8" si="105">+ITI5+ITI6+ITI7</f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si="105"/>
        <v>0</v>
      </c>
      <c r="IVU8" s="6">
        <f t="shared" ref="IVU8:IYF8" si="106">+IVU5+IVU6+IVU7</f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si="106"/>
        <v>0</v>
      </c>
      <c r="IYG8" s="6">
        <f t="shared" ref="IYG8:JAR8" si="107">+IYG5+IYG6+IYG7</f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si="107"/>
        <v>0</v>
      </c>
      <c r="JAS8" s="6">
        <f t="shared" ref="JAS8:JDD8" si="108">+JAS5+JAS6+JAS7</f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si="108"/>
        <v>0</v>
      </c>
      <c r="JDE8" s="6">
        <f t="shared" ref="JDE8:JFP8" si="109">+JDE5+JDE6+JDE7</f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si="109"/>
        <v>0</v>
      </c>
      <c r="JFQ8" s="6">
        <f t="shared" ref="JFQ8:JIB8" si="110">+JFQ5+JFQ6+JFQ7</f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si="110"/>
        <v>0</v>
      </c>
      <c r="JIC8" s="6">
        <f t="shared" ref="JIC8:JKN8" si="111">+JIC5+JIC6+JIC7</f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si="111"/>
        <v>0</v>
      </c>
      <c r="JKO8" s="6">
        <f t="shared" ref="JKO8:JMZ8" si="112">+JKO5+JKO6+JKO7</f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si="112"/>
        <v>0</v>
      </c>
      <c r="JNA8" s="6">
        <f t="shared" ref="JNA8:JPL8" si="113">+JNA5+JNA6+JNA7</f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si="113"/>
        <v>0</v>
      </c>
      <c r="JPM8" s="6">
        <f t="shared" ref="JPM8:JRX8" si="114">+JPM5+JPM6+JPM7</f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si="114"/>
        <v>0</v>
      </c>
      <c r="JRY8" s="6">
        <f t="shared" ref="JRY8:JUJ8" si="115">+JRY5+JRY6+JRY7</f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si="115"/>
        <v>0</v>
      </c>
      <c r="JUK8" s="6">
        <f t="shared" ref="JUK8:JWV8" si="116">+JUK5+JUK6+JUK7</f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si="116"/>
        <v>0</v>
      </c>
      <c r="JWW8" s="6">
        <f t="shared" ref="JWW8:JZH8" si="117">+JWW5+JWW6+JWW7</f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si="117"/>
        <v>0</v>
      </c>
      <c r="JZI8" s="6">
        <f t="shared" ref="JZI8:KBT8" si="118">+JZI5+JZI6+JZI7</f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si="118"/>
        <v>0</v>
      </c>
      <c r="KBU8" s="6">
        <f t="shared" ref="KBU8:KEF8" si="119">+KBU5+KBU6+KBU7</f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si="119"/>
        <v>0</v>
      </c>
      <c r="KEG8" s="6">
        <f t="shared" ref="KEG8:KGR8" si="120">+KEG5+KEG6+KEG7</f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si="120"/>
        <v>0</v>
      </c>
      <c r="KGS8" s="6">
        <f t="shared" ref="KGS8:KJD8" si="121">+KGS5+KGS6+KGS7</f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si="121"/>
        <v>0</v>
      </c>
      <c r="KJE8" s="6">
        <f t="shared" ref="KJE8:KLP8" si="122">+KJE5+KJE6+KJE7</f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si="122"/>
        <v>0</v>
      </c>
      <c r="KLQ8" s="6">
        <f t="shared" ref="KLQ8:KOB8" si="123">+KLQ5+KLQ6+KLQ7</f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si="123"/>
        <v>0</v>
      </c>
      <c r="KOC8" s="6">
        <f t="shared" ref="KOC8:KQN8" si="124">+KOC5+KOC6+KOC7</f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si="124"/>
        <v>0</v>
      </c>
      <c r="KQO8" s="6">
        <f t="shared" ref="KQO8:KSZ8" si="125">+KQO5+KQO6+KQO7</f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si="125"/>
        <v>0</v>
      </c>
      <c r="KTA8" s="6">
        <f t="shared" ref="KTA8:KVL8" si="126">+KTA5+KTA6+KTA7</f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si="126"/>
        <v>0</v>
      </c>
      <c r="KVM8" s="6">
        <f t="shared" ref="KVM8:KXX8" si="127">+KVM5+KVM6+KVM7</f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si="127"/>
        <v>0</v>
      </c>
      <c r="KXY8" s="6">
        <f t="shared" ref="KXY8:LAJ8" si="128">+KXY5+KXY6+KXY7</f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si="128"/>
        <v>0</v>
      </c>
      <c r="LAK8" s="6">
        <f t="shared" ref="LAK8:LCV8" si="129">+LAK5+LAK6+LAK7</f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si="129"/>
        <v>0</v>
      </c>
      <c r="LCW8" s="6">
        <f t="shared" ref="LCW8:LFH8" si="130">+LCW5+LCW6+LCW7</f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si="130"/>
        <v>0</v>
      </c>
      <c r="LFI8" s="6">
        <f t="shared" ref="LFI8:LHT8" si="131">+LFI5+LFI6+LFI7</f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si="131"/>
        <v>0</v>
      </c>
      <c r="LHU8" s="6">
        <f t="shared" ref="LHU8:LKF8" si="132">+LHU5+LHU6+LHU7</f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si="132"/>
        <v>0</v>
      </c>
      <c r="LKG8" s="6">
        <f t="shared" ref="LKG8:LMR8" si="133">+LKG5+LKG6+LKG7</f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si="133"/>
        <v>0</v>
      </c>
      <c r="LMS8" s="6">
        <f t="shared" ref="LMS8:LPD8" si="134">+LMS5+LMS6+LMS7</f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si="134"/>
        <v>0</v>
      </c>
      <c r="LPE8" s="6">
        <f t="shared" ref="LPE8:LRP8" si="135">+LPE5+LPE6+LPE7</f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si="135"/>
        <v>0</v>
      </c>
      <c r="LRQ8" s="6">
        <f t="shared" ref="LRQ8:LUB8" si="136">+LRQ5+LRQ6+LRQ7</f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si="136"/>
        <v>0</v>
      </c>
      <c r="LUC8" s="6">
        <f t="shared" ref="LUC8:LWN8" si="137">+LUC5+LUC6+LUC7</f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si="137"/>
        <v>0</v>
      </c>
      <c r="LWO8" s="6">
        <f t="shared" ref="LWO8:LYZ8" si="138">+LWO5+LWO6+LWO7</f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si="138"/>
        <v>0</v>
      </c>
      <c r="LZA8" s="6">
        <f t="shared" ref="LZA8:MBL8" si="139">+LZA5+LZA6+LZA7</f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si="139"/>
        <v>0</v>
      </c>
      <c r="MBM8" s="6">
        <f t="shared" ref="MBM8:MDX8" si="140">+MBM5+MBM6+MBM7</f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si="140"/>
        <v>0</v>
      </c>
      <c r="MDY8" s="6">
        <f t="shared" ref="MDY8:MGJ8" si="141">+MDY5+MDY6+MDY7</f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si="141"/>
        <v>0</v>
      </c>
      <c r="MGK8" s="6">
        <f t="shared" ref="MGK8:MIV8" si="142">+MGK5+MGK6+MGK7</f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si="142"/>
        <v>0</v>
      </c>
      <c r="MIW8" s="6">
        <f t="shared" ref="MIW8:MLH8" si="143">+MIW5+MIW6+MIW7</f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si="143"/>
        <v>0</v>
      </c>
      <c r="MLI8" s="6">
        <f t="shared" ref="MLI8:MNT8" si="144">+MLI5+MLI6+MLI7</f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si="144"/>
        <v>0</v>
      </c>
      <c r="MNU8" s="6">
        <f t="shared" ref="MNU8:MQF8" si="145">+MNU5+MNU6+MNU7</f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si="145"/>
        <v>0</v>
      </c>
      <c r="MQG8" s="6">
        <f t="shared" ref="MQG8:MSR8" si="146">+MQG5+MQG6+MQG7</f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si="146"/>
        <v>0</v>
      </c>
      <c r="MSS8" s="6">
        <f t="shared" ref="MSS8:MVD8" si="147">+MSS5+MSS6+MSS7</f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si="147"/>
        <v>0</v>
      </c>
      <c r="MVE8" s="6">
        <f t="shared" ref="MVE8:MXP8" si="148">+MVE5+MVE6+MVE7</f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si="148"/>
        <v>0</v>
      </c>
      <c r="MXQ8" s="6">
        <f t="shared" ref="MXQ8:NAB8" si="149">+MXQ5+MXQ6+MXQ7</f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si="149"/>
        <v>0</v>
      </c>
      <c r="NAC8" s="6">
        <f t="shared" ref="NAC8:NCN8" si="150">+NAC5+NAC6+NAC7</f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si="150"/>
        <v>0</v>
      </c>
      <c r="NCO8" s="6">
        <f t="shared" ref="NCO8:NEZ8" si="151">+NCO5+NCO6+NCO7</f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si="151"/>
        <v>0</v>
      </c>
      <c r="NFA8" s="6">
        <f t="shared" ref="NFA8:NHL8" si="152">+NFA5+NFA6+NFA7</f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si="152"/>
        <v>0</v>
      </c>
      <c r="NHM8" s="6">
        <f t="shared" ref="NHM8:NJX8" si="153">+NHM5+NHM6+NHM7</f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si="153"/>
        <v>0</v>
      </c>
      <c r="NJY8" s="6">
        <f t="shared" ref="NJY8:NMJ8" si="154">+NJY5+NJY6+NJY7</f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si="154"/>
        <v>0</v>
      </c>
      <c r="NMK8" s="6">
        <f t="shared" ref="NMK8:NOV8" si="155">+NMK5+NMK6+NMK7</f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si="155"/>
        <v>0</v>
      </c>
      <c r="NOW8" s="6">
        <f t="shared" ref="NOW8:NRH8" si="156">+NOW5+NOW6+NOW7</f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si="156"/>
        <v>0</v>
      </c>
      <c r="NRI8" s="6">
        <f t="shared" ref="NRI8:NTT8" si="157">+NRI5+NRI6+NRI7</f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si="157"/>
        <v>0</v>
      </c>
      <c r="NTU8" s="6">
        <f t="shared" ref="NTU8:NWF8" si="158">+NTU5+NTU6+NTU7</f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si="158"/>
        <v>0</v>
      </c>
      <c r="NWG8" s="6">
        <f t="shared" ref="NWG8:NYR8" si="159">+NWG5+NWG6+NWG7</f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si="159"/>
        <v>0</v>
      </c>
      <c r="NYS8" s="6">
        <f t="shared" ref="NYS8:OBD8" si="160">+NYS5+NYS6+NYS7</f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si="160"/>
        <v>0</v>
      </c>
      <c r="OBE8" s="6">
        <f t="shared" ref="OBE8:ODP8" si="161">+OBE5+OBE6+OBE7</f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si="161"/>
        <v>0</v>
      </c>
      <c r="ODQ8" s="6">
        <f t="shared" ref="ODQ8:OGB8" si="162">+ODQ5+ODQ6+ODQ7</f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si="162"/>
        <v>0</v>
      </c>
      <c r="OGC8" s="6">
        <f t="shared" ref="OGC8:OIN8" si="163">+OGC5+OGC6+OGC7</f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si="163"/>
        <v>0</v>
      </c>
      <c r="OIO8" s="6">
        <f t="shared" ref="OIO8:OKZ8" si="164">+OIO5+OIO6+OIO7</f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si="164"/>
        <v>0</v>
      </c>
      <c r="OLA8" s="6">
        <f t="shared" ref="OLA8:ONL8" si="165">+OLA5+OLA6+OLA7</f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si="165"/>
        <v>0</v>
      </c>
      <c r="ONM8" s="6">
        <f t="shared" ref="ONM8:OPX8" si="166">+ONM5+ONM6+ONM7</f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si="166"/>
        <v>0</v>
      </c>
      <c r="OPY8" s="6">
        <f t="shared" ref="OPY8:OSJ8" si="167">+OPY5+OPY6+OPY7</f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si="167"/>
        <v>0</v>
      </c>
      <c r="OSK8" s="6">
        <f t="shared" ref="OSK8:OUV8" si="168">+OSK5+OSK6+OSK7</f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si="168"/>
        <v>0</v>
      </c>
      <c r="OUW8" s="6">
        <f t="shared" ref="OUW8:OXH8" si="169">+OUW5+OUW6+OUW7</f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si="169"/>
        <v>0</v>
      </c>
      <c r="OXI8" s="6">
        <f t="shared" ref="OXI8:OZT8" si="170">+OXI5+OXI6+OXI7</f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si="170"/>
        <v>0</v>
      </c>
      <c r="OZU8" s="6">
        <f t="shared" ref="OZU8:PCF8" si="171">+OZU5+OZU6+OZU7</f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si="171"/>
        <v>0</v>
      </c>
      <c r="PCG8" s="6">
        <f t="shared" ref="PCG8:PER8" si="172">+PCG5+PCG6+PCG7</f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si="172"/>
        <v>0</v>
      </c>
      <c r="PES8" s="6">
        <f t="shared" ref="PES8:PHD8" si="173">+PES5+PES6+PES7</f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si="173"/>
        <v>0</v>
      </c>
      <c r="PHE8" s="6">
        <f t="shared" ref="PHE8:PJP8" si="174">+PHE5+PHE6+PHE7</f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si="174"/>
        <v>0</v>
      </c>
      <c r="PJQ8" s="6">
        <f t="shared" ref="PJQ8:PMB8" si="175">+PJQ5+PJQ6+PJQ7</f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si="175"/>
        <v>0</v>
      </c>
      <c r="PMC8" s="6">
        <f t="shared" ref="PMC8:PON8" si="176">+PMC5+PMC6+PMC7</f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si="176"/>
        <v>0</v>
      </c>
      <c r="POO8" s="6">
        <f t="shared" ref="POO8:PQZ8" si="177">+POO5+POO6+POO7</f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si="177"/>
        <v>0</v>
      </c>
      <c r="PRA8" s="6">
        <f t="shared" ref="PRA8:PTL8" si="178">+PRA5+PRA6+PRA7</f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si="178"/>
        <v>0</v>
      </c>
      <c r="PTM8" s="6">
        <f t="shared" ref="PTM8:PVX8" si="179">+PTM5+PTM6+PTM7</f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si="179"/>
        <v>0</v>
      </c>
      <c r="PVY8" s="6">
        <f t="shared" ref="PVY8:PYJ8" si="180">+PVY5+PVY6+PVY7</f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si="180"/>
        <v>0</v>
      </c>
      <c r="PYK8" s="6">
        <f t="shared" ref="PYK8:QAV8" si="181">+PYK5+PYK6+PYK7</f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si="181"/>
        <v>0</v>
      </c>
      <c r="QAW8" s="6">
        <f t="shared" ref="QAW8:QDH8" si="182">+QAW5+QAW6+QAW7</f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si="182"/>
        <v>0</v>
      </c>
      <c r="QDI8" s="6">
        <f t="shared" ref="QDI8:QFT8" si="183">+QDI5+QDI6+QDI7</f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si="183"/>
        <v>0</v>
      </c>
      <c r="QFU8" s="6">
        <f t="shared" ref="QFU8:QIF8" si="184">+QFU5+QFU6+QFU7</f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si="184"/>
        <v>0</v>
      </c>
      <c r="QIG8" s="6">
        <f t="shared" ref="QIG8:QKR8" si="185">+QIG5+QIG6+QIG7</f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si="185"/>
        <v>0</v>
      </c>
      <c r="QKS8" s="6">
        <f t="shared" ref="QKS8:QND8" si="186">+QKS5+QKS6+QKS7</f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si="186"/>
        <v>0</v>
      </c>
      <c r="QNE8" s="6">
        <f t="shared" ref="QNE8:QPP8" si="187">+QNE5+QNE6+QNE7</f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si="187"/>
        <v>0</v>
      </c>
      <c r="QPQ8" s="6">
        <f t="shared" ref="QPQ8:QSB8" si="188">+QPQ5+QPQ6+QPQ7</f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si="188"/>
        <v>0</v>
      </c>
      <c r="QSC8" s="6">
        <f t="shared" ref="QSC8:QUN8" si="189">+QSC5+QSC6+QSC7</f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si="189"/>
        <v>0</v>
      </c>
      <c r="QUO8" s="6">
        <f t="shared" ref="QUO8:QWZ8" si="190">+QUO5+QUO6+QUO7</f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si="190"/>
        <v>0</v>
      </c>
      <c r="QXA8" s="6">
        <f t="shared" ref="QXA8:QZL8" si="191">+QXA5+QXA6+QXA7</f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si="191"/>
        <v>0</v>
      </c>
      <c r="QZM8" s="6">
        <f t="shared" ref="QZM8:RBX8" si="192">+QZM5+QZM6+QZM7</f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si="192"/>
        <v>0</v>
      </c>
      <c r="RBY8" s="6">
        <f t="shared" ref="RBY8:REJ8" si="193">+RBY5+RBY6+RBY7</f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si="193"/>
        <v>0</v>
      </c>
      <c r="REK8" s="6">
        <f t="shared" ref="REK8:RGV8" si="194">+REK5+REK6+REK7</f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si="194"/>
        <v>0</v>
      </c>
      <c r="RGW8" s="6">
        <f t="shared" ref="RGW8:RJH8" si="195">+RGW5+RGW6+RGW7</f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si="195"/>
        <v>0</v>
      </c>
      <c r="RJI8" s="6">
        <f t="shared" ref="RJI8:RLT8" si="196">+RJI5+RJI6+RJI7</f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si="196"/>
        <v>0</v>
      </c>
      <c r="RLU8" s="6">
        <f t="shared" ref="RLU8:ROF8" si="197">+RLU5+RLU6+RLU7</f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si="197"/>
        <v>0</v>
      </c>
      <c r="ROG8" s="6">
        <f t="shared" ref="ROG8:RQR8" si="198">+ROG5+ROG6+ROG7</f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si="198"/>
        <v>0</v>
      </c>
      <c r="RQS8" s="6">
        <f t="shared" ref="RQS8:RTD8" si="199">+RQS5+RQS6+RQS7</f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si="199"/>
        <v>0</v>
      </c>
      <c r="RTE8" s="6">
        <f t="shared" ref="RTE8:RVP8" si="200">+RTE5+RTE6+RTE7</f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si="200"/>
        <v>0</v>
      </c>
      <c r="RVQ8" s="6">
        <f t="shared" ref="RVQ8:RYB8" si="201">+RVQ5+RVQ6+RVQ7</f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si="201"/>
        <v>0</v>
      </c>
      <c r="RYC8" s="6">
        <f t="shared" ref="RYC8:SAN8" si="202">+RYC5+RYC6+RYC7</f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si="202"/>
        <v>0</v>
      </c>
      <c r="SAO8" s="6">
        <f t="shared" ref="SAO8:SCZ8" si="203">+SAO5+SAO6+SAO7</f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si="203"/>
        <v>0</v>
      </c>
      <c r="SDA8" s="6">
        <f t="shared" ref="SDA8:SFL8" si="204">+SDA5+SDA6+SDA7</f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si="204"/>
        <v>0</v>
      </c>
      <c r="SFM8" s="6">
        <f t="shared" ref="SFM8:SHX8" si="205">+SFM5+SFM6+SFM7</f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si="205"/>
        <v>0</v>
      </c>
      <c r="SHY8" s="6">
        <f t="shared" ref="SHY8:SKJ8" si="206">+SHY5+SHY6+SHY7</f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si="206"/>
        <v>0</v>
      </c>
      <c r="SKK8" s="6">
        <f t="shared" ref="SKK8:SMV8" si="207">+SKK5+SKK6+SKK7</f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si="207"/>
        <v>0</v>
      </c>
      <c r="SMW8" s="6">
        <f t="shared" ref="SMW8:SPH8" si="208">+SMW5+SMW6+SMW7</f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si="208"/>
        <v>0</v>
      </c>
      <c r="SPI8" s="6">
        <f t="shared" ref="SPI8:SRT8" si="209">+SPI5+SPI6+SPI7</f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si="209"/>
        <v>0</v>
      </c>
      <c r="SRU8" s="6">
        <f t="shared" ref="SRU8:SUF8" si="210">+SRU5+SRU6+SRU7</f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si="210"/>
        <v>0</v>
      </c>
      <c r="SUG8" s="6">
        <f t="shared" ref="SUG8:SWR8" si="211">+SUG5+SUG6+SUG7</f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si="211"/>
        <v>0</v>
      </c>
      <c r="SWS8" s="6">
        <f t="shared" ref="SWS8:SZD8" si="212">+SWS5+SWS6+SWS7</f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si="212"/>
        <v>0</v>
      </c>
      <c r="SZE8" s="6">
        <f t="shared" ref="SZE8:TBP8" si="213">+SZE5+SZE6+SZE7</f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si="213"/>
        <v>0</v>
      </c>
      <c r="TBQ8" s="6">
        <f t="shared" ref="TBQ8:TEB8" si="214">+TBQ5+TBQ6+TBQ7</f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si="214"/>
        <v>0</v>
      </c>
      <c r="TEC8" s="6">
        <f t="shared" ref="TEC8:TGN8" si="215">+TEC5+TEC6+TEC7</f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si="215"/>
        <v>0</v>
      </c>
      <c r="TGO8" s="6">
        <f t="shared" ref="TGO8:TIZ8" si="216">+TGO5+TGO6+TGO7</f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si="216"/>
        <v>0</v>
      </c>
      <c r="TJA8" s="6">
        <f t="shared" ref="TJA8:TLL8" si="217">+TJA5+TJA6+TJA7</f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si="217"/>
        <v>0</v>
      </c>
      <c r="TLM8" s="6">
        <f t="shared" ref="TLM8:TNX8" si="218">+TLM5+TLM6+TLM7</f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si="218"/>
        <v>0</v>
      </c>
      <c r="TNY8" s="6">
        <f t="shared" ref="TNY8:TQJ8" si="219">+TNY5+TNY6+TNY7</f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si="219"/>
        <v>0</v>
      </c>
      <c r="TQK8" s="6">
        <f t="shared" ref="TQK8:TSV8" si="220">+TQK5+TQK6+TQK7</f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si="220"/>
        <v>0</v>
      </c>
      <c r="TSW8" s="6">
        <f t="shared" ref="TSW8:TVH8" si="221">+TSW5+TSW6+TSW7</f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si="221"/>
        <v>0</v>
      </c>
      <c r="TVI8" s="6">
        <f t="shared" ref="TVI8:TXT8" si="222">+TVI5+TVI6+TVI7</f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si="222"/>
        <v>0</v>
      </c>
      <c r="TXU8" s="6">
        <f t="shared" ref="TXU8:UAF8" si="223">+TXU5+TXU6+TXU7</f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si="223"/>
        <v>0</v>
      </c>
      <c r="UAG8" s="6">
        <f t="shared" ref="UAG8:UCR8" si="224">+UAG5+UAG6+UAG7</f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si="224"/>
        <v>0</v>
      </c>
      <c r="UCS8" s="6">
        <f t="shared" ref="UCS8:UFD8" si="225">+UCS5+UCS6+UCS7</f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si="225"/>
        <v>0</v>
      </c>
      <c r="UFE8" s="6">
        <f t="shared" ref="UFE8:UHP8" si="226">+UFE5+UFE6+UFE7</f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si="226"/>
        <v>0</v>
      </c>
      <c r="UHQ8" s="6">
        <f t="shared" ref="UHQ8:UKB8" si="227">+UHQ5+UHQ6+UHQ7</f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si="227"/>
        <v>0</v>
      </c>
      <c r="UKC8" s="6">
        <f t="shared" ref="UKC8:UMN8" si="228">+UKC5+UKC6+UKC7</f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si="228"/>
        <v>0</v>
      </c>
      <c r="UMO8" s="6">
        <f t="shared" ref="UMO8:UOZ8" si="229">+UMO5+UMO6+UMO7</f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si="229"/>
        <v>0</v>
      </c>
      <c r="UPA8" s="6">
        <f t="shared" ref="UPA8:URL8" si="230">+UPA5+UPA6+UPA7</f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si="230"/>
        <v>0</v>
      </c>
      <c r="URM8" s="6">
        <f t="shared" ref="URM8:UTX8" si="231">+URM5+URM6+URM7</f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si="231"/>
        <v>0</v>
      </c>
      <c r="UTY8" s="6">
        <f t="shared" ref="UTY8:UWJ8" si="232">+UTY5+UTY6+UTY7</f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si="232"/>
        <v>0</v>
      </c>
      <c r="UWK8" s="6">
        <f t="shared" ref="UWK8:UYV8" si="233">+UWK5+UWK6+UWK7</f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si="233"/>
        <v>0</v>
      </c>
      <c r="UYW8" s="6">
        <f t="shared" ref="UYW8:VBH8" si="234">+UYW5+UYW6+UYW7</f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si="234"/>
        <v>0</v>
      </c>
      <c r="VBI8" s="6">
        <f t="shared" ref="VBI8:VDT8" si="235">+VBI5+VBI6+VBI7</f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si="235"/>
        <v>0</v>
      </c>
      <c r="VDU8" s="6">
        <f t="shared" ref="VDU8:VGF8" si="236">+VDU5+VDU6+VDU7</f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si="236"/>
        <v>0</v>
      </c>
      <c r="VGG8" s="6">
        <f t="shared" ref="VGG8:VIR8" si="237">+VGG5+VGG6+VGG7</f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si="237"/>
        <v>0</v>
      </c>
      <c r="VIS8" s="6">
        <f t="shared" ref="VIS8:VLD8" si="238">+VIS5+VIS6+VIS7</f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si="238"/>
        <v>0</v>
      </c>
      <c r="VLE8" s="6">
        <f t="shared" ref="VLE8:VNP8" si="239">+VLE5+VLE6+VLE7</f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si="239"/>
        <v>0</v>
      </c>
      <c r="VNQ8" s="6">
        <f t="shared" ref="VNQ8:VQB8" si="240">+VNQ5+VNQ6+VNQ7</f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si="240"/>
        <v>0</v>
      </c>
      <c r="VQC8" s="6">
        <f t="shared" ref="VQC8:VSN8" si="241">+VQC5+VQC6+VQC7</f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si="241"/>
        <v>0</v>
      </c>
      <c r="VSO8" s="6">
        <f t="shared" ref="VSO8:VUZ8" si="242">+VSO5+VSO6+VSO7</f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si="242"/>
        <v>0</v>
      </c>
      <c r="VVA8" s="6">
        <f t="shared" ref="VVA8:VXL8" si="243">+VVA5+VVA6+VVA7</f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si="243"/>
        <v>0</v>
      </c>
      <c r="VXM8" s="6">
        <f t="shared" ref="VXM8:VZX8" si="244">+VXM5+VXM6+VXM7</f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si="244"/>
        <v>0</v>
      </c>
      <c r="VZY8" s="6">
        <f t="shared" ref="VZY8:WCJ8" si="245">+VZY5+VZY6+VZY7</f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si="245"/>
        <v>0</v>
      </c>
      <c r="WCK8" s="6">
        <f t="shared" ref="WCK8:WEV8" si="246">+WCK5+WCK6+WCK7</f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si="246"/>
        <v>0</v>
      </c>
      <c r="WEW8" s="6">
        <f t="shared" ref="WEW8:WHH8" si="247">+WEW5+WEW6+WEW7</f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si="247"/>
        <v>0</v>
      </c>
      <c r="WHI8" s="6">
        <f t="shared" ref="WHI8:WJT8" si="248">+WHI5+WHI6+WHI7</f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si="248"/>
        <v>0</v>
      </c>
      <c r="WJU8" s="6">
        <f t="shared" ref="WJU8:WMF8" si="249">+WJU5+WJU6+WJU7</f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si="249"/>
        <v>0</v>
      </c>
      <c r="WMG8" s="6">
        <f t="shared" ref="WMG8:WOR8" si="250">+WMG5+WMG6+WMG7</f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si="250"/>
        <v>0</v>
      </c>
      <c r="WOS8" s="6">
        <f t="shared" ref="WOS8:WRD8" si="251">+WOS5+WOS6+WOS7</f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si="251"/>
        <v>0</v>
      </c>
      <c r="WRE8" s="6">
        <f t="shared" ref="WRE8:WTP8" si="252">+WRE5+WRE6+WRE7</f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si="252"/>
        <v>0</v>
      </c>
      <c r="WTQ8" s="6">
        <f t="shared" ref="WTQ8:WWB8" si="253">+WTQ5+WTQ6+WTQ7</f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si="253"/>
        <v>0</v>
      </c>
      <c r="WWC8" s="6">
        <f t="shared" ref="WWC8:WYN8" si="254">+WWC5+WWC6+WWC7</f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si="254"/>
        <v>0</v>
      </c>
      <c r="WYO8" s="6">
        <f t="shared" ref="WYO8:XAZ8" si="255">+WYO5+WYO6+WYO7</f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si="255"/>
        <v>0</v>
      </c>
      <c r="XBA8" s="6">
        <f t="shared" ref="XBA8:XDL8" si="256">+XBA5+XBA6+XBA7</f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si="256"/>
        <v>0</v>
      </c>
      <c r="XDM8" s="6">
        <f t="shared" ref="XDM8:XFC8" si="257">+XDM5+XDM6+XDM7</f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  <c r="XFC8" s="6">
        <f t="shared" si="257"/>
        <v>0</v>
      </c>
    </row>
    <row r="9" spans="1:16383" s="18" customFormat="1">
      <c r="A9" s="134">
        <v>2026</v>
      </c>
      <c r="B9" s="30"/>
      <c r="C9" s="31" t="s">
        <v>1894</v>
      </c>
      <c r="D9" s="14">
        <f t="shared" si="0"/>
        <v>43433811</v>
      </c>
      <c r="E9" s="6">
        <f>'A.2 PRIHODI I RASHODI IF'!E47</f>
        <v>38020090</v>
      </c>
      <c r="F9" s="6">
        <f>'A.2 PRIHODI I RASHODI IF'!E48</f>
        <v>0</v>
      </c>
      <c r="G9" s="6">
        <f>'A.2 PRIHODI I RASHODI IF'!E50+'B.2 RAČUN FINANC IF'!E14</f>
        <v>900343</v>
      </c>
      <c r="H9" s="6">
        <f>'A.2 PRIHODI I RASHODI IF'!E52</f>
        <v>0</v>
      </c>
      <c r="I9" s="6">
        <f>'A.2 PRIHODI I RASHODI IF'!E53</f>
        <v>1650573</v>
      </c>
      <c r="J9" s="6">
        <f>'A.2 PRIHODI I RASHODI IF'!E55</f>
        <v>1090514</v>
      </c>
      <c r="K9" s="6">
        <f>'A.2 PRIHODI I RASHODI IF'!E63</f>
        <v>493999</v>
      </c>
      <c r="L9" s="6">
        <f>'A.2 PRIHODI I RASHODI IF'!E69</f>
        <v>0</v>
      </c>
      <c r="M9" s="6">
        <f>'A.2 PRIHODI I RASHODI IF'!E70</f>
        <v>50751</v>
      </c>
      <c r="N9" s="6">
        <f>'A.2 PRIHODI I RASHODI IF'!E76</f>
        <v>0</v>
      </c>
      <c r="O9" s="6">
        <f>'A.2 PRIHODI I RASHODI IF'!E77</f>
        <v>0</v>
      </c>
      <c r="P9" s="6">
        <f>'A.2 PRIHODI I RASHODI IF'!E78</f>
        <v>0</v>
      </c>
      <c r="Q9" s="6">
        <f>'A.2 PRIHODI I RASHODI IF'!E79</f>
        <v>1227541</v>
      </c>
      <c r="R9" s="6">
        <f>'A.2 PRIHODI I RASHODI IF'!E81</f>
        <v>0</v>
      </c>
      <c r="S9" s="6">
        <f>'A.2 PRIHODI I RASHODI IF'!E84</f>
        <v>0</v>
      </c>
      <c r="T9" s="6">
        <f>+'A.2 PRIHODI I RASHODI IF'!E68+'A.2 PRIHODI I RASHODI IF'!E86</f>
        <v>0</v>
      </c>
      <c r="U9" s="6">
        <f>'A.2 PRIHODI I RASHODI IF'!E87</f>
        <v>0</v>
      </c>
      <c r="V9" s="18" t="str">
        <f>'OPĆI DIO'!$C$1</f>
        <v>1958 SVEUČILIŠTE U ZAGREBU - FILOZOFSKI FAKULTET</v>
      </c>
    </row>
    <row r="10" spans="1:16383" s="18" customFormat="1" ht="20.25" customHeight="1">
      <c r="A10" s="134">
        <v>2026</v>
      </c>
      <c r="B10" s="116"/>
      <c r="C10" s="116" t="s">
        <v>2939</v>
      </c>
      <c r="D10" s="34">
        <f>SUM(E10:U10)</f>
        <v>0</v>
      </c>
      <c r="E10" s="34">
        <f>+E8-E9</f>
        <v>0</v>
      </c>
      <c r="F10" s="34">
        <f t="shared" ref="F10:U10" si="258">+F8-F9</f>
        <v>0</v>
      </c>
      <c r="G10" s="34">
        <f>+G8-G9</f>
        <v>0</v>
      </c>
      <c r="H10" s="34">
        <f t="shared" si="258"/>
        <v>0</v>
      </c>
      <c r="I10" s="34">
        <f t="shared" si="258"/>
        <v>0</v>
      </c>
      <c r="J10" s="34">
        <f>+J8-J9</f>
        <v>0</v>
      </c>
      <c r="K10" s="34">
        <f t="shared" si="258"/>
        <v>0</v>
      </c>
      <c r="L10" s="34">
        <f t="shared" si="258"/>
        <v>0</v>
      </c>
      <c r="M10" s="34">
        <f>+M8-M9</f>
        <v>0</v>
      </c>
      <c r="N10" s="34">
        <f t="shared" si="258"/>
        <v>0</v>
      </c>
      <c r="O10" s="34">
        <f t="shared" si="258"/>
        <v>0</v>
      </c>
      <c r="P10" s="34">
        <f t="shared" si="258"/>
        <v>0</v>
      </c>
      <c r="Q10" s="34">
        <f t="shared" si="258"/>
        <v>0</v>
      </c>
      <c r="R10" s="34">
        <f t="shared" si="258"/>
        <v>0</v>
      </c>
      <c r="S10" s="34">
        <f t="shared" si="258"/>
        <v>0</v>
      </c>
      <c r="T10" s="34">
        <f>+T8-T9</f>
        <v>0</v>
      </c>
      <c r="U10" s="34">
        <f t="shared" si="258"/>
        <v>0</v>
      </c>
      <c r="V10" s="18" t="str">
        <f>'OPĆI DIO'!$C$1</f>
        <v>1958 SVEUČILIŠTE U ZAGREBU - FILOZOFSKI FAKULTET</v>
      </c>
    </row>
    <row r="11" spans="1:16383">
      <c r="B11" s="7"/>
      <c r="C11" s="7"/>
      <c r="D11" s="7"/>
      <c r="E11" s="7"/>
      <c r="F11" s="7"/>
      <c r="G11" s="7"/>
      <c r="H11" s="7"/>
      <c r="I11" s="23"/>
      <c r="J11" s="24"/>
      <c r="K11" s="24"/>
      <c r="L11" s="24"/>
      <c r="M11" s="24"/>
      <c r="N11" s="24"/>
      <c r="O11" s="24"/>
      <c r="P11" s="24"/>
      <c r="Q11" s="19"/>
      <c r="U11" s="19"/>
      <c r="V11" s="18" t="str">
        <f>'OPĆI DIO'!$C$1</f>
        <v>1958 SVEUČILIŠTE U ZAGREBU - FILOZOFSKI FAKULTET</v>
      </c>
    </row>
    <row r="12" spans="1:16383" s="18" customFormat="1" ht="96.6">
      <c r="A12" s="133" t="s">
        <v>793</v>
      </c>
      <c r="B12" s="20" t="s">
        <v>163</v>
      </c>
      <c r="C12" s="20" t="s">
        <v>164</v>
      </c>
      <c r="D12" s="102" t="s">
        <v>165</v>
      </c>
      <c r="E12" s="86" t="s">
        <v>179</v>
      </c>
      <c r="F12" s="86" t="s">
        <v>170</v>
      </c>
      <c r="G12" s="86" t="s">
        <v>15</v>
      </c>
      <c r="H12" s="86" t="s">
        <v>743</v>
      </c>
      <c r="I12" s="86" t="s">
        <v>16</v>
      </c>
      <c r="J12" s="86" t="s">
        <v>2941</v>
      </c>
      <c r="K12" s="86" t="s">
        <v>2942</v>
      </c>
      <c r="L12" s="86" t="s">
        <v>2943</v>
      </c>
      <c r="M12" s="86" t="s">
        <v>2944</v>
      </c>
      <c r="N12" s="86" t="s">
        <v>166</v>
      </c>
      <c r="O12" s="86" t="s">
        <v>167</v>
      </c>
      <c r="P12" s="86" t="s">
        <v>3145</v>
      </c>
      <c r="Q12" s="2" t="s">
        <v>2870</v>
      </c>
      <c r="R12" s="86" t="s">
        <v>168</v>
      </c>
      <c r="S12" s="2" t="s">
        <v>169</v>
      </c>
      <c r="T12" s="2" t="s">
        <v>2075</v>
      </c>
      <c r="U12" s="2" t="s">
        <v>2076</v>
      </c>
      <c r="V12" s="18" t="str">
        <f>'OPĆI DIO'!$C$1</f>
        <v>1958 SVEUČILIŠTE U ZAGREBU - FILOZOFSKI FAKULTET</v>
      </c>
    </row>
    <row r="13" spans="1:16383" s="18" customFormat="1">
      <c r="A13" s="134">
        <v>2027</v>
      </c>
      <c r="B13" s="21"/>
      <c r="C13" s="22" t="s">
        <v>10</v>
      </c>
      <c r="D13" s="14">
        <f t="shared" ref="D13:D18" si="259">SUM(E13:U13)</f>
        <v>104519</v>
      </c>
      <c r="E13" s="75">
        <f t="shared" ref="E13:U13" si="260">-E7</f>
        <v>0</v>
      </c>
      <c r="F13" s="75">
        <f t="shared" si="260"/>
        <v>0</v>
      </c>
      <c r="G13" s="75">
        <f t="shared" si="260"/>
        <v>50057</v>
      </c>
      <c r="H13" s="75">
        <f t="shared" si="260"/>
        <v>0</v>
      </c>
      <c r="I13" s="75">
        <f t="shared" si="260"/>
        <v>0</v>
      </c>
      <c r="J13" s="75">
        <f t="shared" si="260"/>
        <v>0</v>
      </c>
      <c r="K13" s="75">
        <f t="shared" si="260"/>
        <v>51165</v>
      </c>
      <c r="L13" s="75">
        <f t="shared" si="260"/>
        <v>0</v>
      </c>
      <c r="M13" s="75">
        <f t="shared" si="260"/>
        <v>3297</v>
      </c>
      <c r="N13" s="75">
        <f t="shared" si="260"/>
        <v>0</v>
      </c>
      <c r="O13" s="75">
        <f t="shared" si="260"/>
        <v>0</v>
      </c>
      <c r="P13" s="75">
        <f t="shared" si="260"/>
        <v>0</v>
      </c>
      <c r="Q13" s="75">
        <f t="shared" si="260"/>
        <v>0</v>
      </c>
      <c r="R13" s="75">
        <f t="shared" si="260"/>
        <v>0</v>
      </c>
      <c r="S13" s="75">
        <f>-S7</f>
        <v>0</v>
      </c>
      <c r="T13" s="75">
        <f>-T7</f>
        <v>0</v>
      </c>
      <c r="U13" s="75">
        <f t="shared" si="260"/>
        <v>0</v>
      </c>
      <c r="V13" s="18" t="str">
        <f>'OPĆI DIO'!$C$1</f>
        <v>1958 SVEUČILIŠTE U ZAGREBU - FILOZOFSKI FAKULTET</v>
      </c>
    </row>
    <row r="14" spans="1:16383" s="18" customFormat="1">
      <c r="A14" s="134">
        <v>2027</v>
      </c>
      <c r="B14" s="32"/>
      <c r="C14" s="33" t="s">
        <v>1891</v>
      </c>
      <c r="D14" s="14">
        <f t="shared" si="259"/>
        <v>44686364</v>
      </c>
      <c r="E14" s="6">
        <f>'A.2 PRIHODI I RASHODI IF'!F7</f>
        <v>40325545</v>
      </c>
      <c r="F14" s="6">
        <f>'A.2 PRIHODI I RASHODI IF'!F8</f>
        <v>0</v>
      </c>
      <c r="G14" s="6">
        <f>'A.2 PRIHODI I RASHODI IF'!F10</f>
        <v>950400</v>
      </c>
      <c r="H14" s="6">
        <f>'A.2 PRIHODI I RASHODI IF'!F12</f>
        <v>0</v>
      </c>
      <c r="I14" s="6">
        <f>'A.2 PRIHODI I RASHODI IF'!F13+'B.2 RAČUN FINANC IF'!F7</f>
        <v>1472869</v>
      </c>
      <c r="J14" s="6">
        <f>'A.2 PRIHODI I RASHODI IF'!F15</f>
        <v>407590</v>
      </c>
      <c r="K14" s="6">
        <f>'A.2 PRIHODI I RASHODI IF'!F23</f>
        <v>255119</v>
      </c>
      <c r="L14" s="6">
        <f>'A.2 PRIHODI I RASHODI IF'!F29</f>
        <v>0</v>
      </c>
      <c r="M14" s="6">
        <f>'A.2 PRIHODI I RASHODI IF'!F30</f>
        <v>47300</v>
      </c>
      <c r="N14" s="6">
        <f>'A.2 PRIHODI I RASHODI IF'!F34</f>
        <v>0</v>
      </c>
      <c r="O14" s="6">
        <f>'A.2 PRIHODI I RASHODI IF'!F35</f>
        <v>0</v>
      </c>
      <c r="P14" s="6">
        <f>'A.2 PRIHODI I RASHODI IF'!F36</f>
        <v>0</v>
      </c>
      <c r="Q14" s="6">
        <f>'A.2 PRIHODI I RASHODI IF'!F37</f>
        <v>1227541</v>
      </c>
      <c r="R14" s="6">
        <f>'A.2 PRIHODI I RASHODI IF'!F39</f>
        <v>0</v>
      </c>
      <c r="S14" s="6">
        <f>'A.2 PRIHODI I RASHODI IF'!F41</f>
        <v>0</v>
      </c>
      <c r="T14" s="6">
        <f>'B.2 RAČUN FINANC IF'!F11</f>
        <v>0</v>
      </c>
      <c r="U14" s="6">
        <f>'A.2 PRIHODI I RASHODI IF'!F43</f>
        <v>0</v>
      </c>
      <c r="V14" s="18" t="str">
        <f>'OPĆI DIO'!$C$1</f>
        <v>1958 SVEUČILIŠTE U ZAGREBU - FILOZOFSKI FAKULTET</v>
      </c>
    </row>
    <row r="15" spans="1:16383" s="18" customFormat="1">
      <c r="A15" s="134">
        <v>2027</v>
      </c>
      <c r="B15" s="21"/>
      <c r="C15" s="22" t="s">
        <v>1822</v>
      </c>
      <c r="D15" s="14">
        <f t="shared" si="259"/>
        <v>0</v>
      </c>
      <c r="E15" s="206"/>
      <c r="F15" s="206"/>
      <c r="G15" s="206"/>
      <c r="H15" s="206"/>
      <c r="I15" s="206"/>
      <c r="J15" s="206"/>
      <c r="K15" s="206"/>
      <c r="L15" s="206"/>
      <c r="M15" s="204"/>
      <c r="N15" s="206"/>
      <c r="O15" s="206"/>
      <c r="P15" s="206"/>
      <c r="Q15" s="206"/>
      <c r="R15" s="206"/>
      <c r="S15" s="206"/>
      <c r="T15" s="206"/>
      <c r="U15" s="206"/>
      <c r="V15" s="18" t="str">
        <f>'OPĆI DIO'!$C$1</f>
        <v>1958 SVEUČILIŠTE U ZAGREBU - FILOZOFSKI FAKULTET</v>
      </c>
    </row>
    <row r="16" spans="1:16383" s="18" customFormat="1">
      <c r="A16" s="134">
        <v>2027</v>
      </c>
      <c r="B16" s="32"/>
      <c r="C16" s="33" t="s">
        <v>1893</v>
      </c>
      <c r="D16" s="14">
        <f t="shared" si="259"/>
        <v>44790883</v>
      </c>
      <c r="E16" s="6">
        <f>+E13+E14+E15</f>
        <v>40325545</v>
      </c>
      <c r="F16" s="6">
        <f t="shared" ref="F16:U16" si="261">+F13+F14+F15</f>
        <v>0</v>
      </c>
      <c r="G16" s="6">
        <f t="shared" si="261"/>
        <v>1000457</v>
      </c>
      <c r="H16" s="6">
        <f t="shared" si="261"/>
        <v>0</v>
      </c>
      <c r="I16" s="6">
        <f t="shared" si="261"/>
        <v>1472869</v>
      </c>
      <c r="J16" s="6">
        <f t="shared" si="261"/>
        <v>407590</v>
      </c>
      <c r="K16" s="6">
        <f t="shared" si="261"/>
        <v>306284</v>
      </c>
      <c r="L16" s="6">
        <f t="shared" si="261"/>
        <v>0</v>
      </c>
      <c r="M16" s="6">
        <f t="shared" si="261"/>
        <v>50597</v>
      </c>
      <c r="N16" s="6">
        <f t="shared" si="261"/>
        <v>0</v>
      </c>
      <c r="O16" s="6">
        <f t="shared" si="261"/>
        <v>0</v>
      </c>
      <c r="P16" s="6">
        <f t="shared" si="261"/>
        <v>0</v>
      </c>
      <c r="Q16" s="6">
        <f t="shared" si="261"/>
        <v>1227541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6">
        <f t="shared" si="261"/>
        <v>0</v>
      </c>
      <c r="V16" s="18" t="str">
        <f>'OPĆI DIO'!$C$1</f>
        <v>1958 SVEUČILIŠTE U ZAGREBU - FILOZOFSKI FAKULTET</v>
      </c>
    </row>
    <row r="17" spans="1:22" s="18" customFormat="1">
      <c r="A17" s="134">
        <v>2027</v>
      </c>
      <c r="B17" s="30"/>
      <c r="C17" s="31" t="s">
        <v>1894</v>
      </c>
      <c r="D17" s="14">
        <f t="shared" si="259"/>
        <v>44790883</v>
      </c>
      <c r="E17" s="6">
        <f>'A.2 PRIHODI I RASHODI IF'!F47</f>
        <v>40325545</v>
      </c>
      <c r="F17" s="6">
        <f>'A.2 PRIHODI I RASHODI IF'!F48</f>
        <v>0</v>
      </c>
      <c r="G17" s="6">
        <f>'A.2 PRIHODI I RASHODI IF'!F50+'B.2 RAČUN FINANC IF'!F14</f>
        <v>1000457</v>
      </c>
      <c r="H17" s="6">
        <f>'A.2 PRIHODI I RASHODI IF'!F52</f>
        <v>0</v>
      </c>
      <c r="I17" s="6">
        <f>'A.2 PRIHODI I RASHODI IF'!F53</f>
        <v>1472869</v>
      </c>
      <c r="J17" s="6">
        <f>'A.2 PRIHODI I RASHODI IF'!F55</f>
        <v>407590</v>
      </c>
      <c r="K17" s="6">
        <f>'A.2 PRIHODI I RASHODI IF'!F63</f>
        <v>306284</v>
      </c>
      <c r="L17" s="6">
        <f>'A.2 PRIHODI I RASHODI IF'!F69</f>
        <v>0</v>
      </c>
      <c r="M17" s="6">
        <f>'A.2 PRIHODI I RASHODI IF'!F70</f>
        <v>50597</v>
      </c>
      <c r="N17" s="6">
        <f>'A.2 PRIHODI I RASHODI IF'!F76</f>
        <v>0</v>
      </c>
      <c r="O17" s="6">
        <f>'A.2 PRIHODI I RASHODI IF'!F77</f>
        <v>0</v>
      </c>
      <c r="P17" s="6">
        <f>'A.2 PRIHODI I RASHODI IF'!F78</f>
        <v>0</v>
      </c>
      <c r="Q17" s="6">
        <f>'A.2 PRIHODI I RASHODI IF'!F79</f>
        <v>1227541</v>
      </c>
      <c r="R17" s="6">
        <f>'A.2 PRIHODI I RASHODI IF'!F81</f>
        <v>0</v>
      </c>
      <c r="S17" s="6">
        <f>'A.2 PRIHODI I RASHODI IF'!F84</f>
        <v>0</v>
      </c>
      <c r="T17" s="6">
        <f>+'A.2 PRIHODI I RASHODI IF'!F68+'A.2 PRIHODI I RASHODI IF'!F86</f>
        <v>0</v>
      </c>
      <c r="U17" s="6">
        <f>'A.2 PRIHODI I RASHODI IF'!F87</f>
        <v>0</v>
      </c>
      <c r="V17" s="18" t="str">
        <f>'OPĆI DIO'!$C$1</f>
        <v>1958 SVEUČILIŠTE U ZAGREBU - FILOZOFSKI FAKULTET</v>
      </c>
    </row>
    <row r="18" spans="1:22" s="18" customFormat="1" ht="20.25" customHeight="1">
      <c r="A18" s="134">
        <v>2027</v>
      </c>
      <c r="B18" s="116"/>
      <c r="C18" s="116" t="s">
        <v>2080</v>
      </c>
      <c r="D18" s="34">
        <f t="shared" si="259"/>
        <v>0</v>
      </c>
      <c r="E18" s="34">
        <f>+E16-E17</f>
        <v>0</v>
      </c>
      <c r="F18" s="34">
        <f t="shared" ref="F18:U18" si="262">+F16-F17</f>
        <v>0</v>
      </c>
      <c r="G18" s="34">
        <f t="shared" si="262"/>
        <v>0</v>
      </c>
      <c r="H18" s="34">
        <f t="shared" si="262"/>
        <v>0</v>
      </c>
      <c r="I18" s="34">
        <f t="shared" si="262"/>
        <v>0</v>
      </c>
      <c r="J18" s="34">
        <f t="shared" si="262"/>
        <v>0</v>
      </c>
      <c r="K18" s="34">
        <f t="shared" si="262"/>
        <v>0</v>
      </c>
      <c r="L18" s="34">
        <f t="shared" si="262"/>
        <v>0</v>
      </c>
      <c r="M18" s="34">
        <f t="shared" si="262"/>
        <v>0</v>
      </c>
      <c r="N18" s="34">
        <f t="shared" si="262"/>
        <v>0</v>
      </c>
      <c r="O18" s="34">
        <f t="shared" si="262"/>
        <v>0</v>
      </c>
      <c r="P18" s="34">
        <f t="shared" si="262"/>
        <v>0</v>
      </c>
      <c r="Q18" s="34">
        <f t="shared" si="262"/>
        <v>0</v>
      </c>
      <c r="R18" s="34">
        <f t="shared" si="262"/>
        <v>0</v>
      </c>
      <c r="S18" s="34">
        <f t="shared" si="262"/>
        <v>0</v>
      </c>
      <c r="T18" s="34">
        <f t="shared" si="262"/>
        <v>0</v>
      </c>
      <c r="U18" s="34">
        <f t="shared" si="262"/>
        <v>0</v>
      </c>
      <c r="V18" s="18" t="str">
        <f>'OPĆI DIO'!$C$1</f>
        <v>1958 SVEUČILIŠTE U ZAGREBU - FILOZOFSKI FAKULTET</v>
      </c>
    </row>
    <row r="19" spans="1:22">
      <c r="B19" s="7"/>
      <c r="C19" s="7"/>
      <c r="D19" s="7"/>
      <c r="E19" s="7"/>
      <c r="F19" s="7"/>
      <c r="G19" s="7"/>
      <c r="H19" s="7"/>
      <c r="I19" s="23"/>
      <c r="J19" s="24"/>
      <c r="K19" s="24"/>
      <c r="L19" s="24"/>
      <c r="M19" s="24"/>
      <c r="N19" s="24"/>
      <c r="O19" s="24"/>
      <c r="P19" s="24"/>
      <c r="Q19" s="19"/>
      <c r="U19" s="19"/>
      <c r="V19" s="18" t="str">
        <f>'OPĆI DIO'!$C$1</f>
        <v>1958 SVEUČILIŠTE U ZAGREBU - FILOZOFSKI FAKULTET</v>
      </c>
    </row>
    <row r="20" spans="1:22" s="18" customFormat="1" ht="96.6">
      <c r="A20" s="133" t="s">
        <v>793</v>
      </c>
      <c r="B20" s="20" t="s">
        <v>163</v>
      </c>
      <c r="C20" s="20" t="s">
        <v>164</v>
      </c>
      <c r="D20" s="102" t="s">
        <v>165</v>
      </c>
      <c r="E20" s="86" t="s">
        <v>179</v>
      </c>
      <c r="F20" s="86" t="s">
        <v>170</v>
      </c>
      <c r="G20" s="86" t="s">
        <v>15</v>
      </c>
      <c r="H20" s="86" t="s">
        <v>743</v>
      </c>
      <c r="I20" s="86" t="s">
        <v>16</v>
      </c>
      <c r="J20" s="86" t="s">
        <v>2941</v>
      </c>
      <c r="K20" s="86" t="s">
        <v>2942</v>
      </c>
      <c r="L20" s="86" t="s">
        <v>2943</v>
      </c>
      <c r="M20" s="86" t="s">
        <v>2944</v>
      </c>
      <c r="N20" s="86" t="s">
        <v>166</v>
      </c>
      <c r="O20" s="86" t="s">
        <v>167</v>
      </c>
      <c r="P20" s="86" t="s">
        <v>3145</v>
      </c>
      <c r="Q20" s="2" t="s">
        <v>2870</v>
      </c>
      <c r="R20" s="86" t="s">
        <v>168</v>
      </c>
      <c r="S20" s="2" t="s">
        <v>169</v>
      </c>
      <c r="T20" s="2" t="s">
        <v>2075</v>
      </c>
      <c r="U20" s="2" t="s">
        <v>2076</v>
      </c>
      <c r="V20" s="18" t="str">
        <f>'OPĆI DIO'!$C$1</f>
        <v>1958 SVEUČILIŠTE U ZAGREBU - FILOZOFSKI FAKULTET</v>
      </c>
    </row>
    <row r="21" spans="1:22" s="18" customFormat="1">
      <c r="A21" s="134">
        <v>2028</v>
      </c>
      <c r="B21" s="21"/>
      <c r="C21" s="22" t="s">
        <v>10</v>
      </c>
      <c r="D21" s="14">
        <f t="shared" ref="D21:D26" si="263">SUM(E21:U21)</f>
        <v>0</v>
      </c>
      <c r="E21" s="75">
        <f t="shared" ref="E21:U21" si="264">-E15</f>
        <v>0</v>
      </c>
      <c r="F21" s="75">
        <f t="shared" si="264"/>
        <v>0</v>
      </c>
      <c r="G21" s="75">
        <f t="shared" si="264"/>
        <v>0</v>
      </c>
      <c r="H21" s="75">
        <f t="shared" si="264"/>
        <v>0</v>
      </c>
      <c r="I21" s="75">
        <f t="shared" si="264"/>
        <v>0</v>
      </c>
      <c r="J21" s="75">
        <f t="shared" si="264"/>
        <v>0</v>
      </c>
      <c r="K21" s="75">
        <f t="shared" si="264"/>
        <v>0</v>
      </c>
      <c r="L21" s="75">
        <f t="shared" si="264"/>
        <v>0</v>
      </c>
      <c r="M21" s="75">
        <f t="shared" si="264"/>
        <v>0</v>
      </c>
      <c r="N21" s="75">
        <f t="shared" si="264"/>
        <v>0</v>
      </c>
      <c r="O21" s="75">
        <f t="shared" si="264"/>
        <v>0</v>
      </c>
      <c r="P21" s="75">
        <f t="shared" si="264"/>
        <v>0</v>
      </c>
      <c r="Q21" s="75">
        <f t="shared" si="264"/>
        <v>0</v>
      </c>
      <c r="R21" s="75">
        <f t="shared" si="264"/>
        <v>0</v>
      </c>
      <c r="S21" s="75">
        <f t="shared" si="264"/>
        <v>0</v>
      </c>
      <c r="T21" s="75">
        <f>-T15</f>
        <v>0</v>
      </c>
      <c r="U21" s="75">
        <f t="shared" si="264"/>
        <v>0</v>
      </c>
      <c r="V21" s="18" t="str">
        <f>'OPĆI DIO'!$C$1</f>
        <v>1958 SVEUČILIŠTE U ZAGREBU - FILOZOFSKI FAKULTET</v>
      </c>
    </row>
    <row r="22" spans="1:22" s="18" customFormat="1">
      <c r="A22" s="134">
        <v>2028</v>
      </c>
      <c r="B22" s="32"/>
      <c r="C22" s="33" t="s">
        <v>1891</v>
      </c>
      <c r="D22" s="14">
        <f t="shared" si="263"/>
        <v>47151706</v>
      </c>
      <c r="E22" s="6">
        <f>'A.2 PRIHODI I RASHODI IF'!G7</f>
        <v>43170484</v>
      </c>
      <c r="F22" s="6">
        <f>'A.2 PRIHODI I RASHODI IF'!G8</f>
        <v>0</v>
      </c>
      <c r="G22" s="6">
        <f>'A.2 PRIHODI I RASHODI IF'!G10</f>
        <v>950400</v>
      </c>
      <c r="H22" s="6">
        <f>'A.2 PRIHODI I RASHODI IF'!G12</f>
        <v>0</v>
      </c>
      <c r="I22" s="6">
        <f>'A.2 PRIHODI I RASHODI IF'!G13+'B.2 RAČUN FINANC IF'!G7</f>
        <v>1472869</v>
      </c>
      <c r="J22" s="6">
        <f>'A.2 PRIHODI I RASHODI IF'!G15</f>
        <v>315863</v>
      </c>
      <c r="K22" s="6">
        <f>'A.2 PRIHODI I RASHODI IF'!G23</f>
        <v>14549</v>
      </c>
      <c r="L22" s="6">
        <f>'A.2 PRIHODI I RASHODI IF'!G29</f>
        <v>0</v>
      </c>
      <c r="M22" s="6">
        <f>'A.2 PRIHODI I RASHODI IF'!G30</f>
        <v>0</v>
      </c>
      <c r="N22" s="6">
        <f>'A.2 PRIHODI I RASHODI IF'!G34</f>
        <v>0</v>
      </c>
      <c r="O22" s="6">
        <f>'A.2 PRIHODI I RASHODI IF'!G35</f>
        <v>0</v>
      </c>
      <c r="P22" s="6">
        <f>'A.2 PRIHODI I RASHODI IF'!G36</f>
        <v>0</v>
      </c>
      <c r="Q22" s="6">
        <f>'A.2 PRIHODI I RASHODI IF'!G37</f>
        <v>1227541</v>
      </c>
      <c r="R22" s="6">
        <f>'A.2 PRIHODI I RASHODI IF'!G39</f>
        <v>0</v>
      </c>
      <c r="S22" s="6">
        <f>'A.2 PRIHODI I RASHODI IF'!G41</f>
        <v>0</v>
      </c>
      <c r="T22" s="6">
        <f>'B.2 RAČUN FINANC IF'!G11</f>
        <v>0</v>
      </c>
      <c r="U22" s="6">
        <f>'A.2 PRIHODI I RASHODI IF'!G43</f>
        <v>0</v>
      </c>
      <c r="V22" s="18" t="str">
        <f>'OPĆI DIO'!$C$1</f>
        <v>1958 SVEUČILIŠTE U ZAGREBU - FILOZOFSKI FAKULTET</v>
      </c>
    </row>
    <row r="23" spans="1:22" s="18" customFormat="1">
      <c r="A23" s="134">
        <v>2028</v>
      </c>
      <c r="B23" s="21"/>
      <c r="C23" s="22" t="s">
        <v>1822</v>
      </c>
      <c r="D23" s="14">
        <f t="shared" si="263"/>
        <v>0</v>
      </c>
      <c r="E23" s="206"/>
      <c r="F23" s="206"/>
      <c r="G23" s="206"/>
      <c r="H23" s="206"/>
      <c r="I23" s="206"/>
      <c r="J23" s="206"/>
      <c r="K23" s="206"/>
      <c r="L23" s="206"/>
      <c r="M23" s="204"/>
      <c r="N23" s="206"/>
      <c r="O23" s="206"/>
      <c r="P23" s="206"/>
      <c r="Q23" s="206"/>
      <c r="R23" s="206"/>
      <c r="S23" s="206"/>
      <c r="T23" s="206"/>
      <c r="U23" s="206"/>
      <c r="V23" s="18" t="str">
        <f>'OPĆI DIO'!$C$1</f>
        <v>1958 SVEUČILIŠTE U ZAGREBU - FILOZOFSKI FAKULTET</v>
      </c>
    </row>
    <row r="24" spans="1:22" s="18" customFormat="1">
      <c r="A24" s="134">
        <v>2028</v>
      </c>
      <c r="B24" s="32"/>
      <c r="C24" s="33" t="s">
        <v>1893</v>
      </c>
      <c r="D24" s="14">
        <f t="shared" si="263"/>
        <v>47151706</v>
      </c>
      <c r="E24" s="6">
        <f>+E21+E22+E23</f>
        <v>43170484</v>
      </c>
      <c r="F24" s="6">
        <f t="shared" ref="F24:U24" si="265">+F21+F22+F23</f>
        <v>0</v>
      </c>
      <c r="G24" s="6">
        <f t="shared" si="265"/>
        <v>950400</v>
      </c>
      <c r="H24" s="6">
        <f t="shared" si="265"/>
        <v>0</v>
      </c>
      <c r="I24" s="6">
        <f t="shared" si="265"/>
        <v>1472869</v>
      </c>
      <c r="J24" s="6">
        <f t="shared" si="265"/>
        <v>315863</v>
      </c>
      <c r="K24" s="6">
        <f t="shared" si="265"/>
        <v>14549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0</v>
      </c>
      <c r="Q24" s="6">
        <f t="shared" si="265"/>
        <v>1227541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6">
        <f t="shared" si="265"/>
        <v>0</v>
      </c>
      <c r="V24" s="18" t="str">
        <f>'OPĆI DIO'!$C$1</f>
        <v>1958 SVEUČILIŠTE U ZAGREBU - FILOZOFSKI FAKULTET</v>
      </c>
    </row>
    <row r="25" spans="1:22" s="18" customFormat="1">
      <c r="A25" s="134">
        <v>2028</v>
      </c>
      <c r="B25" s="30"/>
      <c r="C25" s="31" t="s">
        <v>1894</v>
      </c>
      <c r="D25" s="14">
        <f t="shared" si="263"/>
        <v>47151706</v>
      </c>
      <c r="E25" s="6">
        <f>'A.2 PRIHODI I RASHODI IF'!G47</f>
        <v>43170484</v>
      </c>
      <c r="F25" s="6">
        <f>'A.2 PRIHODI I RASHODI IF'!G48</f>
        <v>0</v>
      </c>
      <c r="G25" s="6">
        <f>'A.2 PRIHODI I RASHODI IF'!G50+'B.2 RAČUN FINANC IF'!G14</f>
        <v>950400</v>
      </c>
      <c r="H25" s="6">
        <f>'A.2 PRIHODI I RASHODI IF'!G52</f>
        <v>0</v>
      </c>
      <c r="I25" s="6">
        <f>'A.2 PRIHODI I RASHODI IF'!G53</f>
        <v>1472869</v>
      </c>
      <c r="J25" s="6">
        <f>'A.2 PRIHODI I RASHODI IF'!G55</f>
        <v>315863</v>
      </c>
      <c r="K25" s="6">
        <f>'A.2 PRIHODI I RASHODI IF'!G63</f>
        <v>14549</v>
      </c>
      <c r="L25" s="6">
        <f>'A.2 PRIHODI I RASHODI IF'!G69</f>
        <v>0</v>
      </c>
      <c r="M25" s="6">
        <f>'A.2 PRIHODI I RASHODI IF'!G70</f>
        <v>0</v>
      </c>
      <c r="N25" s="6">
        <f>'A.2 PRIHODI I RASHODI IF'!G76</f>
        <v>0</v>
      </c>
      <c r="O25" s="6">
        <f>'A.2 PRIHODI I RASHODI IF'!G77</f>
        <v>0</v>
      </c>
      <c r="P25" s="6">
        <f>'A.2 PRIHODI I RASHODI IF'!G78</f>
        <v>0</v>
      </c>
      <c r="Q25" s="6">
        <f>'A.2 PRIHODI I RASHODI IF'!G79</f>
        <v>1227541</v>
      </c>
      <c r="R25" s="6">
        <f>'A.2 PRIHODI I RASHODI IF'!G81</f>
        <v>0</v>
      </c>
      <c r="S25" s="6">
        <f>'A.2 PRIHODI I RASHODI IF'!G84</f>
        <v>0</v>
      </c>
      <c r="T25" s="6">
        <f>+'A.2 PRIHODI I RASHODI IF'!G68+'A.2 PRIHODI I RASHODI IF'!G86</f>
        <v>0</v>
      </c>
      <c r="U25" s="6">
        <f>'A.2 PRIHODI I RASHODI IF'!G87</f>
        <v>0</v>
      </c>
      <c r="V25" s="18" t="str">
        <f>'OPĆI DIO'!$C$1</f>
        <v>1958 SVEUČILIŠTE U ZAGREBU - FILOZOFSKI FAKULTET</v>
      </c>
    </row>
    <row r="26" spans="1:22" s="18" customFormat="1" ht="20.25" customHeight="1">
      <c r="A26" s="134">
        <v>2028</v>
      </c>
      <c r="B26" s="116"/>
      <c r="C26" s="116" t="s">
        <v>2940</v>
      </c>
      <c r="D26" s="34">
        <f t="shared" si="263"/>
        <v>0</v>
      </c>
      <c r="E26" s="34">
        <f>+E24-E25</f>
        <v>0</v>
      </c>
      <c r="F26" s="34">
        <f t="shared" ref="F26:U26" si="266">+F24-F25</f>
        <v>0</v>
      </c>
      <c r="G26" s="34">
        <f t="shared" si="266"/>
        <v>0</v>
      </c>
      <c r="H26" s="34">
        <f>+H24-H25</f>
        <v>0</v>
      </c>
      <c r="I26" s="34">
        <f t="shared" si="266"/>
        <v>0</v>
      </c>
      <c r="J26" s="34">
        <f t="shared" si="266"/>
        <v>0</v>
      </c>
      <c r="K26" s="34">
        <f t="shared" si="266"/>
        <v>0</v>
      </c>
      <c r="L26" s="34">
        <f>+L24-L25</f>
        <v>0</v>
      </c>
      <c r="M26" s="34">
        <f t="shared" si="266"/>
        <v>0</v>
      </c>
      <c r="N26" s="34">
        <f t="shared" si="266"/>
        <v>0</v>
      </c>
      <c r="O26" s="34">
        <f t="shared" si="266"/>
        <v>0</v>
      </c>
      <c r="P26" s="34">
        <f>+P24-P25</f>
        <v>0</v>
      </c>
      <c r="Q26" s="34">
        <f>+Q24-Q25</f>
        <v>0</v>
      </c>
      <c r="R26" s="34">
        <f t="shared" si="266"/>
        <v>0</v>
      </c>
      <c r="S26" s="34">
        <f t="shared" si="266"/>
        <v>0</v>
      </c>
      <c r="T26" s="34">
        <f t="shared" si="266"/>
        <v>0</v>
      </c>
      <c r="U26" s="34">
        <f t="shared" si="266"/>
        <v>0</v>
      </c>
      <c r="V26" s="18" t="str">
        <f>'OPĆI DIO'!$C$1</f>
        <v>1958 SVEUČILIŠTE U ZAGREBU - FILOZOFSKI FAKULTET</v>
      </c>
    </row>
    <row r="27" spans="1:22">
      <c r="B27" s="7"/>
      <c r="C27" s="7"/>
      <c r="D27" s="7"/>
      <c r="E27" s="7"/>
      <c r="F27" s="7"/>
      <c r="G27" s="7"/>
      <c r="H27" s="7"/>
      <c r="I27" s="23"/>
      <c r="J27" s="24"/>
      <c r="K27" s="24"/>
      <c r="L27" s="24"/>
      <c r="M27" s="24"/>
      <c r="N27" s="24"/>
      <c r="O27" s="24"/>
      <c r="P27" s="24"/>
      <c r="Q27" s="19"/>
      <c r="U27" s="19"/>
    </row>
    <row r="28" spans="1:22">
      <c r="G28" s="3"/>
      <c r="H28" s="3"/>
      <c r="I28" s="8"/>
      <c r="J28" s="25"/>
      <c r="K28" s="25"/>
      <c r="L28" s="25"/>
      <c r="M28" s="25"/>
      <c r="N28" s="25"/>
      <c r="O28" s="25"/>
      <c r="P28" s="25"/>
    </row>
    <row r="29" spans="1:22">
      <c r="G29" s="3"/>
      <c r="H29" s="3"/>
      <c r="I29" s="26"/>
      <c r="J29" s="27"/>
      <c r="K29" s="27"/>
      <c r="L29" s="27"/>
      <c r="M29" s="27"/>
      <c r="N29" s="27"/>
      <c r="O29" s="27"/>
      <c r="P29" s="27"/>
    </row>
    <row r="30" spans="1:22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  <c r="P30" s="3"/>
    </row>
    <row r="31" spans="1:22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  <c r="P31" s="3"/>
    </row>
    <row r="32" spans="1:22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  <c r="P32" s="3"/>
    </row>
    <row r="33" spans="2:16">
      <c r="B33" s="3"/>
      <c r="C33" s="3"/>
      <c r="D33" s="3"/>
      <c r="E33" s="3"/>
      <c r="F33" s="3"/>
      <c r="G33" s="3"/>
      <c r="H33" s="3"/>
    </row>
    <row r="34" spans="2:16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  <c r="P34" s="3"/>
    </row>
    <row r="35" spans="2:16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  <c r="P35" s="11"/>
    </row>
    <row r="36" spans="2:16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  <c r="P36" s="3"/>
    </row>
    <row r="37" spans="2:16">
      <c r="B37" s="3"/>
      <c r="C37" s="3"/>
      <c r="D37" s="3"/>
      <c r="E37" s="3"/>
      <c r="F37" s="3"/>
      <c r="G37" s="3"/>
      <c r="H37" s="3"/>
      <c r="I37" s="9"/>
      <c r="J37" s="28"/>
      <c r="K37" s="28"/>
      <c r="L37" s="28"/>
      <c r="M37" s="28"/>
      <c r="N37" s="28"/>
      <c r="O37" s="28"/>
      <c r="P37" s="28"/>
    </row>
    <row r="38" spans="2:16">
      <c r="I38" s="26"/>
      <c r="J38" s="29"/>
      <c r="K38" s="29"/>
      <c r="L38" s="29"/>
      <c r="M38" s="29"/>
      <c r="N38" s="29"/>
      <c r="O38" s="29"/>
      <c r="P38" s="29"/>
    </row>
  </sheetData>
  <sheetProtection selectLockedCells="1"/>
  <mergeCells count="2">
    <mergeCell ref="B1:S1"/>
    <mergeCell ref="B2:S2"/>
  </mergeCells>
  <dataValidations count="2">
    <dataValidation type="whole" allowBlank="1" showInputMessage="1" showErrorMessage="1" error="Dozvoljen je unos samo negativnih vrijednosti (cijeli broj)" sqref="E23:U23 E7:U7 E15:U15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U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0"/>
  <sheetViews>
    <sheetView showGridLines="0" topLeftCell="A22" zoomScale="90" zoomScaleNormal="90" workbookViewId="0">
      <selection activeCell="E41" sqref="E41"/>
    </sheetView>
  </sheetViews>
  <sheetFormatPr defaultColWidth="0" defaultRowHeight="14.4"/>
  <cols>
    <col min="1" max="1" width="3.33203125" style="174" customWidth="1"/>
    <col min="2" max="2" width="8.44140625" style="174" bestFit="1" customWidth="1"/>
    <col min="3" max="3" width="37.88671875" style="174" customWidth="1"/>
    <col min="4" max="8" width="15.44140625" style="174" customWidth="1"/>
    <col min="9" max="11" width="17.5546875" style="174" hidden="1" customWidth="1"/>
    <col min="12" max="16384" width="9.109375" style="174" hidden="1"/>
  </cols>
  <sheetData>
    <row r="1" spans="1:10" s="160" customFormat="1" ht="15.6">
      <c r="A1" s="163"/>
      <c r="B1" s="163"/>
      <c r="C1" s="163"/>
      <c r="D1" s="163"/>
      <c r="E1" s="163"/>
      <c r="F1" s="163"/>
      <c r="G1" s="163"/>
      <c r="H1" s="163"/>
      <c r="I1" s="163"/>
      <c r="J1" s="163"/>
    </row>
    <row r="2" spans="1:10" s="160" customFormat="1" ht="18">
      <c r="A2" s="320" t="s">
        <v>1771</v>
      </c>
      <c r="B2" s="320"/>
      <c r="C2" s="320"/>
      <c r="D2" s="320"/>
      <c r="E2" s="320"/>
      <c r="F2" s="320"/>
      <c r="G2" s="320"/>
      <c r="H2" s="320"/>
      <c r="I2" s="164"/>
      <c r="J2" s="164"/>
    </row>
    <row r="3" spans="1:10" s="160" customFormat="1" ht="18">
      <c r="A3" s="196"/>
      <c r="B3" s="196"/>
      <c r="C3" s="196"/>
      <c r="D3" s="196"/>
      <c r="E3" s="196"/>
      <c r="F3" s="196"/>
      <c r="G3" s="196"/>
      <c r="H3" s="196"/>
      <c r="I3" s="164"/>
      <c r="J3" s="164"/>
    </row>
    <row r="4" spans="1:10" s="160" customFormat="1" ht="18">
      <c r="A4" s="320" t="s">
        <v>1772</v>
      </c>
      <c r="B4" s="320"/>
      <c r="C4" s="320"/>
      <c r="D4" s="320"/>
      <c r="E4" s="320"/>
      <c r="F4" s="320"/>
      <c r="G4" s="320"/>
      <c r="H4" s="320"/>
      <c r="I4" s="161"/>
      <c r="J4" s="161"/>
    </row>
    <row r="5" spans="1:10" s="160" customFormat="1" ht="18">
      <c r="A5" s="196"/>
      <c r="B5" s="196"/>
      <c r="C5" s="196"/>
      <c r="D5" s="196"/>
      <c r="E5" s="196"/>
      <c r="F5" s="196"/>
      <c r="G5" s="196"/>
      <c r="H5" s="196"/>
      <c r="I5" s="164"/>
      <c r="J5" s="164"/>
    </row>
    <row r="6" spans="1:10" s="160" customFormat="1" ht="18">
      <c r="A6" s="320" t="s">
        <v>2028</v>
      </c>
      <c r="B6" s="320"/>
      <c r="C6" s="320"/>
      <c r="D6" s="320"/>
      <c r="E6" s="320"/>
      <c r="F6" s="320"/>
      <c r="G6" s="320"/>
      <c r="H6" s="320"/>
      <c r="I6" s="162"/>
      <c r="J6" s="162"/>
    </row>
    <row r="7" spans="1:10">
      <c r="A7" s="165"/>
      <c r="B7" s="165"/>
      <c r="C7" s="165"/>
      <c r="D7" s="165"/>
      <c r="E7" s="165"/>
      <c r="F7" s="165"/>
      <c r="G7" s="165"/>
      <c r="H7" s="165"/>
      <c r="I7" s="175"/>
      <c r="J7" s="175"/>
    </row>
    <row r="8" spans="1:10" ht="28.8">
      <c r="A8" s="321" t="s">
        <v>2029</v>
      </c>
      <c r="B8" s="322"/>
      <c r="C8" s="323"/>
      <c r="D8" s="166" t="s">
        <v>2926</v>
      </c>
      <c r="E8" s="166" t="s">
        <v>2927</v>
      </c>
      <c r="F8" s="167" t="s">
        <v>2928</v>
      </c>
      <c r="G8" s="167" t="s">
        <v>2077</v>
      </c>
      <c r="H8" s="167" t="s">
        <v>2929</v>
      </c>
    </row>
    <row r="9" spans="1:10">
      <c r="A9" s="317">
        <v>1</v>
      </c>
      <c r="B9" s="318"/>
      <c r="C9" s="319"/>
      <c r="D9" s="168">
        <v>2</v>
      </c>
      <c r="E9" s="168">
        <v>3</v>
      </c>
      <c r="F9" s="169">
        <v>4</v>
      </c>
      <c r="G9" s="169">
        <v>5</v>
      </c>
      <c r="H9" s="169">
        <v>6</v>
      </c>
    </row>
    <row r="10" spans="1:10" s="193" customFormat="1">
      <c r="A10" s="194"/>
      <c r="B10" s="194"/>
      <c r="C10" s="194" t="s">
        <v>1823</v>
      </c>
      <c r="D10" s="195">
        <f>+D11+D19</f>
        <v>36671932.719999999</v>
      </c>
      <c r="E10" s="195">
        <f>+E11+E19</f>
        <v>39023833</v>
      </c>
      <c r="F10" s="195">
        <f>+F11+F19</f>
        <v>42822417</v>
      </c>
      <c r="G10" s="195">
        <f>+G11+G19</f>
        <v>44686364</v>
      </c>
      <c r="H10" s="195">
        <f>+H11+H19</f>
        <v>47151706</v>
      </c>
      <c r="I10" s="193" t="str">
        <f>'OPĆI DIO'!$C$1</f>
        <v>1958 SVEUČILIŠTE U ZAGREBU - FILOZOFSKI FAKULTET</v>
      </c>
    </row>
    <row r="11" spans="1:10">
      <c r="A11" s="170">
        <v>6</v>
      </c>
      <c r="B11" s="170"/>
      <c r="C11" s="170" t="s">
        <v>2030</v>
      </c>
      <c r="D11" s="188">
        <f>SUM(D12:D18)</f>
        <v>36671427.609999999</v>
      </c>
      <c r="E11" s="188">
        <f>SUM(E12:E18)</f>
        <v>39023833</v>
      </c>
      <c r="F11" s="188">
        <f>SUM(F12:F18)</f>
        <v>42822417</v>
      </c>
      <c r="G11" s="188">
        <f>SUM(G12:G18)</f>
        <v>44686364</v>
      </c>
      <c r="H11" s="188">
        <f>SUM(H12:H18)</f>
        <v>47151706</v>
      </c>
      <c r="I11" s="193" t="str">
        <f>'OPĆI DIO'!$C$1</f>
        <v>1958 SVEUČILIŠTE U ZAGREBU - FILOZOFSKI FAKULTET</v>
      </c>
    </row>
    <row r="12" spans="1:10">
      <c r="A12" s="170"/>
      <c r="B12" s="171">
        <v>61</v>
      </c>
      <c r="C12" s="171" t="s">
        <v>1774</v>
      </c>
      <c r="D12" s="217"/>
      <c r="E12" s="217"/>
      <c r="F12" s="208">
        <f>SUMIF('Unos prihoda i primitaka'!$N$3:$N$505,$B12,'Unos prihoda i primitaka'!I$3:I$505)</f>
        <v>0</v>
      </c>
      <c r="G12" s="208">
        <f>SUMIF('Unos prihoda i primitaka'!$N$3:$N$505,$B12,'Unos prihoda i primitaka'!J$3:J$505)</f>
        <v>0</v>
      </c>
      <c r="H12" s="208">
        <f>SUMIF('Unos prihoda i primitaka'!$N$3:$N$505,$B12,'Unos prihoda i primitaka'!K$3:K$505)</f>
        <v>0</v>
      </c>
      <c r="I12" s="193" t="str">
        <f>'OPĆI DIO'!$C$1</f>
        <v>1958 SVEUČILIŠTE U ZAGREBU - FILOZOFSKI FAKULTET</v>
      </c>
    </row>
    <row r="13" spans="1:10" ht="28.8">
      <c r="A13" s="170"/>
      <c r="B13" s="171">
        <v>63</v>
      </c>
      <c r="C13" s="171" t="s">
        <v>1775</v>
      </c>
      <c r="D13" s="217">
        <v>3272144.42</v>
      </c>
      <c r="E13" s="217">
        <v>2271095</v>
      </c>
      <c r="F13" s="208">
        <f>SUMIF('Unos prihoda i primitaka'!$N$3:$N$505,$B13,'Unos prihoda i primitaka'!I$3:I$505)</f>
        <v>1151517</v>
      </c>
      <c r="G13" s="208">
        <f>SUMIF('Unos prihoda i primitaka'!$N$3:$N$505,$B13,'Unos prihoda i primitaka'!J$3:J$505)</f>
        <v>710009</v>
      </c>
      <c r="H13" s="208">
        <f>SUMIF('Unos prihoda i primitaka'!$N$3:$N$505,$B13,'Unos prihoda i primitaka'!K$3:K$505)</f>
        <v>330412</v>
      </c>
      <c r="I13" s="193" t="str">
        <f>'OPĆI DIO'!$C$1</f>
        <v>1958 SVEUČILIŠTE U ZAGREBU - FILOZOFSKI FAKULTET</v>
      </c>
    </row>
    <row r="14" spans="1:10">
      <c r="A14" s="170"/>
      <c r="B14" s="171">
        <v>64</v>
      </c>
      <c r="C14" s="171" t="s">
        <v>1776</v>
      </c>
      <c r="D14" s="217">
        <v>6638.68</v>
      </c>
      <c r="E14" s="217">
        <v>6143</v>
      </c>
      <c r="F14" s="208">
        <f>SUMIF('Unos prihoda i primitaka'!$N$3:$N$505,$B14,'Unos prihoda i primitaka'!I$3:I$505)</f>
        <v>0</v>
      </c>
      <c r="G14" s="208">
        <f>SUMIF('Unos prihoda i primitaka'!$N$3:$N$505,$B14,'Unos prihoda i primitaka'!J$3:J$505)</f>
        <v>0</v>
      </c>
      <c r="H14" s="208">
        <f>SUMIF('Unos prihoda i primitaka'!$N$3:$N$505,$B14,'Unos prihoda i primitaka'!K$3:K$505)</f>
        <v>0</v>
      </c>
      <c r="I14" s="193" t="str">
        <f>'OPĆI DIO'!$C$1</f>
        <v>1958 SVEUČILIŠTE U ZAGREBU - FILOZOFSKI FAKULTET</v>
      </c>
    </row>
    <row r="15" spans="1:10" ht="43.2">
      <c r="A15" s="170"/>
      <c r="B15" s="171">
        <v>65</v>
      </c>
      <c r="C15" s="171" t="s">
        <v>1777</v>
      </c>
      <c r="D15" s="217">
        <v>1129082.5900000001</v>
      </c>
      <c r="E15" s="217">
        <v>1336881</v>
      </c>
      <c r="F15" s="208">
        <f>SUMIF('Unos prihoda i primitaka'!$N$3:$N$505,$B15,'Unos prihoda i primitaka'!I$3:I$505)</f>
        <v>1472869</v>
      </c>
      <c r="G15" s="208">
        <f>SUMIF('Unos prihoda i primitaka'!$N$3:$N$505,$B15,'Unos prihoda i primitaka'!J$3:J$505)</f>
        <v>1472869</v>
      </c>
      <c r="H15" s="208">
        <f>SUMIF('Unos prihoda i primitaka'!$N$3:$N$505,$B15,'Unos prihoda i primitaka'!K$3:K$505)</f>
        <v>1472869</v>
      </c>
      <c r="I15" s="193" t="str">
        <f>'OPĆI DIO'!$C$1</f>
        <v>1958 SVEUČILIŠTE U ZAGREBU - FILOZOFSKI FAKULTET</v>
      </c>
    </row>
    <row r="16" spans="1:10" ht="28.8">
      <c r="A16" s="170"/>
      <c r="B16" s="171">
        <v>66</v>
      </c>
      <c r="C16" s="171" t="s">
        <v>1778</v>
      </c>
      <c r="D16" s="217">
        <v>1082917.54</v>
      </c>
      <c r="E16" s="217">
        <v>972174</v>
      </c>
      <c r="F16" s="208">
        <f>SUMIF('Unos prihoda i primitaka'!$N$3:$N$505,$B16,'Unos prihoda i primitaka'!I$3:I$505)</f>
        <v>950400</v>
      </c>
      <c r="G16" s="208">
        <f>SUMIF('Unos prihoda i primitaka'!$N$3:$N$505,$B16,'Unos prihoda i primitaka'!J$3:J$505)</f>
        <v>950400</v>
      </c>
      <c r="H16" s="208">
        <f>SUMIF('Unos prihoda i primitaka'!$N$3:$N$505,$B16,'Unos prihoda i primitaka'!K$3:K$505)</f>
        <v>950400</v>
      </c>
      <c r="I16" s="193" t="str">
        <f>'OPĆI DIO'!$C$1</f>
        <v>1958 SVEUČILIŠTE U ZAGREBU - FILOZOFSKI FAKULTET</v>
      </c>
    </row>
    <row r="17" spans="1:9" ht="28.8">
      <c r="A17" s="170"/>
      <c r="B17" s="171">
        <v>67</v>
      </c>
      <c r="C17" s="171" t="s">
        <v>1783</v>
      </c>
      <c r="D17" s="217">
        <v>31180644.379999999</v>
      </c>
      <c r="E17" s="217">
        <v>34437540</v>
      </c>
      <c r="F17" s="208">
        <f>SUMIF('Unos prihoda i primitaka'!$N$3:$N$505,$B17,'Unos prihoda i primitaka'!I$3:I$505)</f>
        <v>39247631</v>
      </c>
      <c r="G17" s="208">
        <f>SUMIF('Unos prihoda i primitaka'!$N$3:$N$505,$B17,'Unos prihoda i primitaka'!J$3:J$505)</f>
        <v>41553086</v>
      </c>
      <c r="H17" s="208">
        <f>SUMIF('Unos prihoda i primitaka'!$N$3:$N$505,$B17,'Unos prihoda i primitaka'!K$3:K$505)</f>
        <v>44398025</v>
      </c>
      <c r="I17" s="193" t="str">
        <f>'OPĆI DIO'!$C$1</f>
        <v>1958 SVEUČILIŠTE U ZAGREBU - FILOZOFSKI FAKULTET</v>
      </c>
    </row>
    <row r="18" spans="1:9">
      <c r="A18" s="170"/>
      <c r="B18" s="171">
        <v>68</v>
      </c>
      <c r="C18" s="171" t="s">
        <v>1779</v>
      </c>
      <c r="D18" s="217"/>
      <c r="E18" s="217"/>
      <c r="F18" s="208">
        <f>SUMIF('Unos prihoda i primitaka'!$N$3:$N$505,$B18,'Unos prihoda i primitaka'!I$3:I$505)</f>
        <v>0</v>
      </c>
      <c r="G18" s="208">
        <f>SUMIF('Unos prihoda i primitaka'!$N$3:$N$505,$B18,'Unos prihoda i primitaka'!J$3:J$505)</f>
        <v>0</v>
      </c>
      <c r="H18" s="208">
        <f>SUMIF('Unos prihoda i primitaka'!$N$3:$N$505,$B18,'Unos prihoda i primitaka'!K$3:K$505)</f>
        <v>0</v>
      </c>
      <c r="I18" s="193" t="str">
        <f>'OPĆI DIO'!$C$1</f>
        <v>1958 SVEUČILIŠTE U ZAGREBU - FILOZOFSKI FAKULTET</v>
      </c>
    </row>
    <row r="19" spans="1:9" s="193" customFormat="1">
      <c r="A19" s="190">
        <v>7</v>
      </c>
      <c r="B19" s="190"/>
      <c r="C19" s="191" t="s">
        <v>2031</v>
      </c>
      <c r="D19" s="192">
        <f>+D20+D21</f>
        <v>505.11</v>
      </c>
      <c r="E19" s="192">
        <f>+E20+E21</f>
        <v>0</v>
      </c>
      <c r="F19" s="192">
        <f>+F20+F21</f>
        <v>0</v>
      </c>
      <c r="G19" s="192">
        <f>+G20+G21</f>
        <v>0</v>
      </c>
      <c r="H19" s="192">
        <f>+H20+H21</f>
        <v>0</v>
      </c>
      <c r="I19" s="193" t="str">
        <f>'OPĆI DIO'!$C$1</f>
        <v>1958 SVEUČILIŠTE U ZAGREBU - FILOZOFSKI FAKULTET</v>
      </c>
    </row>
    <row r="20" spans="1:9" ht="28.8">
      <c r="A20" s="172"/>
      <c r="B20" s="173">
        <v>71</v>
      </c>
      <c r="C20" s="171" t="s">
        <v>1780</v>
      </c>
      <c r="D20" s="217"/>
      <c r="E20" s="217"/>
      <c r="F20" s="208">
        <f>SUMIF('Unos prihoda i primitaka'!$N$3:$N$505,$B20,'Unos prihoda i primitaka'!I$3:I$505)</f>
        <v>0</v>
      </c>
      <c r="G20" s="208">
        <f>SUMIF('Unos prihoda i primitaka'!$N$3:$N$505,$B20,'Unos prihoda i primitaka'!J$3:J$505)</f>
        <v>0</v>
      </c>
      <c r="H20" s="208">
        <f>SUMIF('Unos prihoda i primitaka'!$N$3:$N$505,$B20,'Unos prihoda i primitaka'!K$3:K$505)</f>
        <v>0</v>
      </c>
      <c r="I20" s="193" t="str">
        <f>'OPĆI DIO'!$C$1</f>
        <v>1958 SVEUČILIŠTE U ZAGREBU - FILOZOFSKI FAKULTET</v>
      </c>
    </row>
    <row r="21" spans="1:9" ht="28.8">
      <c r="A21" s="172"/>
      <c r="B21" s="173">
        <v>72</v>
      </c>
      <c r="C21" s="171" t="s">
        <v>1781</v>
      </c>
      <c r="D21" s="217">
        <v>505.11</v>
      </c>
      <c r="E21" s="217"/>
      <c r="F21" s="208">
        <f>SUMIF('Unos prihoda i primitaka'!$N$3:$N$505,$B21,'Unos prihoda i primitaka'!I$3:I$505)</f>
        <v>0</v>
      </c>
      <c r="G21" s="208">
        <f>SUMIF('Unos prihoda i primitaka'!$N$3:$N$505,$B21,'Unos prihoda i primitaka'!J$3:J$505)</f>
        <v>0</v>
      </c>
      <c r="H21" s="208">
        <f>SUMIF('Unos prihoda i primitaka'!$N$3:$N$505,$B21,'Unos prihoda i primitaka'!K$3:K$505)</f>
        <v>0</v>
      </c>
      <c r="I21" s="193" t="str">
        <f>'OPĆI DIO'!$C$1</f>
        <v>1958 SVEUČILIŠTE U ZAGREBU - FILOZOFSKI FAKULTET</v>
      </c>
    </row>
    <row r="24" spans="1:9" ht="28.8">
      <c r="A24" s="321" t="s">
        <v>2029</v>
      </c>
      <c r="B24" s="322"/>
      <c r="C24" s="323"/>
      <c r="D24" s="166" t="s">
        <v>2926</v>
      </c>
      <c r="E24" s="166" t="s">
        <v>2927</v>
      </c>
      <c r="F24" s="167" t="s">
        <v>2928</v>
      </c>
      <c r="G24" s="167" t="s">
        <v>2077</v>
      </c>
      <c r="H24" s="167" t="s">
        <v>2929</v>
      </c>
    </row>
    <row r="25" spans="1:9">
      <c r="A25" s="317">
        <v>1</v>
      </c>
      <c r="B25" s="318"/>
      <c r="C25" s="319"/>
      <c r="D25" s="168">
        <v>2</v>
      </c>
      <c r="E25" s="168">
        <v>3</v>
      </c>
      <c r="F25" s="169">
        <v>4</v>
      </c>
      <c r="G25" s="169">
        <v>5</v>
      </c>
      <c r="H25" s="169">
        <v>6</v>
      </c>
    </row>
    <row r="26" spans="1:9" s="193" customFormat="1">
      <c r="A26" s="194"/>
      <c r="B26" s="194"/>
      <c r="C26" s="194" t="s">
        <v>178</v>
      </c>
      <c r="D26" s="207">
        <f>+D27+D35</f>
        <v>35167383.090000004</v>
      </c>
      <c r="E26" s="207">
        <f>+E27+E35</f>
        <v>39425944</v>
      </c>
      <c r="F26" s="207">
        <f>+F27+F35</f>
        <v>43433811</v>
      </c>
      <c r="G26" s="207">
        <f>+G27+G35</f>
        <v>44790883</v>
      </c>
      <c r="H26" s="207">
        <f>+H27+H35</f>
        <v>47151706</v>
      </c>
      <c r="I26" s="193" t="str">
        <f>'OPĆI DIO'!$C$1</f>
        <v>1958 SVEUČILIŠTE U ZAGREBU - FILOZOFSKI FAKULTET</v>
      </c>
    </row>
    <row r="27" spans="1:9">
      <c r="A27" s="170">
        <v>3</v>
      </c>
      <c r="B27" s="170"/>
      <c r="C27" s="170" t="s">
        <v>2032</v>
      </c>
      <c r="D27" s="187">
        <f>SUM(D28:D34)</f>
        <v>34852481.410000004</v>
      </c>
      <c r="E27" s="187">
        <f>SUM(E28:E34)</f>
        <v>38886556</v>
      </c>
      <c r="F27" s="187">
        <f>SUM(F28:F34)</f>
        <v>42711749</v>
      </c>
      <c r="G27" s="187">
        <f>SUM(G28:G34)</f>
        <v>44065456</v>
      </c>
      <c r="H27" s="187">
        <f>SUM(H28:H34)</f>
        <v>46475820</v>
      </c>
      <c r="I27" s="193" t="str">
        <f>'OPĆI DIO'!$C$1</f>
        <v>1958 SVEUČILIŠTE U ZAGREBU - FILOZOFSKI FAKULTET</v>
      </c>
    </row>
    <row r="28" spans="1:9">
      <c r="A28" s="170"/>
      <c r="B28" s="171">
        <v>31</v>
      </c>
      <c r="C28" s="171" t="s">
        <v>152</v>
      </c>
      <c r="D28" s="218">
        <v>30585044.440000001</v>
      </c>
      <c r="E28" s="218">
        <v>33235416</v>
      </c>
      <c r="F28" s="210">
        <f>SUMIF('Unos rashoda i izdataka'!$Q$3:$Q$501,$B28,'Unos rashoda i izdataka'!K$3:K$501)+SUMIF('Unos rashoda P4'!$T$3:$T$502,$B28,'Unos rashoda P4'!I$3:I$502)</f>
        <v>36247864</v>
      </c>
      <c r="G28" s="210">
        <f>SUMIF('Unos rashoda i izdataka'!$Q$3:$Q$501,$B28,'Unos rashoda i izdataka'!L$3:L$501)+SUMIF('Unos rashoda P4'!$T$3:$T$502,$B28,'Unos rashoda P4'!J$3:J$502)</f>
        <v>38053846</v>
      </c>
      <c r="H28" s="210">
        <f>SUMIF('Unos rashoda i izdataka'!$Q$3:$Q$501,$B28,'Unos rashoda i izdataka'!M$3:M$501)+SUMIF('Unos rashoda P4'!$T$3:$T$502,$B28,'Unos rashoda P4'!K$3:K$502)</f>
        <v>40514160</v>
      </c>
      <c r="I28" s="193" t="str">
        <f>'OPĆI DIO'!$C$1</f>
        <v>1958 SVEUČILIŠTE U ZAGREBU - FILOZOFSKI FAKULTET</v>
      </c>
    </row>
    <row r="29" spans="1:9">
      <c r="A29" s="173"/>
      <c r="B29" s="173">
        <v>32</v>
      </c>
      <c r="C29" s="179" t="s">
        <v>153</v>
      </c>
      <c r="D29" s="219">
        <v>3761815.35</v>
      </c>
      <c r="E29" s="219">
        <v>5036408</v>
      </c>
      <c r="F29" s="210">
        <f>SUMIF('Unos rashoda i izdataka'!$Q$3:$Q$501,$B29,'Unos rashoda i izdataka'!K$3:K$501)+SUMIF('Unos rashoda P4'!$T$3:$T$502,$B29,'Unos rashoda P4'!I$3:I$502)</f>
        <v>6376627</v>
      </c>
      <c r="G29" s="210">
        <f>SUMIF('Unos rashoda i izdataka'!$Q$3:$Q$501,$B29,'Unos rashoda i izdataka'!L$3:L$501)+SUMIF('Unos rashoda P4'!$T$3:$T$502,$B29,'Unos rashoda P4'!J$3:J$502)</f>
        <v>5842445</v>
      </c>
      <c r="H29" s="210">
        <f>SUMIF('Unos rashoda i izdataka'!$Q$3:$Q$501,$B29,'Unos rashoda i izdataka'!M$3:M$501)+SUMIF('Unos rashoda P4'!$T$3:$T$502,$B29,'Unos rashoda P4'!K$3:K$502)</f>
        <v>5928256</v>
      </c>
      <c r="I29" s="193" t="str">
        <f>'OPĆI DIO'!$C$1</f>
        <v>1958 SVEUČILIŠTE U ZAGREBU - FILOZOFSKI FAKULTET</v>
      </c>
    </row>
    <row r="30" spans="1:9">
      <c r="A30" s="173"/>
      <c r="B30" s="173">
        <v>34</v>
      </c>
      <c r="C30" s="179" t="s">
        <v>154</v>
      </c>
      <c r="D30" s="219">
        <v>112651.81</v>
      </c>
      <c r="E30" s="219">
        <v>5148</v>
      </c>
      <c r="F30" s="210">
        <f>SUMIF('Unos rashoda i izdataka'!$Q$3:$Q$501,$B30,'Unos rashoda i izdataka'!K$3:K$501)+SUMIF('Unos rashoda P4'!$T$3:$T$502,$B30,'Unos rashoda P4'!I$3:I$502)</f>
        <v>10133</v>
      </c>
      <c r="G30" s="210">
        <f>SUMIF('Unos rashoda i izdataka'!$Q$3:$Q$501,$B30,'Unos rashoda i izdataka'!L$3:L$501)+SUMIF('Unos rashoda P4'!$T$3:$T$502,$B30,'Unos rashoda P4'!J$3:J$502)</f>
        <v>10640</v>
      </c>
      <c r="H30" s="210">
        <f>SUMIF('Unos rashoda i izdataka'!$Q$3:$Q$501,$B30,'Unos rashoda i izdataka'!M$3:M$501)+SUMIF('Unos rashoda P4'!$T$3:$T$502,$B30,'Unos rashoda P4'!K$3:K$502)</f>
        <v>11172</v>
      </c>
      <c r="I30" s="193" t="str">
        <f>'OPĆI DIO'!$C$1</f>
        <v>1958 SVEUČILIŠTE U ZAGREBU - FILOZOFSKI FAKULTET</v>
      </c>
    </row>
    <row r="31" spans="1:9">
      <c r="A31" s="173"/>
      <c r="B31" s="173">
        <v>35</v>
      </c>
      <c r="C31" s="179" t="s">
        <v>171</v>
      </c>
      <c r="D31" s="219"/>
      <c r="E31" s="219"/>
      <c r="F31" s="210">
        <f>SUMIF('Unos rashoda i izdataka'!$Q$3:$Q$501,$B31,'Unos rashoda i izdataka'!K$3:K$501)+SUMIF('Unos rashoda P4'!$T$3:$T$502,$B31,'Unos rashoda P4'!I$3:I$502)</f>
        <v>0</v>
      </c>
      <c r="G31" s="210">
        <f>SUMIF('Unos rashoda i izdataka'!$Q$3:$Q$501,$B31,'Unos rashoda i izdataka'!L$3:L$501)+SUMIF('Unos rashoda P4'!$T$3:$T$502,$B31,'Unos rashoda P4'!J$3:J$502)</f>
        <v>0</v>
      </c>
      <c r="H31" s="210">
        <f>SUMIF('Unos rashoda i izdataka'!$Q$3:$Q$501,$B31,'Unos rashoda i izdataka'!M$3:M$501)+SUMIF('Unos rashoda P4'!$T$3:$T$502,$B31,'Unos rashoda P4'!K$3:K$502)</f>
        <v>0</v>
      </c>
      <c r="I31" s="193" t="str">
        <f>'OPĆI DIO'!$C$1</f>
        <v>1958 SVEUČILIŠTE U ZAGREBU - FILOZOFSKI FAKULTET</v>
      </c>
    </row>
    <row r="32" spans="1:9" ht="28.8">
      <c r="A32" s="173"/>
      <c r="B32" s="173">
        <v>36</v>
      </c>
      <c r="C32" s="179" t="s">
        <v>155</v>
      </c>
      <c r="D32" s="219">
        <v>2257.21</v>
      </c>
      <c r="E32" s="219">
        <v>11987</v>
      </c>
      <c r="F32" s="210">
        <f>SUMIF('Unos rashoda i izdataka'!$Q$3:$Q$501,$B32,'Unos rashoda i izdataka'!K$3:K$501)+SUMIF('Unos rashoda P4'!$T$3:$T$502,$B32,'Unos rashoda P4'!I$3:I$502)</f>
        <v>9800</v>
      </c>
      <c r="G32" s="210">
        <f>SUMIF('Unos rashoda i izdataka'!$Q$3:$Q$501,$B32,'Unos rashoda i izdataka'!L$3:L$501)+SUMIF('Unos rashoda P4'!$T$3:$T$502,$B32,'Unos rashoda P4'!J$3:J$502)</f>
        <v>2500</v>
      </c>
      <c r="H32" s="210">
        <f>SUMIF('Unos rashoda i izdataka'!$Q$3:$Q$501,$B32,'Unos rashoda i izdataka'!M$3:M$501)+SUMIF('Unos rashoda P4'!$T$3:$T$502,$B32,'Unos rashoda P4'!K$3:K$502)</f>
        <v>0</v>
      </c>
      <c r="I32" s="193" t="str">
        <f>'OPĆI DIO'!$C$1</f>
        <v>1958 SVEUČILIŠTE U ZAGREBU - FILOZOFSKI FAKULTET</v>
      </c>
    </row>
    <row r="33" spans="1:9" ht="28.8">
      <c r="A33" s="173"/>
      <c r="B33" s="173">
        <v>37</v>
      </c>
      <c r="C33" s="179" t="s">
        <v>172</v>
      </c>
      <c r="D33" s="219">
        <v>297368.83</v>
      </c>
      <c r="E33" s="219">
        <v>99790</v>
      </c>
      <c r="F33" s="210">
        <f>SUMIF('Unos rashoda i izdataka'!$Q$3:$Q$501,$B33,'Unos rashoda i izdataka'!K$3:K$501)+SUMIF('Unos rashoda P4'!$T$3:$T$502,$B33,'Unos rashoda P4'!I$3:I$502)</f>
        <v>29825</v>
      </c>
      <c r="G33" s="210">
        <f>SUMIF('Unos rashoda i izdataka'!$Q$3:$Q$501,$B33,'Unos rashoda i izdataka'!L$3:L$501)+SUMIF('Unos rashoda P4'!$T$3:$T$502,$B33,'Unos rashoda P4'!J$3:J$502)</f>
        <v>25726</v>
      </c>
      <c r="H33" s="210">
        <f>SUMIF('Unos rashoda i izdataka'!$Q$3:$Q$501,$B33,'Unos rashoda i izdataka'!M$3:M$501)+SUMIF('Unos rashoda P4'!$T$3:$T$502,$B33,'Unos rashoda P4'!K$3:K$502)</f>
        <v>22232</v>
      </c>
      <c r="I33" s="193" t="str">
        <f>'OPĆI DIO'!$C$1</f>
        <v>1958 SVEUČILIŠTE U ZAGREBU - FILOZOFSKI FAKULTET</v>
      </c>
    </row>
    <row r="34" spans="1:9" ht="28.8">
      <c r="A34" s="173"/>
      <c r="B34" s="173">
        <v>38</v>
      </c>
      <c r="C34" s="179" t="s">
        <v>2904</v>
      </c>
      <c r="D34" s="219">
        <v>93343.77</v>
      </c>
      <c r="E34" s="219">
        <v>497807</v>
      </c>
      <c r="F34" s="210">
        <f>SUMIF('Unos rashoda i izdataka'!$Q$3:$Q$501,$B34,'Unos rashoda i izdataka'!K$3:K$501)+SUMIF('Unos rashoda P4'!$T$3:$T$502,$B34,'Unos rashoda P4'!I$3:I$502)</f>
        <v>37500</v>
      </c>
      <c r="G34" s="210">
        <f>SUMIF('Unos rashoda i izdataka'!$Q$3:$Q$501,$B34,'Unos rashoda i izdataka'!L$3:L$501)+SUMIF('Unos rashoda P4'!$T$3:$T$502,$B34,'Unos rashoda P4'!J$3:J$502)</f>
        <v>130299</v>
      </c>
      <c r="H34" s="210">
        <f>SUMIF('Unos rashoda i izdataka'!$Q$3:$Q$501,$B34,'Unos rashoda i izdataka'!M$3:M$501)+SUMIF('Unos rashoda P4'!$T$3:$T$502,$B34,'Unos rashoda P4'!K$3:K$502)</f>
        <v>0</v>
      </c>
      <c r="I34" s="193" t="str">
        <f>'OPĆI DIO'!$C$1</f>
        <v>1958 SVEUČILIŠTE U ZAGREBU - FILOZOFSKI FAKULTET</v>
      </c>
    </row>
    <row r="35" spans="1:9">
      <c r="A35" s="176">
        <v>4</v>
      </c>
      <c r="B35" s="176"/>
      <c r="C35" s="177" t="s">
        <v>2033</v>
      </c>
      <c r="D35" s="187">
        <f>SUM(D36:D40)</f>
        <v>314901.68000000005</v>
      </c>
      <c r="E35" s="187">
        <f>SUM(E36:E40)</f>
        <v>539388</v>
      </c>
      <c r="F35" s="187">
        <f>SUM(F36:F40)</f>
        <v>722062</v>
      </c>
      <c r="G35" s="187">
        <f>SUM(G36:G40)</f>
        <v>725427</v>
      </c>
      <c r="H35" s="187">
        <f>SUM(H36:H40)</f>
        <v>675886</v>
      </c>
      <c r="I35" s="193" t="str">
        <f>'OPĆI DIO'!$C$1</f>
        <v>1958 SVEUČILIŠTE U ZAGREBU - FILOZOFSKI FAKULTET</v>
      </c>
    </row>
    <row r="36" spans="1:9" ht="28.8">
      <c r="A36" s="171"/>
      <c r="B36" s="171">
        <v>41</v>
      </c>
      <c r="C36" s="178" t="s">
        <v>173</v>
      </c>
      <c r="D36" s="218">
        <v>310.39999999999998</v>
      </c>
      <c r="E36" s="218">
        <v>26672</v>
      </c>
      <c r="F36" s="210">
        <f>SUMIF('Unos rashoda i izdataka'!$Q$3:$Q$501,$B36,'Unos rashoda i izdataka'!K$3:K$501)+SUMIF('Unos rashoda P4'!$T$3:$T$502,$B36,'Unos rashoda P4'!I$3:I$502)</f>
        <v>96091</v>
      </c>
      <c r="G36" s="210">
        <f>SUMIF('Unos rashoda i izdataka'!$Q$3:$Q$501,$B36,'Unos rashoda i izdataka'!L$3:L$501)+SUMIF('Unos rashoda P4'!$T$3:$T$502,$B36,'Unos rashoda P4'!J$3:J$502)</f>
        <v>100880</v>
      </c>
      <c r="H36" s="210">
        <f>SUMIF('Unos rashoda i izdataka'!$Q$3:$Q$501,$B36,'Unos rashoda i izdataka'!M$3:M$501)+SUMIF('Unos rashoda P4'!$T$3:$T$502,$B36,'Unos rashoda P4'!K$3:K$502)</f>
        <v>105924</v>
      </c>
      <c r="I36" s="193" t="str">
        <f>'OPĆI DIO'!$C$1</f>
        <v>1958 SVEUČILIŠTE U ZAGREBU - FILOZOFSKI FAKULTET</v>
      </c>
    </row>
    <row r="37" spans="1:9" ht="28.8">
      <c r="A37" s="171"/>
      <c r="B37" s="171">
        <v>42</v>
      </c>
      <c r="C37" s="178" t="s">
        <v>159</v>
      </c>
      <c r="D37" s="218">
        <v>314591.28000000003</v>
      </c>
      <c r="E37" s="218">
        <v>487051</v>
      </c>
      <c r="F37" s="210">
        <f>SUMIF('Unos rashoda i izdataka'!$Q$3:$Q$501,$B37,'Unos rashoda i izdataka'!K$3:K$501)+SUMIF('Unos rashoda P4'!$T$3:$T$502,$B37,'Unos rashoda P4'!I$3:I$502)</f>
        <v>522026</v>
      </c>
      <c r="G37" s="210">
        <f>SUMIF('Unos rashoda i izdataka'!$Q$3:$Q$501,$B37,'Unos rashoda i izdataka'!L$3:L$501)+SUMIF('Unos rashoda P4'!$T$3:$T$502,$B37,'Unos rashoda P4'!J$3:J$502)</f>
        <v>515421</v>
      </c>
      <c r="H37" s="210">
        <f>SUMIF('Unos rashoda i izdataka'!$Q$3:$Q$501,$B37,'Unos rashoda i izdataka'!M$3:M$501)+SUMIF('Unos rashoda P4'!$T$3:$T$502,$B37,'Unos rashoda P4'!K$3:K$502)</f>
        <v>455380</v>
      </c>
      <c r="I37" s="193" t="str">
        <f>'OPĆI DIO'!$C$1</f>
        <v>1958 SVEUČILIŠTE U ZAGREBU - FILOZOFSKI FAKULTET</v>
      </c>
    </row>
    <row r="38" spans="1:9" ht="28.8">
      <c r="A38" s="171"/>
      <c r="B38" s="171">
        <v>43</v>
      </c>
      <c r="C38" s="178" t="s">
        <v>174</v>
      </c>
      <c r="D38" s="218"/>
      <c r="E38" s="218"/>
      <c r="F38" s="210">
        <f>SUMIF('Unos rashoda i izdataka'!$Q$3:$Q$501,$B38,'Unos rashoda i izdataka'!K$3:K$501)+SUMIF('Unos rashoda P4'!$T$3:$T$502,$B38,'Unos rashoda P4'!I$3:I$502)</f>
        <v>0</v>
      </c>
      <c r="G38" s="210">
        <f>SUMIF('Unos rashoda i izdataka'!$Q$3:$Q$501,$B38,'Unos rashoda i izdataka'!L$3:L$501)+SUMIF('Unos rashoda P4'!$T$3:$T$502,$B38,'Unos rashoda P4'!J$3:J$502)</f>
        <v>0</v>
      </c>
      <c r="H38" s="210">
        <f>SUMIF('Unos rashoda i izdataka'!$Q$3:$Q$501,$B38,'Unos rashoda i izdataka'!M$3:M$501)+SUMIF('Unos rashoda P4'!$T$3:$T$502,$B38,'Unos rashoda P4'!K$3:K$502)</f>
        <v>0</v>
      </c>
      <c r="I38" s="193" t="str">
        <f>'OPĆI DIO'!$C$1</f>
        <v>1958 SVEUČILIŠTE U ZAGREBU - FILOZOFSKI FAKULTET</v>
      </c>
    </row>
    <row r="39" spans="1:9" ht="28.8">
      <c r="A39" s="171"/>
      <c r="B39" s="171">
        <v>44</v>
      </c>
      <c r="C39" s="178" t="s">
        <v>175</v>
      </c>
      <c r="D39" s="218"/>
      <c r="E39" s="218"/>
      <c r="F39" s="210">
        <f>SUMIF('Unos rashoda i izdataka'!$Q$3:$Q$501,$B39,'Unos rashoda i izdataka'!K$3:K$501)+SUMIF('Unos rashoda P4'!$T$3:$T$502,$B39,'Unos rashoda P4'!I$3:I$502)</f>
        <v>0</v>
      </c>
      <c r="G39" s="210">
        <f>SUMIF('Unos rashoda i izdataka'!$Q$3:$Q$501,$B39,'Unos rashoda i izdataka'!L$3:L$501)+SUMIF('Unos rashoda P4'!$T$3:$T$502,$B39,'Unos rashoda P4'!J$3:J$502)</f>
        <v>0</v>
      </c>
      <c r="H39" s="210">
        <f>SUMIF('Unos rashoda i izdataka'!$Q$3:$Q$501,$B39,'Unos rashoda i izdataka'!M$3:M$501)+SUMIF('Unos rashoda P4'!$T$3:$T$502,$B39,'Unos rashoda P4'!K$3:K$502)</f>
        <v>0</v>
      </c>
      <c r="I39" s="193" t="str">
        <f>'OPĆI DIO'!$C$1</f>
        <v>1958 SVEUČILIŠTE U ZAGREBU - FILOZOFSKI FAKULTET</v>
      </c>
    </row>
    <row r="40" spans="1:9" ht="28.8">
      <c r="A40" s="171"/>
      <c r="B40" s="171">
        <v>45</v>
      </c>
      <c r="C40" s="178" t="s">
        <v>156</v>
      </c>
      <c r="D40" s="218"/>
      <c r="E40" s="218">
        <v>25665</v>
      </c>
      <c r="F40" s="210">
        <f>SUMIF('Unos rashoda i izdataka'!$Q$3:$Q$501,$B40,'Unos rashoda i izdataka'!K$3:K$501)+SUMIF('Unos rashoda P4'!$T$3:$T$502,$B40,'Unos rashoda P4'!I$3:I$502)</f>
        <v>103945</v>
      </c>
      <c r="G40" s="210">
        <f>SUMIF('Unos rashoda i izdataka'!$Q$3:$Q$501,$B40,'Unos rashoda i izdataka'!L$3:L$501)+SUMIF('Unos rashoda P4'!$T$3:$T$502,$B40,'Unos rashoda P4'!J$3:J$502)</f>
        <v>109126</v>
      </c>
      <c r="H40" s="210">
        <f>SUMIF('Unos rashoda i izdataka'!$Q$3:$Q$501,$B40,'Unos rashoda i izdataka'!M$3:M$501)+SUMIF('Unos rashoda P4'!$T$3:$T$502,$B40,'Unos rashoda P4'!K$3:K$502)</f>
        <v>114582</v>
      </c>
      <c r="I40" s="193" t="str">
        <f>'OPĆI DIO'!$C$1</f>
        <v>1958 SVEUČILIŠTE U ZAGREBU - FILOZOFSKI FAKULTET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87"/>
  <sheetViews>
    <sheetView showGridLines="0" zoomScale="90" zoomScaleNormal="90" workbookViewId="0">
      <pane xSplit="2" ySplit="4" topLeftCell="C36" activePane="bottomRight" state="frozen"/>
      <selection pane="topRight" activeCell="B1" sqref="B1"/>
      <selection pane="bottomLeft" activeCell="A5" sqref="A5"/>
      <selection pane="bottomRight" activeCell="D77" sqref="D77"/>
    </sheetView>
  </sheetViews>
  <sheetFormatPr defaultColWidth="0" defaultRowHeight="14.4"/>
  <cols>
    <col min="1" max="1" width="9.109375" customWidth="1"/>
    <col min="2" max="2" width="42" customWidth="1"/>
    <col min="3" max="7" width="15.6640625" customWidth="1"/>
    <col min="8" max="8" width="0" hidden="1" customWidth="1"/>
    <col min="9" max="16384" width="9.109375" hidden="1"/>
  </cols>
  <sheetData>
    <row r="1" spans="1:8" s="282" customFormat="1" ht="18">
      <c r="B1" s="324" t="s">
        <v>2034</v>
      </c>
      <c r="C1" s="324"/>
      <c r="D1" s="324"/>
      <c r="E1" s="324"/>
      <c r="F1" s="324"/>
      <c r="G1" s="324"/>
    </row>
    <row r="2" spans="1:8">
      <c r="B2" s="283"/>
      <c r="C2" s="283"/>
      <c r="D2" s="283"/>
      <c r="E2" s="283"/>
      <c r="F2" s="283"/>
      <c r="G2" s="283"/>
    </row>
    <row r="3" spans="1:8" ht="28.8">
      <c r="A3" s="272"/>
      <c r="B3" s="284" t="s">
        <v>2029</v>
      </c>
      <c r="C3" s="285" t="s">
        <v>2926</v>
      </c>
      <c r="D3" s="285" t="s">
        <v>2927</v>
      </c>
      <c r="E3" s="286" t="s">
        <v>2928</v>
      </c>
      <c r="F3" s="286" t="s">
        <v>2077</v>
      </c>
      <c r="G3" s="286" t="s">
        <v>2929</v>
      </c>
    </row>
    <row r="4" spans="1:8">
      <c r="A4" s="272"/>
      <c r="B4" s="287">
        <v>1</v>
      </c>
      <c r="C4" s="288">
        <v>2</v>
      </c>
      <c r="D4" s="288">
        <v>3</v>
      </c>
      <c r="E4" s="289">
        <v>4</v>
      </c>
      <c r="F4" s="289">
        <v>5</v>
      </c>
      <c r="G4" s="289">
        <v>6</v>
      </c>
    </row>
    <row r="5" spans="1:8" ht="19.5" customHeight="1">
      <c r="A5" s="272"/>
      <c r="B5" s="290" t="s">
        <v>1823</v>
      </c>
      <c r="C5" s="291">
        <f>+C6+C9+C11+C14+C38+C40</f>
        <v>36671932.719999999</v>
      </c>
      <c r="D5" s="291">
        <f>+D6+D9+D11+D14+D38+D40</f>
        <v>39024071</v>
      </c>
      <c r="E5" s="291">
        <f>+E6+E9+E11+E14+E38+E40+E42</f>
        <v>42822417</v>
      </c>
      <c r="F5" s="291">
        <f>+F6+F9+F11+F14+F38+F40+F42</f>
        <v>44686364</v>
      </c>
      <c r="G5" s="291">
        <f>+G6+G9+G11+G14+G38+G40+G42</f>
        <v>47151706</v>
      </c>
      <c r="H5" s="193" t="str">
        <f>'OPĆI DIO'!$C$1</f>
        <v>1958 SVEUČILIŠTE U ZAGREBU - FILOZOFSKI FAKULTET</v>
      </c>
    </row>
    <row r="6" spans="1:8">
      <c r="A6" s="272">
        <v>1</v>
      </c>
      <c r="B6" s="292" t="s">
        <v>2035</v>
      </c>
      <c r="C6" s="189">
        <f>+C7+C8</f>
        <v>31180644.379999999</v>
      </c>
      <c r="D6" s="192">
        <f>+D7+D8</f>
        <v>34130655</v>
      </c>
      <c r="E6" s="192">
        <f>+E7+E8</f>
        <v>38020090</v>
      </c>
      <c r="F6" s="192">
        <f>+F7+F8</f>
        <v>40325545</v>
      </c>
      <c r="G6" s="192">
        <f>+G7+G8</f>
        <v>43170484</v>
      </c>
      <c r="H6" s="193" t="str">
        <f>'OPĆI DIO'!$C$1</f>
        <v>1958 SVEUČILIŠTE U ZAGREBU - FILOZOFSKI FAKULTET</v>
      </c>
    </row>
    <row r="7" spans="1:8">
      <c r="A7" s="272">
        <v>11</v>
      </c>
      <c r="B7" s="293" t="s">
        <v>2036</v>
      </c>
      <c r="C7" s="294">
        <v>31180644.379999999</v>
      </c>
      <c r="D7" s="294">
        <v>34130655</v>
      </c>
      <c r="E7" s="295">
        <f>SUMIF('Unos prihoda i primitaka'!$C$3:$C$505,$A7,'Unos prihoda i primitaka'!I$3:I$505)</f>
        <v>38020090</v>
      </c>
      <c r="F7" s="295">
        <f>SUMIF('Unos prihoda i primitaka'!$C$3:$C$505,$A7,'Unos prihoda i primitaka'!J$3:J$505)</f>
        <v>40325545</v>
      </c>
      <c r="G7" s="295">
        <f>SUMIF('Unos prihoda i primitaka'!$C$3:$C$505,$A7,'Unos prihoda i primitaka'!K$3:K$505)</f>
        <v>43170484</v>
      </c>
      <c r="H7" s="193" t="str">
        <f>'OPĆI DIO'!$C$1</f>
        <v>1958 SVEUČILIŠTE U ZAGREBU - FILOZOFSKI FAKULTET</v>
      </c>
    </row>
    <row r="8" spans="1:8">
      <c r="A8" s="272">
        <v>12</v>
      </c>
      <c r="B8" s="296" t="s">
        <v>2037</v>
      </c>
      <c r="C8" s="294"/>
      <c r="D8" s="294"/>
      <c r="E8" s="295">
        <f>SUMIF('Unos prihoda i primitaka'!$C$3:$C$505,$A8,'Unos prihoda i primitaka'!I$3:I$505)</f>
        <v>0</v>
      </c>
      <c r="F8" s="295">
        <f>SUMIF('Unos prihoda i primitaka'!$C$3:$C$505,$A8,'Unos prihoda i primitaka'!J$3:J$505)</f>
        <v>0</v>
      </c>
      <c r="G8" s="295">
        <f>SUMIF('Unos prihoda i primitaka'!$C$3:$C$505,$A8,'Unos prihoda i primitaka'!K$3:K$505)</f>
        <v>0</v>
      </c>
      <c r="H8" s="193" t="str">
        <f>'OPĆI DIO'!$C$1</f>
        <v>1958 SVEUČILIŠTE U ZAGREBU - FILOZOFSKI FAKULTET</v>
      </c>
    </row>
    <row r="9" spans="1:8" s="193" customFormat="1">
      <c r="A9" s="275">
        <v>3</v>
      </c>
      <c r="B9" s="292" t="s">
        <v>2038</v>
      </c>
      <c r="C9" s="192">
        <f>+C10</f>
        <v>1031147.23</v>
      </c>
      <c r="D9" s="192">
        <f>+D10</f>
        <v>956579</v>
      </c>
      <c r="E9" s="192">
        <f>+E10</f>
        <v>950400</v>
      </c>
      <c r="F9" s="192">
        <f>+F10</f>
        <v>950400</v>
      </c>
      <c r="G9" s="192">
        <f>+G10</f>
        <v>950400</v>
      </c>
      <c r="H9" s="193" t="str">
        <f>'OPĆI DIO'!$C$1</f>
        <v>1958 SVEUČILIŠTE U ZAGREBU - FILOZOFSKI FAKULTET</v>
      </c>
    </row>
    <row r="10" spans="1:8">
      <c r="A10" s="272">
        <v>31</v>
      </c>
      <c r="B10" s="297" t="s">
        <v>2039</v>
      </c>
      <c r="C10" s="294">
        <v>1031147.23</v>
      </c>
      <c r="D10" s="294">
        <v>956579</v>
      </c>
      <c r="E10" s="295">
        <f>SUMIF('Unos prihoda i primitaka'!$C$3:$C$505,$A10,'Unos prihoda i primitaka'!I$3:I$505)</f>
        <v>950400</v>
      </c>
      <c r="F10" s="295">
        <f>SUMIF('Unos prihoda i primitaka'!$C$3:$C$505,$A10,'Unos prihoda i primitaka'!J$3:J$505)</f>
        <v>950400</v>
      </c>
      <c r="G10" s="295">
        <f>SUMIF('Unos prihoda i primitaka'!$C$3:$C$505,$A10,'Unos prihoda i primitaka'!K$3:K$505)</f>
        <v>950400</v>
      </c>
      <c r="H10" s="193" t="str">
        <f>'OPĆI DIO'!$C$1</f>
        <v>1958 SVEUČILIŠTE U ZAGREBU - FILOZOFSKI FAKULTET</v>
      </c>
    </row>
    <row r="11" spans="1:8" s="193" customFormat="1">
      <c r="A11" s="275">
        <v>4</v>
      </c>
      <c r="B11" s="292" t="s">
        <v>2040</v>
      </c>
      <c r="C11" s="192">
        <f>+C12+C13</f>
        <v>1129082.5900000001</v>
      </c>
      <c r="D11" s="192">
        <f>+D12+D13</f>
        <v>1336881</v>
      </c>
      <c r="E11" s="192">
        <f>+E12+E13</f>
        <v>1472869</v>
      </c>
      <c r="F11" s="192">
        <f>+F12+F13</f>
        <v>1472869</v>
      </c>
      <c r="G11" s="192">
        <f>+G12+G13</f>
        <v>1472869</v>
      </c>
      <c r="H11" s="193" t="str">
        <f>'OPĆI DIO'!$C$1</f>
        <v>1958 SVEUČILIŠTE U ZAGREBU - FILOZOFSKI FAKULTET</v>
      </c>
    </row>
    <row r="12" spans="1:8">
      <c r="A12" s="272">
        <v>41</v>
      </c>
      <c r="B12" s="297" t="s">
        <v>2041</v>
      </c>
      <c r="C12" s="294"/>
      <c r="D12" s="294"/>
      <c r="E12" s="295">
        <f>SUMIF('Unos prihoda i primitaka'!$C$3:$C$505,$A12,'Unos prihoda i primitaka'!I$3:I$505)</f>
        <v>0</v>
      </c>
      <c r="F12" s="295">
        <f>SUMIF('Unos prihoda i primitaka'!$C$3:$C$505,$A12,'Unos prihoda i primitaka'!J$3:J$505)</f>
        <v>0</v>
      </c>
      <c r="G12" s="295">
        <f>SUMIF('Unos prihoda i primitaka'!$C$3:$C$505,$A12,'Unos prihoda i primitaka'!K$3:K$505)</f>
        <v>0</v>
      </c>
      <c r="H12" s="193" t="str">
        <f>'OPĆI DIO'!$C$1</f>
        <v>1958 SVEUČILIŠTE U ZAGREBU - FILOZOFSKI FAKULTET</v>
      </c>
    </row>
    <row r="13" spans="1:8">
      <c r="A13" s="272">
        <v>43</v>
      </c>
      <c r="B13" s="297" t="s">
        <v>2042</v>
      </c>
      <c r="C13" s="294">
        <v>1129082.5900000001</v>
      </c>
      <c r="D13" s="294">
        <v>1336881</v>
      </c>
      <c r="E13" s="295">
        <f>SUMIF('Unos prihoda i primitaka'!$C$3:$C$505,$A13,'Unos prihoda i primitaka'!I$3:I$505)-'B.2 RAČUN FINANC IF'!E7</f>
        <v>1472869</v>
      </c>
      <c r="F13" s="295">
        <f>SUMIF('Unos prihoda i primitaka'!$C$3:$C$505,$A13,'Unos prihoda i primitaka'!J$3:J$505)-'B.2 RAČUN FINANC IF'!F7</f>
        <v>1472869</v>
      </c>
      <c r="G13" s="295">
        <f>SUMIF('Unos prihoda i primitaka'!$C$3:$C$505,$A13,'Unos prihoda i primitaka'!K$3:K$505)-'B.2 RAČUN FINANC IF'!G7</f>
        <v>1472869</v>
      </c>
      <c r="H13" s="193" t="str">
        <f>'OPĆI DIO'!$C$1</f>
        <v>1958 SVEUČILIŠTE U ZAGREBU - FILOZOFSKI FAKULTET</v>
      </c>
    </row>
    <row r="14" spans="1:8" s="193" customFormat="1">
      <c r="A14" s="275">
        <v>5</v>
      </c>
      <c r="B14" s="292" t="s">
        <v>2043</v>
      </c>
      <c r="C14" s="192">
        <f>SUM(C23+C29)</f>
        <v>3272144.42</v>
      </c>
      <c r="D14" s="192">
        <f>SUM(D23+D29+D37)</f>
        <v>2577980</v>
      </c>
      <c r="E14" s="192">
        <f>SUM(E15+E23+E30+E37)</f>
        <v>2379058</v>
      </c>
      <c r="F14" s="192">
        <f>SUM(F15+F23+F30+F37)</f>
        <v>1937550</v>
      </c>
      <c r="G14" s="192">
        <f>SUM(G15+G23+G30+G37)</f>
        <v>1557953</v>
      </c>
      <c r="H14" s="193" t="str">
        <f>'OPĆI DIO'!$C$1</f>
        <v>1958 SVEUČILIŠTE U ZAGREBU - FILOZOFSKI FAKULTET</v>
      </c>
    </row>
    <row r="15" spans="1:8" s="193" customFormat="1">
      <c r="A15" s="275">
        <v>50</v>
      </c>
      <c r="B15" s="292" t="s">
        <v>3153</v>
      </c>
      <c r="C15" s="192">
        <f>SUM(C16:C22)</f>
        <v>0</v>
      </c>
      <c r="D15" s="192">
        <f t="shared" ref="D15:G15" si="0">SUM(D16:D22)</f>
        <v>0</v>
      </c>
      <c r="E15" s="192">
        <f t="shared" si="0"/>
        <v>881273</v>
      </c>
      <c r="F15" s="192">
        <f t="shared" si="0"/>
        <v>407590</v>
      </c>
      <c r="G15" s="192">
        <f t="shared" si="0"/>
        <v>315863</v>
      </c>
    </row>
    <row r="16" spans="1:8" s="193" customFormat="1" ht="28.8">
      <c r="A16" s="272">
        <v>5011</v>
      </c>
      <c r="B16" s="273" t="s">
        <v>3016</v>
      </c>
      <c r="C16" s="192"/>
      <c r="D16" s="192"/>
      <c r="E16" s="295">
        <f>SUMIF('Unos prihoda i primitaka'!$D$3:$D$505,$A16,'Unos prihoda i primitaka'!I$3:I$505)</f>
        <v>881273</v>
      </c>
      <c r="F16" s="295">
        <f>SUMIF('Unos prihoda i primitaka'!$D$3:$D$505,$A16,'Unos prihoda i primitaka'!J$3:J$505)</f>
        <v>407590</v>
      </c>
      <c r="G16" s="295">
        <f>SUMIF('Unos prihoda i primitaka'!$D$3:$D$505,$A16,'Unos prihoda i primitaka'!K$3:K$505)</f>
        <v>315863</v>
      </c>
    </row>
    <row r="17" spans="1:16384" s="193" customFormat="1" ht="28.8">
      <c r="A17" s="272">
        <v>5012</v>
      </c>
      <c r="B17" s="273" t="s">
        <v>3022</v>
      </c>
      <c r="C17" s="192"/>
      <c r="D17" s="192"/>
      <c r="E17" s="295">
        <f>SUMIF('Unos prihoda i primitaka'!$D$3:$D$505,$A17,'Unos prihoda i primitaka'!I$3:I$505)</f>
        <v>0</v>
      </c>
      <c r="F17" s="295">
        <f>SUMIF('Unos prihoda i primitaka'!$D$3:$D$505,$A17,'Unos prihoda i primitaka'!J$3:J$505)</f>
        <v>0</v>
      </c>
      <c r="G17" s="295">
        <f>SUMIF('Unos prihoda i primitaka'!$D$3:$D$505,$A17,'Unos prihoda i primitaka'!K$3:K$505)</f>
        <v>0</v>
      </c>
    </row>
    <row r="18" spans="1:16384" s="193" customFormat="1" ht="28.8">
      <c r="A18" s="272">
        <v>5041</v>
      </c>
      <c r="B18" s="273" t="s">
        <v>3017</v>
      </c>
      <c r="C18" s="192"/>
      <c r="D18" s="192"/>
      <c r="E18" s="295">
        <f>SUMIF('Unos prihoda i primitaka'!$D$3:$D$505,$A18,'Unos prihoda i primitaka'!I$3:I$505)</f>
        <v>0</v>
      </c>
      <c r="F18" s="295">
        <f>SUMIF('Unos prihoda i primitaka'!$D$3:$D$505,$A18,'Unos prihoda i primitaka'!J$3:J$505)</f>
        <v>0</v>
      </c>
      <c r="G18" s="295">
        <f>SUMIF('Unos prihoda i primitaka'!$D$3:$D$505,$A18,'Unos prihoda i primitaka'!K$3:K$505)</f>
        <v>0</v>
      </c>
    </row>
    <row r="19" spans="1:16384" s="193" customFormat="1" ht="28.8">
      <c r="A19" s="272">
        <v>5043</v>
      </c>
      <c r="B19" s="273" t="s">
        <v>3018</v>
      </c>
      <c r="C19" s="192"/>
      <c r="D19" s="192"/>
      <c r="E19" s="295">
        <f>SUMIF('Unos prihoda i primitaka'!$D$3:$D$505,$A19,'Unos prihoda i primitaka'!I$3:I$505)</f>
        <v>0</v>
      </c>
      <c r="F19" s="295">
        <f>SUMIF('Unos prihoda i primitaka'!$D$3:$D$505,$A19,'Unos prihoda i primitaka'!J$3:J$505)</f>
        <v>0</v>
      </c>
      <c r="G19" s="295">
        <f>SUMIF('Unos prihoda i primitaka'!$D$3:$D$505,$A19,'Unos prihoda i primitaka'!K$3:K$505)</f>
        <v>0</v>
      </c>
    </row>
    <row r="20" spans="1:16384" s="193" customFormat="1" ht="28.8">
      <c r="A20" s="272">
        <v>5052</v>
      </c>
      <c r="B20" s="273" t="s">
        <v>3019</v>
      </c>
      <c r="C20" s="192"/>
      <c r="D20" s="192"/>
      <c r="E20" s="295">
        <f>SUMIF('Unos prihoda i primitaka'!$D$3:$D$505,$A20,'Unos prihoda i primitaka'!I$3:I$505)</f>
        <v>0</v>
      </c>
      <c r="F20" s="295">
        <f>SUMIF('Unos prihoda i primitaka'!$D$3:$D$505,$A20,'Unos prihoda i primitaka'!J$3:J$505)</f>
        <v>0</v>
      </c>
      <c r="G20" s="295">
        <f>SUMIF('Unos prihoda i primitaka'!$D$3:$D$505,$A20,'Unos prihoda i primitaka'!K$3:K$505)</f>
        <v>0</v>
      </c>
    </row>
    <row r="21" spans="1:16384" s="193" customFormat="1" ht="28.8">
      <c r="A21" s="272">
        <v>50810</v>
      </c>
      <c r="B21" s="273" t="s">
        <v>3020</v>
      </c>
      <c r="C21" s="192"/>
      <c r="D21" s="192"/>
      <c r="E21" s="295">
        <f>SUMIF('Unos prihoda i primitaka'!$D$3:$D$505,$A21,'Unos prihoda i primitaka'!I$3:I$505)</f>
        <v>0</v>
      </c>
      <c r="F21" s="295">
        <f>SUMIF('Unos prihoda i primitaka'!$D$3:$D$505,$A21,'Unos prihoda i primitaka'!J$3:J$505)</f>
        <v>0</v>
      </c>
      <c r="G21" s="295">
        <f>SUMIF('Unos prihoda i primitaka'!$D$3:$D$505,$A21,'Unos prihoda i primitaka'!K$3:K$505)</f>
        <v>0</v>
      </c>
    </row>
    <row r="22" spans="1:16384" s="193" customFormat="1" ht="28.8">
      <c r="A22" s="272">
        <v>50815</v>
      </c>
      <c r="B22" s="273" t="s">
        <v>3021</v>
      </c>
      <c r="C22" s="192"/>
      <c r="D22" s="192"/>
      <c r="E22" s="295">
        <f>SUMIF('Unos prihoda i primitaka'!$D$3:$D$505,$A22,'Unos prihoda i primitaka'!I$3:I$505)</f>
        <v>0</v>
      </c>
      <c r="F22" s="295">
        <f>SUMIF('Unos prihoda i primitaka'!$D$3:$D$505,$A22,'Unos prihoda i primitaka'!J$3:J$505)</f>
        <v>0</v>
      </c>
      <c r="G22" s="295">
        <f>SUMIF('Unos prihoda i primitaka'!$D$3:$D$505,$A22,'Unos prihoda i primitaka'!K$3:K$505)</f>
        <v>0</v>
      </c>
    </row>
    <row r="23" spans="1:16384" s="193" customFormat="1">
      <c r="A23" s="275">
        <v>51</v>
      </c>
      <c r="B23" s="292" t="s">
        <v>3154</v>
      </c>
      <c r="C23" s="192">
        <f>SUM(C24:C28)</f>
        <v>1151511.19</v>
      </c>
      <c r="D23" s="192">
        <f t="shared" ref="D23:BO23" si="1">SUM(D24:D28)</f>
        <v>704357</v>
      </c>
      <c r="E23" s="192">
        <f t="shared" si="1"/>
        <v>216196</v>
      </c>
      <c r="F23" s="192">
        <f t="shared" si="1"/>
        <v>255119</v>
      </c>
      <c r="G23" s="192">
        <f t="shared" si="1"/>
        <v>14549</v>
      </c>
      <c r="H23" s="192">
        <f t="shared" si="1"/>
        <v>0</v>
      </c>
      <c r="I23" s="192">
        <f t="shared" si="1"/>
        <v>0</v>
      </c>
      <c r="J23" s="192">
        <f t="shared" si="1"/>
        <v>0</v>
      </c>
      <c r="K23" s="192">
        <f t="shared" si="1"/>
        <v>0</v>
      </c>
      <c r="L23" s="192">
        <f t="shared" si="1"/>
        <v>0</v>
      </c>
      <c r="M23" s="192">
        <f t="shared" si="1"/>
        <v>0</v>
      </c>
      <c r="N23" s="192">
        <f t="shared" si="1"/>
        <v>0</v>
      </c>
      <c r="O23" s="192">
        <f t="shared" si="1"/>
        <v>0</v>
      </c>
      <c r="P23" s="192">
        <f t="shared" si="1"/>
        <v>0</v>
      </c>
      <c r="Q23" s="192">
        <f t="shared" si="1"/>
        <v>0</v>
      </c>
      <c r="R23" s="192">
        <f t="shared" si="1"/>
        <v>0</v>
      </c>
      <c r="S23" s="192">
        <f t="shared" si="1"/>
        <v>0</v>
      </c>
      <c r="T23" s="192">
        <f t="shared" si="1"/>
        <v>0</v>
      </c>
      <c r="U23" s="192">
        <f t="shared" si="1"/>
        <v>0</v>
      </c>
      <c r="V23" s="192">
        <f t="shared" si="1"/>
        <v>0</v>
      </c>
      <c r="W23" s="192">
        <f t="shared" si="1"/>
        <v>0</v>
      </c>
      <c r="X23" s="192">
        <f t="shared" si="1"/>
        <v>0</v>
      </c>
      <c r="Y23" s="192">
        <f t="shared" si="1"/>
        <v>0</v>
      </c>
      <c r="Z23" s="192">
        <f t="shared" si="1"/>
        <v>0</v>
      </c>
      <c r="AA23" s="192">
        <f t="shared" si="1"/>
        <v>0</v>
      </c>
      <c r="AB23" s="192">
        <f t="shared" si="1"/>
        <v>0</v>
      </c>
      <c r="AC23" s="192">
        <f t="shared" si="1"/>
        <v>0</v>
      </c>
      <c r="AD23" s="192">
        <f t="shared" si="1"/>
        <v>0</v>
      </c>
      <c r="AE23" s="192">
        <f t="shared" si="1"/>
        <v>0</v>
      </c>
      <c r="AF23" s="192">
        <f t="shared" si="1"/>
        <v>0</v>
      </c>
      <c r="AG23" s="192">
        <f t="shared" si="1"/>
        <v>0</v>
      </c>
      <c r="AH23" s="192">
        <f t="shared" si="1"/>
        <v>0</v>
      </c>
      <c r="AI23" s="192">
        <f t="shared" si="1"/>
        <v>0</v>
      </c>
      <c r="AJ23" s="192">
        <f t="shared" si="1"/>
        <v>0</v>
      </c>
      <c r="AK23" s="192">
        <f t="shared" si="1"/>
        <v>0</v>
      </c>
      <c r="AL23" s="192">
        <f t="shared" si="1"/>
        <v>0</v>
      </c>
      <c r="AM23" s="192">
        <f t="shared" si="1"/>
        <v>0</v>
      </c>
      <c r="AN23" s="192">
        <f t="shared" si="1"/>
        <v>0</v>
      </c>
      <c r="AO23" s="192">
        <f t="shared" si="1"/>
        <v>0</v>
      </c>
      <c r="AP23" s="192">
        <f t="shared" si="1"/>
        <v>0</v>
      </c>
      <c r="AQ23" s="192">
        <f t="shared" si="1"/>
        <v>0</v>
      </c>
      <c r="AR23" s="192">
        <f t="shared" si="1"/>
        <v>0</v>
      </c>
      <c r="AS23" s="192">
        <f t="shared" si="1"/>
        <v>0</v>
      </c>
      <c r="AT23" s="192">
        <f t="shared" si="1"/>
        <v>0</v>
      </c>
      <c r="AU23" s="192">
        <f t="shared" si="1"/>
        <v>0</v>
      </c>
      <c r="AV23" s="192">
        <f t="shared" si="1"/>
        <v>0</v>
      </c>
      <c r="AW23" s="192">
        <f t="shared" si="1"/>
        <v>0</v>
      </c>
      <c r="AX23" s="192">
        <f t="shared" si="1"/>
        <v>0</v>
      </c>
      <c r="AY23" s="192">
        <f t="shared" si="1"/>
        <v>0</v>
      </c>
      <c r="AZ23" s="192">
        <f t="shared" si="1"/>
        <v>0</v>
      </c>
      <c r="BA23" s="192">
        <f t="shared" si="1"/>
        <v>0</v>
      </c>
      <c r="BB23" s="192">
        <f t="shared" si="1"/>
        <v>0</v>
      </c>
      <c r="BC23" s="192">
        <f t="shared" si="1"/>
        <v>0</v>
      </c>
      <c r="BD23" s="192">
        <f t="shared" si="1"/>
        <v>0</v>
      </c>
      <c r="BE23" s="192">
        <f t="shared" si="1"/>
        <v>0</v>
      </c>
      <c r="BF23" s="192">
        <f t="shared" si="1"/>
        <v>0</v>
      </c>
      <c r="BG23" s="192">
        <f t="shared" si="1"/>
        <v>0</v>
      </c>
      <c r="BH23" s="192">
        <f t="shared" si="1"/>
        <v>0</v>
      </c>
      <c r="BI23" s="192">
        <f t="shared" si="1"/>
        <v>0</v>
      </c>
      <c r="BJ23" s="192">
        <f t="shared" si="1"/>
        <v>0</v>
      </c>
      <c r="BK23" s="192">
        <f t="shared" si="1"/>
        <v>0</v>
      </c>
      <c r="BL23" s="192">
        <f t="shared" si="1"/>
        <v>0</v>
      </c>
      <c r="BM23" s="192">
        <f t="shared" si="1"/>
        <v>0</v>
      </c>
      <c r="BN23" s="192">
        <f t="shared" si="1"/>
        <v>0</v>
      </c>
      <c r="BO23" s="192">
        <f t="shared" si="1"/>
        <v>0</v>
      </c>
      <c r="BP23" s="192">
        <f t="shared" ref="BP23:EA23" si="2">SUM(BP24:BP28)</f>
        <v>0</v>
      </c>
      <c r="BQ23" s="192">
        <f t="shared" si="2"/>
        <v>0</v>
      </c>
      <c r="BR23" s="192">
        <f t="shared" si="2"/>
        <v>0</v>
      </c>
      <c r="BS23" s="192">
        <f t="shared" si="2"/>
        <v>0</v>
      </c>
      <c r="BT23" s="192">
        <f t="shared" si="2"/>
        <v>0</v>
      </c>
      <c r="BU23" s="192">
        <f t="shared" si="2"/>
        <v>0</v>
      </c>
      <c r="BV23" s="192">
        <f t="shared" si="2"/>
        <v>0</v>
      </c>
      <c r="BW23" s="192">
        <f t="shared" si="2"/>
        <v>0</v>
      </c>
      <c r="BX23" s="192">
        <f t="shared" si="2"/>
        <v>0</v>
      </c>
      <c r="BY23" s="192">
        <f t="shared" si="2"/>
        <v>0</v>
      </c>
      <c r="BZ23" s="192">
        <f t="shared" si="2"/>
        <v>0</v>
      </c>
      <c r="CA23" s="192">
        <f t="shared" si="2"/>
        <v>0</v>
      </c>
      <c r="CB23" s="192">
        <f t="shared" si="2"/>
        <v>0</v>
      </c>
      <c r="CC23" s="192">
        <f t="shared" si="2"/>
        <v>0</v>
      </c>
      <c r="CD23" s="192">
        <f t="shared" si="2"/>
        <v>0</v>
      </c>
      <c r="CE23" s="192">
        <f t="shared" si="2"/>
        <v>0</v>
      </c>
      <c r="CF23" s="192">
        <f t="shared" si="2"/>
        <v>0</v>
      </c>
      <c r="CG23" s="192">
        <f t="shared" si="2"/>
        <v>0</v>
      </c>
      <c r="CH23" s="192">
        <f t="shared" si="2"/>
        <v>0</v>
      </c>
      <c r="CI23" s="192">
        <f t="shared" si="2"/>
        <v>0</v>
      </c>
      <c r="CJ23" s="192">
        <f t="shared" si="2"/>
        <v>0</v>
      </c>
      <c r="CK23" s="192">
        <f t="shared" si="2"/>
        <v>0</v>
      </c>
      <c r="CL23" s="192">
        <f t="shared" si="2"/>
        <v>0</v>
      </c>
      <c r="CM23" s="192">
        <f t="shared" si="2"/>
        <v>0</v>
      </c>
      <c r="CN23" s="192">
        <f t="shared" si="2"/>
        <v>0</v>
      </c>
      <c r="CO23" s="192">
        <f t="shared" si="2"/>
        <v>0</v>
      </c>
      <c r="CP23" s="192">
        <f t="shared" si="2"/>
        <v>0</v>
      </c>
      <c r="CQ23" s="192">
        <f t="shared" si="2"/>
        <v>0</v>
      </c>
      <c r="CR23" s="192">
        <f t="shared" si="2"/>
        <v>0</v>
      </c>
      <c r="CS23" s="192">
        <f t="shared" si="2"/>
        <v>0</v>
      </c>
      <c r="CT23" s="192">
        <f t="shared" si="2"/>
        <v>0</v>
      </c>
      <c r="CU23" s="192">
        <f t="shared" si="2"/>
        <v>0</v>
      </c>
      <c r="CV23" s="192">
        <f t="shared" si="2"/>
        <v>0</v>
      </c>
      <c r="CW23" s="192">
        <f t="shared" si="2"/>
        <v>0</v>
      </c>
      <c r="CX23" s="192">
        <f t="shared" si="2"/>
        <v>0</v>
      </c>
      <c r="CY23" s="192">
        <f t="shared" si="2"/>
        <v>0</v>
      </c>
      <c r="CZ23" s="192">
        <f t="shared" si="2"/>
        <v>0</v>
      </c>
      <c r="DA23" s="192">
        <f t="shared" si="2"/>
        <v>0</v>
      </c>
      <c r="DB23" s="192">
        <f t="shared" si="2"/>
        <v>0</v>
      </c>
      <c r="DC23" s="192">
        <f t="shared" si="2"/>
        <v>0</v>
      </c>
      <c r="DD23" s="192">
        <f t="shared" si="2"/>
        <v>0</v>
      </c>
      <c r="DE23" s="192">
        <f t="shared" si="2"/>
        <v>0</v>
      </c>
      <c r="DF23" s="192">
        <f t="shared" si="2"/>
        <v>0</v>
      </c>
      <c r="DG23" s="192">
        <f t="shared" si="2"/>
        <v>0</v>
      </c>
      <c r="DH23" s="192">
        <f t="shared" si="2"/>
        <v>0</v>
      </c>
      <c r="DI23" s="192">
        <f t="shared" si="2"/>
        <v>0</v>
      </c>
      <c r="DJ23" s="192">
        <f t="shared" si="2"/>
        <v>0</v>
      </c>
      <c r="DK23" s="192">
        <f t="shared" si="2"/>
        <v>0</v>
      </c>
      <c r="DL23" s="192">
        <f t="shared" si="2"/>
        <v>0</v>
      </c>
      <c r="DM23" s="192">
        <f t="shared" si="2"/>
        <v>0</v>
      </c>
      <c r="DN23" s="192">
        <f t="shared" si="2"/>
        <v>0</v>
      </c>
      <c r="DO23" s="192">
        <f t="shared" si="2"/>
        <v>0</v>
      </c>
      <c r="DP23" s="192">
        <f t="shared" si="2"/>
        <v>0</v>
      </c>
      <c r="DQ23" s="192">
        <f t="shared" si="2"/>
        <v>0</v>
      </c>
      <c r="DR23" s="192">
        <f t="shared" si="2"/>
        <v>0</v>
      </c>
      <c r="DS23" s="192">
        <f t="shared" si="2"/>
        <v>0</v>
      </c>
      <c r="DT23" s="192">
        <f t="shared" si="2"/>
        <v>0</v>
      </c>
      <c r="DU23" s="192">
        <f t="shared" si="2"/>
        <v>0</v>
      </c>
      <c r="DV23" s="192">
        <f t="shared" si="2"/>
        <v>0</v>
      </c>
      <c r="DW23" s="192">
        <f t="shared" si="2"/>
        <v>0</v>
      </c>
      <c r="DX23" s="192">
        <f t="shared" si="2"/>
        <v>0</v>
      </c>
      <c r="DY23" s="192">
        <f t="shared" si="2"/>
        <v>0</v>
      </c>
      <c r="DZ23" s="192">
        <f t="shared" si="2"/>
        <v>0</v>
      </c>
      <c r="EA23" s="192">
        <f t="shared" si="2"/>
        <v>0</v>
      </c>
      <c r="EB23" s="192">
        <f t="shared" ref="EB23:GM23" si="3">SUM(EB24:EB28)</f>
        <v>0</v>
      </c>
      <c r="EC23" s="192">
        <f t="shared" si="3"/>
        <v>0</v>
      </c>
      <c r="ED23" s="192">
        <f t="shared" si="3"/>
        <v>0</v>
      </c>
      <c r="EE23" s="192">
        <f t="shared" si="3"/>
        <v>0</v>
      </c>
      <c r="EF23" s="192">
        <f t="shared" si="3"/>
        <v>0</v>
      </c>
      <c r="EG23" s="192">
        <f t="shared" si="3"/>
        <v>0</v>
      </c>
      <c r="EH23" s="192">
        <f t="shared" si="3"/>
        <v>0</v>
      </c>
      <c r="EI23" s="192">
        <f t="shared" si="3"/>
        <v>0</v>
      </c>
      <c r="EJ23" s="192">
        <f t="shared" si="3"/>
        <v>0</v>
      </c>
      <c r="EK23" s="192">
        <f t="shared" si="3"/>
        <v>0</v>
      </c>
      <c r="EL23" s="192">
        <f t="shared" si="3"/>
        <v>0</v>
      </c>
      <c r="EM23" s="192">
        <f t="shared" si="3"/>
        <v>0</v>
      </c>
      <c r="EN23" s="192">
        <f t="shared" si="3"/>
        <v>0</v>
      </c>
      <c r="EO23" s="192">
        <f t="shared" si="3"/>
        <v>0</v>
      </c>
      <c r="EP23" s="192">
        <f t="shared" si="3"/>
        <v>0</v>
      </c>
      <c r="EQ23" s="192">
        <f t="shared" si="3"/>
        <v>0</v>
      </c>
      <c r="ER23" s="192">
        <f t="shared" si="3"/>
        <v>0</v>
      </c>
      <c r="ES23" s="192">
        <f t="shared" si="3"/>
        <v>0</v>
      </c>
      <c r="ET23" s="192">
        <f t="shared" si="3"/>
        <v>0</v>
      </c>
      <c r="EU23" s="192">
        <f t="shared" si="3"/>
        <v>0</v>
      </c>
      <c r="EV23" s="192">
        <f t="shared" si="3"/>
        <v>0</v>
      </c>
      <c r="EW23" s="192">
        <f t="shared" si="3"/>
        <v>0</v>
      </c>
      <c r="EX23" s="192">
        <f t="shared" si="3"/>
        <v>0</v>
      </c>
      <c r="EY23" s="192">
        <f t="shared" si="3"/>
        <v>0</v>
      </c>
      <c r="EZ23" s="192">
        <f t="shared" si="3"/>
        <v>0</v>
      </c>
      <c r="FA23" s="192">
        <f t="shared" si="3"/>
        <v>0</v>
      </c>
      <c r="FB23" s="192">
        <f t="shared" si="3"/>
        <v>0</v>
      </c>
      <c r="FC23" s="192">
        <f t="shared" si="3"/>
        <v>0</v>
      </c>
      <c r="FD23" s="192">
        <f t="shared" si="3"/>
        <v>0</v>
      </c>
      <c r="FE23" s="192">
        <f t="shared" si="3"/>
        <v>0</v>
      </c>
      <c r="FF23" s="192">
        <f t="shared" si="3"/>
        <v>0</v>
      </c>
      <c r="FG23" s="192">
        <f t="shared" si="3"/>
        <v>0</v>
      </c>
      <c r="FH23" s="192">
        <f t="shared" si="3"/>
        <v>0</v>
      </c>
      <c r="FI23" s="192">
        <f t="shared" si="3"/>
        <v>0</v>
      </c>
      <c r="FJ23" s="192">
        <f t="shared" si="3"/>
        <v>0</v>
      </c>
      <c r="FK23" s="192">
        <f t="shared" si="3"/>
        <v>0</v>
      </c>
      <c r="FL23" s="192">
        <f t="shared" si="3"/>
        <v>0</v>
      </c>
      <c r="FM23" s="192">
        <f t="shared" si="3"/>
        <v>0</v>
      </c>
      <c r="FN23" s="192">
        <f t="shared" si="3"/>
        <v>0</v>
      </c>
      <c r="FO23" s="192">
        <f t="shared" si="3"/>
        <v>0</v>
      </c>
      <c r="FP23" s="192">
        <f t="shared" si="3"/>
        <v>0</v>
      </c>
      <c r="FQ23" s="192">
        <f t="shared" si="3"/>
        <v>0</v>
      </c>
      <c r="FR23" s="192">
        <f t="shared" si="3"/>
        <v>0</v>
      </c>
      <c r="FS23" s="192">
        <f t="shared" si="3"/>
        <v>0</v>
      </c>
      <c r="FT23" s="192">
        <f t="shared" si="3"/>
        <v>0</v>
      </c>
      <c r="FU23" s="192">
        <f t="shared" si="3"/>
        <v>0</v>
      </c>
      <c r="FV23" s="192">
        <f t="shared" si="3"/>
        <v>0</v>
      </c>
      <c r="FW23" s="192">
        <f t="shared" si="3"/>
        <v>0</v>
      </c>
      <c r="FX23" s="192">
        <f t="shared" si="3"/>
        <v>0</v>
      </c>
      <c r="FY23" s="192">
        <f t="shared" si="3"/>
        <v>0</v>
      </c>
      <c r="FZ23" s="192">
        <f t="shared" si="3"/>
        <v>0</v>
      </c>
      <c r="GA23" s="192">
        <f t="shared" si="3"/>
        <v>0</v>
      </c>
      <c r="GB23" s="192">
        <f t="shared" si="3"/>
        <v>0</v>
      </c>
      <c r="GC23" s="192">
        <f t="shared" si="3"/>
        <v>0</v>
      </c>
      <c r="GD23" s="192">
        <f t="shared" si="3"/>
        <v>0</v>
      </c>
      <c r="GE23" s="192">
        <f t="shared" si="3"/>
        <v>0</v>
      </c>
      <c r="GF23" s="192">
        <f t="shared" si="3"/>
        <v>0</v>
      </c>
      <c r="GG23" s="192">
        <f t="shared" si="3"/>
        <v>0</v>
      </c>
      <c r="GH23" s="192">
        <f t="shared" si="3"/>
        <v>0</v>
      </c>
      <c r="GI23" s="192">
        <f t="shared" si="3"/>
        <v>0</v>
      </c>
      <c r="GJ23" s="192">
        <f t="shared" si="3"/>
        <v>0</v>
      </c>
      <c r="GK23" s="192">
        <f t="shared" si="3"/>
        <v>0</v>
      </c>
      <c r="GL23" s="192">
        <f t="shared" si="3"/>
        <v>0</v>
      </c>
      <c r="GM23" s="192">
        <f t="shared" si="3"/>
        <v>0</v>
      </c>
      <c r="GN23" s="192">
        <f t="shared" ref="GN23:IY23" si="4">SUM(GN24:GN28)</f>
        <v>0</v>
      </c>
      <c r="GO23" s="192">
        <f t="shared" si="4"/>
        <v>0</v>
      </c>
      <c r="GP23" s="192">
        <f t="shared" si="4"/>
        <v>0</v>
      </c>
      <c r="GQ23" s="192">
        <f t="shared" si="4"/>
        <v>0</v>
      </c>
      <c r="GR23" s="192">
        <f t="shared" si="4"/>
        <v>0</v>
      </c>
      <c r="GS23" s="192">
        <f t="shared" si="4"/>
        <v>0</v>
      </c>
      <c r="GT23" s="192">
        <f t="shared" si="4"/>
        <v>0</v>
      </c>
      <c r="GU23" s="192">
        <f t="shared" si="4"/>
        <v>0</v>
      </c>
      <c r="GV23" s="192">
        <f t="shared" si="4"/>
        <v>0</v>
      </c>
      <c r="GW23" s="192">
        <f t="shared" si="4"/>
        <v>0</v>
      </c>
      <c r="GX23" s="192">
        <f t="shared" si="4"/>
        <v>0</v>
      </c>
      <c r="GY23" s="192">
        <f t="shared" si="4"/>
        <v>0</v>
      </c>
      <c r="GZ23" s="192">
        <f t="shared" si="4"/>
        <v>0</v>
      </c>
      <c r="HA23" s="192">
        <f t="shared" si="4"/>
        <v>0</v>
      </c>
      <c r="HB23" s="192">
        <f t="shared" si="4"/>
        <v>0</v>
      </c>
      <c r="HC23" s="192">
        <f t="shared" si="4"/>
        <v>0</v>
      </c>
      <c r="HD23" s="192">
        <f t="shared" si="4"/>
        <v>0</v>
      </c>
      <c r="HE23" s="192">
        <f t="shared" si="4"/>
        <v>0</v>
      </c>
      <c r="HF23" s="192">
        <f t="shared" si="4"/>
        <v>0</v>
      </c>
      <c r="HG23" s="192">
        <f t="shared" si="4"/>
        <v>0</v>
      </c>
      <c r="HH23" s="192">
        <f t="shared" si="4"/>
        <v>0</v>
      </c>
      <c r="HI23" s="192">
        <f t="shared" si="4"/>
        <v>0</v>
      </c>
      <c r="HJ23" s="192">
        <f t="shared" si="4"/>
        <v>0</v>
      </c>
      <c r="HK23" s="192">
        <f t="shared" si="4"/>
        <v>0</v>
      </c>
      <c r="HL23" s="192">
        <f t="shared" si="4"/>
        <v>0</v>
      </c>
      <c r="HM23" s="192">
        <f t="shared" si="4"/>
        <v>0</v>
      </c>
      <c r="HN23" s="192">
        <f t="shared" si="4"/>
        <v>0</v>
      </c>
      <c r="HO23" s="192">
        <f t="shared" si="4"/>
        <v>0</v>
      </c>
      <c r="HP23" s="192">
        <f t="shared" si="4"/>
        <v>0</v>
      </c>
      <c r="HQ23" s="192">
        <f t="shared" si="4"/>
        <v>0</v>
      </c>
      <c r="HR23" s="192">
        <f t="shared" si="4"/>
        <v>0</v>
      </c>
      <c r="HS23" s="192">
        <f t="shared" si="4"/>
        <v>0</v>
      </c>
      <c r="HT23" s="192">
        <f t="shared" si="4"/>
        <v>0</v>
      </c>
      <c r="HU23" s="192">
        <f t="shared" si="4"/>
        <v>0</v>
      </c>
      <c r="HV23" s="192">
        <f t="shared" si="4"/>
        <v>0</v>
      </c>
      <c r="HW23" s="192">
        <f t="shared" si="4"/>
        <v>0</v>
      </c>
      <c r="HX23" s="192">
        <f t="shared" si="4"/>
        <v>0</v>
      </c>
      <c r="HY23" s="192">
        <f t="shared" si="4"/>
        <v>0</v>
      </c>
      <c r="HZ23" s="192">
        <f t="shared" si="4"/>
        <v>0</v>
      </c>
      <c r="IA23" s="192">
        <f t="shared" si="4"/>
        <v>0</v>
      </c>
      <c r="IB23" s="192">
        <f t="shared" si="4"/>
        <v>0</v>
      </c>
      <c r="IC23" s="192">
        <f t="shared" si="4"/>
        <v>0</v>
      </c>
      <c r="ID23" s="192">
        <f t="shared" si="4"/>
        <v>0</v>
      </c>
      <c r="IE23" s="192">
        <f t="shared" si="4"/>
        <v>0</v>
      </c>
      <c r="IF23" s="192">
        <f t="shared" si="4"/>
        <v>0</v>
      </c>
      <c r="IG23" s="192">
        <f t="shared" si="4"/>
        <v>0</v>
      </c>
      <c r="IH23" s="192">
        <f t="shared" si="4"/>
        <v>0</v>
      </c>
      <c r="II23" s="192">
        <f t="shared" si="4"/>
        <v>0</v>
      </c>
      <c r="IJ23" s="192">
        <f t="shared" si="4"/>
        <v>0</v>
      </c>
      <c r="IK23" s="192">
        <f t="shared" si="4"/>
        <v>0</v>
      </c>
      <c r="IL23" s="192">
        <f t="shared" si="4"/>
        <v>0</v>
      </c>
      <c r="IM23" s="192">
        <f t="shared" si="4"/>
        <v>0</v>
      </c>
      <c r="IN23" s="192">
        <f t="shared" si="4"/>
        <v>0</v>
      </c>
      <c r="IO23" s="192">
        <f t="shared" si="4"/>
        <v>0</v>
      </c>
      <c r="IP23" s="192">
        <f t="shared" si="4"/>
        <v>0</v>
      </c>
      <c r="IQ23" s="192">
        <f t="shared" si="4"/>
        <v>0</v>
      </c>
      <c r="IR23" s="192">
        <f t="shared" si="4"/>
        <v>0</v>
      </c>
      <c r="IS23" s="192">
        <f t="shared" si="4"/>
        <v>0</v>
      </c>
      <c r="IT23" s="192">
        <f t="shared" si="4"/>
        <v>0</v>
      </c>
      <c r="IU23" s="192">
        <f t="shared" si="4"/>
        <v>0</v>
      </c>
      <c r="IV23" s="192">
        <f t="shared" si="4"/>
        <v>0</v>
      </c>
      <c r="IW23" s="192">
        <f t="shared" si="4"/>
        <v>0</v>
      </c>
      <c r="IX23" s="192">
        <f t="shared" si="4"/>
        <v>0</v>
      </c>
      <c r="IY23" s="192">
        <f t="shared" si="4"/>
        <v>0</v>
      </c>
      <c r="IZ23" s="192">
        <f t="shared" ref="IZ23:LK23" si="5">SUM(IZ24:IZ28)</f>
        <v>0</v>
      </c>
      <c r="JA23" s="192">
        <f t="shared" si="5"/>
        <v>0</v>
      </c>
      <c r="JB23" s="192">
        <f t="shared" si="5"/>
        <v>0</v>
      </c>
      <c r="JC23" s="192">
        <f t="shared" si="5"/>
        <v>0</v>
      </c>
      <c r="JD23" s="192">
        <f t="shared" si="5"/>
        <v>0</v>
      </c>
      <c r="JE23" s="192">
        <f t="shared" si="5"/>
        <v>0</v>
      </c>
      <c r="JF23" s="192">
        <f t="shared" si="5"/>
        <v>0</v>
      </c>
      <c r="JG23" s="192">
        <f t="shared" si="5"/>
        <v>0</v>
      </c>
      <c r="JH23" s="192">
        <f t="shared" si="5"/>
        <v>0</v>
      </c>
      <c r="JI23" s="192">
        <f t="shared" si="5"/>
        <v>0</v>
      </c>
      <c r="JJ23" s="192">
        <f t="shared" si="5"/>
        <v>0</v>
      </c>
      <c r="JK23" s="192">
        <f t="shared" si="5"/>
        <v>0</v>
      </c>
      <c r="JL23" s="192">
        <f t="shared" si="5"/>
        <v>0</v>
      </c>
      <c r="JM23" s="192">
        <f t="shared" si="5"/>
        <v>0</v>
      </c>
      <c r="JN23" s="192">
        <f t="shared" si="5"/>
        <v>0</v>
      </c>
      <c r="JO23" s="192">
        <f t="shared" si="5"/>
        <v>0</v>
      </c>
      <c r="JP23" s="192">
        <f t="shared" si="5"/>
        <v>0</v>
      </c>
      <c r="JQ23" s="192">
        <f t="shared" si="5"/>
        <v>0</v>
      </c>
      <c r="JR23" s="192">
        <f t="shared" si="5"/>
        <v>0</v>
      </c>
      <c r="JS23" s="192">
        <f t="shared" si="5"/>
        <v>0</v>
      </c>
      <c r="JT23" s="192">
        <f t="shared" si="5"/>
        <v>0</v>
      </c>
      <c r="JU23" s="192">
        <f t="shared" si="5"/>
        <v>0</v>
      </c>
      <c r="JV23" s="192">
        <f t="shared" si="5"/>
        <v>0</v>
      </c>
      <c r="JW23" s="192">
        <f t="shared" si="5"/>
        <v>0</v>
      </c>
      <c r="JX23" s="192">
        <f t="shared" si="5"/>
        <v>0</v>
      </c>
      <c r="JY23" s="192">
        <f t="shared" si="5"/>
        <v>0</v>
      </c>
      <c r="JZ23" s="192">
        <f t="shared" si="5"/>
        <v>0</v>
      </c>
      <c r="KA23" s="192">
        <f t="shared" si="5"/>
        <v>0</v>
      </c>
      <c r="KB23" s="192">
        <f t="shared" si="5"/>
        <v>0</v>
      </c>
      <c r="KC23" s="192">
        <f t="shared" si="5"/>
        <v>0</v>
      </c>
      <c r="KD23" s="192">
        <f t="shared" si="5"/>
        <v>0</v>
      </c>
      <c r="KE23" s="192">
        <f t="shared" si="5"/>
        <v>0</v>
      </c>
      <c r="KF23" s="192">
        <f t="shared" si="5"/>
        <v>0</v>
      </c>
      <c r="KG23" s="192">
        <f t="shared" si="5"/>
        <v>0</v>
      </c>
      <c r="KH23" s="192">
        <f t="shared" si="5"/>
        <v>0</v>
      </c>
      <c r="KI23" s="192">
        <f t="shared" si="5"/>
        <v>0</v>
      </c>
      <c r="KJ23" s="192">
        <f t="shared" si="5"/>
        <v>0</v>
      </c>
      <c r="KK23" s="192">
        <f t="shared" si="5"/>
        <v>0</v>
      </c>
      <c r="KL23" s="192">
        <f t="shared" si="5"/>
        <v>0</v>
      </c>
      <c r="KM23" s="192">
        <f t="shared" si="5"/>
        <v>0</v>
      </c>
      <c r="KN23" s="192">
        <f t="shared" si="5"/>
        <v>0</v>
      </c>
      <c r="KO23" s="192">
        <f t="shared" si="5"/>
        <v>0</v>
      </c>
      <c r="KP23" s="192">
        <f t="shared" si="5"/>
        <v>0</v>
      </c>
      <c r="KQ23" s="192">
        <f t="shared" si="5"/>
        <v>0</v>
      </c>
      <c r="KR23" s="192">
        <f t="shared" si="5"/>
        <v>0</v>
      </c>
      <c r="KS23" s="192">
        <f t="shared" si="5"/>
        <v>0</v>
      </c>
      <c r="KT23" s="192">
        <f t="shared" si="5"/>
        <v>0</v>
      </c>
      <c r="KU23" s="192">
        <f t="shared" si="5"/>
        <v>0</v>
      </c>
      <c r="KV23" s="192">
        <f t="shared" si="5"/>
        <v>0</v>
      </c>
      <c r="KW23" s="192">
        <f t="shared" si="5"/>
        <v>0</v>
      </c>
      <c r="KX23" s="192">
        <f t="shared" si="5"/>
        <v>0</v>
      </c>
      <c r="KY23" s="192">
        <f t="shared" si="5"/>
        <v>0</v>
      </c>
      <c r="KZ23" s="192">
        <f t="shared" si="5"/>
        <v>0</v>
      </c>
      <c r="LA23" s="192">
        <f t="shared" si="5"/>
        <v>0</v>
      </c>
      <c r="LB23" s="192">
        <f t="shared" si="5"/>
        <v>0</v>
      </c>
      <c r="LC23" s="192">
        <f t="shared" si="5"/>
        <v>0</v>
      </c>
      <c r="LD23" s="192">
        <f t="shared" si="5"/>
        <v>0</v>
      </c>
      <c r="LE23" s="192">
        <f t="shared" si="5"/>
        <v>0</v>
      </c>
      <c r="LF23" s="192">
        <f t="shared" si="5"/>
        <v>0</v>
      </c>
      <c r="LG23" s="192">
        <f t="shared" si="5"/>
        <v>0</v>
      </c>
      <c r="LH23" s="192">
        <f t="shared" si="5"/>
        <v>0</v>
      </c>
      <c r="LI23" s="192">
        <f t="shared" si="5"/>
        <v>0</v>
      </c>
      <c r="LJ23" s="192">
        <f t="shared" si="5"/>
        <v>0</v>
      </c>
      <c r="LK23" s="192">
        <f t="shared" si="5"/>
        <v>0</v>
      </c>
      <c r="LL23" s="192">
        <f t="shared" ref="LL23:NW23" si="6">SUM(LL24:LL28)</f>
        <v>0</v>
      </c>
      <c r="LM23" s="192">
        <f t="shared" si="6"/>
        <v>0</v>
      </c>
      <c r="LN23" s="192">
        <f t="shared" si="6"/>
        <v>0</v>
      </c>
      <c r="LO23" s="192">
        <f t="shared" si="6"/>
        <v>0</v>
      </c>
      <c r="LP23" s="192">
        <f t="shared" si="6"/>
        <v>0</v>
      </c>
      <c r="LQ23" s="192">
        <f t="shared" si="6"/>
        <v>0</v>
      </c>
      <c r="LR23" s="192">
        <f t="shared" si="6"/>
        <v>0</v>
      </c>
      <c r="LS23" s="192">
        <f t="shared" si="6"/>
        <v>0</v>
      </c>
      <c r="LT23" s="192">
        <f t="shared" si="6"/>
        <v>0</v>
      </c>
      <c r="LU23" s="192">
        <f t="shared" si="6"/>
        <v>0</v>
      </c>
      <c r="LV23" s="192">
        <f t="shared" si="6"/>
        <v>0</v>
      </c>
      <c r="LW23" s="192">
        <f t="shared" si="6"/>
        <v>0</v>
      </c>
      <c r="LX23" s="192">
        <f t="shared" si="6"/>
        <v>0</v>
      </c>
      <c r="LY23" s="192">
        <f t="shared" si="6"/>
        <v>0</v>
      </c>
      <c r="LZ23" s="192">
        <f t="shared" si="6"/>
        <v>0</v>
      </c>
      <c r="MA23" s="192">
        <f t="shared" si="6"/>
        <v>0</v>
      </c>
      <c r="MB23" s="192">
        <f t="shared" si="6"/>
        <v>0</v>
      </c>
      <c r="MC23" s="192">
        <f t="shared" si="6"/>
        <v>0</v>
      </c>
      <c r="MD23" s="192">
        <f t="shared" si="6"/>
        <v>0</v>
      </c>
      <c r="ME23" s="192">
        <f t="shared" si="6"/>
        <v>0</v>
      </c>
      <c r="MF23" s="192">
        <f t="shared" si="6"/>
        <v>0</v>
      </c>
      <c r="MG23" s="192">
        <f t="shared" si="6"/>
        <v>0</v>
      </c>
      <c r="MH23" s="192">
        <f t="shared" si="6"/>
        <v>0</v>
      </c>
      <c r="MI23" s="192">
        <f t="shared" si="6"/>
        <v>0</v>
      </c>
      <c r="MJ23" s="192">
        <f t="shared" si="6"/>
        <v>0</v>
      </c>
      <c r="MK23" s="192">
        <f t="shared" si="6"/>
        <v>0</v>
      </c>
      <c r="ML23" s="192">
        <f t="shared" si="6"/>
        <v>0</v>
      </c>
      <c r="MM23" s="192">
        <f t="shared" si="6"/>
        <v>0</v>
      </c>
      <c r="MN23" s="192">
        <f t="shared" si="6"/>
        <v>0</v>
      </c>
      <c r="MO23" s="192">
        <f t="shared" si="6"/>
        <v>0</v>
      </c>
      <c r="MP23" s="192">
        <f t="shared" si="6"/>
        <v>0</v>
      </c>
      <c r="MQ23" s="192">
        <f t="shared" si="6"/>
        <v>0</v>
      </c>
      <c r="MR23" s="192">
        <f t="shared" si="6"/>
        <v>0</v>
      </c>
      <c r="MS23" s="192">
        <f t="shared" si="6"/>
        <v>0</v>
      </c>
      <c r="MT23" s="192">
        <f t="shared" si="6"/>
        <v>0</v>
      </c>
      <c r="MU23" s="192">
        <f t="shared" si="6"/>
        <v>0</v>
      </c>
      <c r="MV23" s="192">
        <f t="shared" si="6"/>
        <v>0</v>
      </c>
      <c r="MW23" s="192">
        <f t="shared" si="6"/>
        <v>0</v>
      </c>
      <c r="MX23" s="192">
        <f t="shared" si="6"/>
        <v>0</v>
      </c>
      <c r="MY23" s="192">
        <f t="shared" si="6"/>
        <v>0</v>
      </c>
      <c r="MZ23" s="192">
        <f t="shared" si="6"/>
        <v>0</v>
      </c>
      <c r="NA23" s="192">
        <f t="shared" si="6"/>
        <v>0</v>
      </c>
      <c r="NB23" s="192">
        <f t="shared" si="6"/>
        <v>0</v>
      </c>
      <c r="NC23" s="192">
        <f t="shared" si="6"/>
        <v>0</v>
      </c>
      <c r="ND23" s="192">
        <f t="shared" si="6"/>
        <v>0</v>
      </c>
      <c r="NE23" s="192">
        <f t="shared" si="6"/>
        <v>0</v>
      </c>
      <c r="NF23" s="192">
        <f t="shared" si="6"/>
        <v>0</v>
      </c>
      <c r="NG23" s="192">
        <f t="shared" si="6"/>
        <v>0</v>
      </c>
      <c r="NH23" s="192">
        <f t="shared" si="6"/>
        <v>0</v>
      </c>
      <c r="NI23" s="192">
        <f t="shared" si="6"/>
        <v>0</v>
      </c>
      <c r="NJ23" s="192">
        <f t="shared" si="6"/>
        <v>0</v>
      </c>
      <c r="NK23" s="192">
        <f t="shared" si="6"/>
        <v>0</v>
      </c>
      <c r="NL23" s="192">
        <f t="shared" si="6"/>
        <v>0</v>
      </c>
      <c r="NM23" s="192">
        <f t="shared" si="6"/>
        <v>0</v>
      </c>
      <c r="NN23" s="192">
        <f t="shared" si="6"/>
        <v>0</v>
      </c>
      <c r="NO23" s="192">
        <f t="shared" si="6"/>
        <v>0</v>
      </c>
      <c r="NP23" s="192">
        <f t="shared" si="6"/>
        <v>0</v>
      </c>
      <c r="NQ23" s="192">
        <f t="shared" si="6"/>
        <v>0</v>
      </c>
      <c r="NR23" s="192">
        <f t="shared" si="6"/>
        <v>0</v>
      </c>
      <c r="NS23" s="192">
        <f t="shared" si="6"/>
        <v>0</v>
      </c>
      <c r="NT23" s="192">
        <f t="shared" si="6"/>
        <v>0</v>
      </c>
      <c r="NU23" s="192">
        <f t="shared" si="6"/>
        <v>0</v>
      </c>
      <c r="NV23" s="192">
        <f t="shared" si="6"/>
        <v>0</v>
      </c>
      <c r="NW23" s="192">
        <f t="shared" si="6"/>
        <v>0</v>
      </c>
      <c r="NX23" s="192">
        <f t="shared" ref="NX23:QI23" si="7">SUM(NX24:NX28)</f>
        <v>0</v>
      </c>
      <c r="NY23" s="192">
        <f t="shared" si="7"/>
        <v>0</v>
      </c>
      <c r="NZ23" s="192">
        <f t="shared" si="7"/>
        <v>0</v>
      </c>
      <c r="OA23" s="192">
        <f t="shared" si="7"/>
        <v>0</v>
      </c>
      <c r="OB23" s="192">
        <f t="shared" si="7"/>
        <v>0</v>
      </c>
      <c r="OC23" s="192">
        <f t="shared" si="7"/>
        <v>0</v>
      </c>
      <c r="OD23" s="192">
        <f t="shared" si="7"/>
        <v>0</v>
      </c>
      <c r="OE23" s="192">
        <f t="shared" si="7"/>
        <v>0</v>
      </c>
      <c r="OF23" s="192">
        <f t="shared" si="7"/>
        <v>0</v>
      </c>
      <c r="OG23" s="192">
        <f t="shared" si="7"/>
        <v>0</v>
      </c>
      <c r="OH23" s="192">
        <f t="shared" si="7"/>
        <v>0</v>
      </c>
      <c r="OI23" s="192">
        <f t="shared" si="7"/>
        <v>0</v>
      </c>
      <c r="OJ23" s="192">
        <f t="shared" si="7"/>
        <v>0</v>
      </c>
      <c r="OK23" s="192">
        <f t="shared" si="7"/>
        <v>0</v>
      </c>
      <c r="OL23" s="192">
        <f t="shared" si="7"/>
        <v>0</v>
      </c>
      <c r="OM23" s="192">
        <f t="shared" si="7"/>
        <v>0</v>
      </c>
      <c r="ON23" s="192">
        <f t="shared" si="7"/>
        <v>0</v>
      </c>
      <c r="OO23" s="192">
        <f t="shared" si="7"/>
        <v>0</v>
      </c>
      <c r="OP23" s="192">
        <f t="shared" si="7"/>
        <v>0</v>
      </c>
      <c r="OQ23" s="192">
        <f t="shared" si="7"/>
        <v>0</v>
      </c>
      <c r="OR23" s="192">
        <f t="shared" si="7"/>
        <v>0</v>
      </c>
      <c r="OS23" s="192">
        <f t="shared" si="7"/>
        <v>0</v>
      </c>
      <c r="OT23" s="192">
        <f t="shared" si="7"/>
        <v>0</v>
      </c>
      <c r="OU23" s="192">
        <f t="shared" si="7"/>
        <v>0</v>
      </c>
      <c r="OV23" s="192">
        <f t="shared" si="7"/>
        <v>0</v>
      </c>
      <c r="OW23" s="192">
        <f t="shared" si="7"/>
        <v>0</v>
      </c>
      <c r="OX23" s="192">
        <f t="shared" si="7"/>
        <v>0</v>
      </c>
      <c r="OY23" s="192">
        <f t="shared" si="7"/>
        <v>0</v>
      </c>
      <c r="OZ23" s="192">
        <f t="shared" si="7"/>
        <v>0</v>
      </c>
      <c r="PA23" s="192">
        <f t="shared" si="7"/>
        <v>0</v>
      </c>
      <c r="PB23" s="192">
        <f t="shared" si="7"/>
        <v>0</v>
      </c>
      <c r="PC23" s="192">
        <f t="shared" si="7"/>
        <v>0</v>
      </c>
      <c r="PD23" s="192">
        <f t="shared" si="7"/>
        <v>0</v>
      </c>
      <c r="PE23" s="192">
        <f t="shared" si="7"/>
        <v>0</v>
      </c>
      <c r="PF23" s="192">
        <f t="shared" si="7"/>
        <v>0</v>
      </c>
      <c r="PG23" s="192">
        <f t="shared" si="7"/>
        <v>0</v>
      </c>
      <c r="PH23" s="192">
        <f t="shared" si="7"/>
        <v>0</v>
      </c>
      <c r="PI23" s="192">
        <f t="shared" si="7"/>
        <v>0</v>
      </c>
      <c r="PJ23" s="192">
        <f t="shared" si="7"/>
        <v>0</v>
      </c>
      <c r="PK23" s="192">
        <f t="shared" si="7"/>
        <v>0</v>
      </c>
      <c r="PL23" s="192">
        <f t="shared" si="7"/>
        <v>0</v>
      </c>
      <c r="PM23" s="192">
        <f t="shared" si="7"/>
        <v>0</v>
      </c>
      <c r="PN23" s="192">
        <f t="shared" si="7"/>
        <v>0</v>
      </c>
      <c r="PO23" s="192">
        <f t="shared" si="7"/>
        <v>0</v>
      </c>
      <c r="PP23" s="192">
        <f t="shared" si="7"/>
        <v>0</v>
      </c>
      <c r="PQ23" s="192">
        <f t="shared" si="7"/>
        <v>0</v>
      </c>
      <c r="PR23" s="192">
        <f t="shared" si="7"/>
        <v>0</v>
      </c>
      <c r="PS23" s="192">
        <f t="shared" si="7"/>
        <v>0</v>
      </c>
      <c r="PT23" s="192">
        <f t="shared" si="7"/>
        <v>0</v>
      </c>
      <c r="PU23" s="192">
        <f t="shared" si="7"/>
        <v>0</v>
      </c>
      <c r="PV23" s="192">
        <f t="shared" si="7"/>
        <v>0</v>
      </c>
      <c r="PW23" s="192">
        <f t="shared" si="7"/>
        <v>0</v>
      </c>
      <c r="PX23" s="192">
        <f t="shared" si="7"/>
        <v>0</v>
      </c>
      <c r="PY23" s="192">
        <f t="shared" si="7"/>
        <v>0</v>
      </c>
      <c r="PZ23" s="192">
        <f t="shared" si="7"/>
        <v>0</v>
      </c>
      <c r="QA23" s="192">
        <f t="shared" si="7"/>
        <v>0</v>
      </c>
      <c r="QB23" s="192">
        <f t="shared" si="7"/>
        <v>0</v>
      </c>
      <c r="QC23" s="192">
        <f t="shared" si="7"/>
        <v>0</v>
      </c>
      <c r="QD23" s="192">
        <f t="shared" si="7"/>
        <v>0</v>
      </c>
      <c r="QE23" s="192">
        <f t="shared" si="7"/>
        <v>0</v>
      </c>
      <c r="QF23" s="192">
        <f t="shared" si="7"/>
        <v>0</v>
      </c>
      <c r="QG23" s="192">
        <f t="shared" si="7"/>
        <v>0</v>
      </c>
      <c r="QH23" s="192">
        <f t="shared" si="7"/>
        <v>0</v>
      </c>
      <c r="QI23" s="192">
        <f t="shared" si="7"/>
        <v>0</v>
      </c>
      <c r="QJ23" s="192">
        <f t="shared" ref="QJ23:SU23" si="8">SUM(QJ24:QJ28)</f>
        <v>0</v>
      </c>
      <c r="QK23" s="192">
        <f t="shared" si="8"/>
        <v>0</v>
      </c>
      <c r="QL23" s="192">
        <f t="shared" si="8"/>
        <v>0</v>
      </c>
      <c r="QM23" s="192">
        <f t="shared" si="8"/>
        <v>0</v>
      </c>
      <c r="QN23" s="192">
        <f t="shared" si="8"/>
        <v>0</v>
      </c>
      <c r="QO23" s="192">
        <f t="shared" si="8"/>
        <v>0</v>
      </c>
      <c r="QP23" s="192">
        <f t="shared" si="8"/>
        <v>0</v>
      </c>
      <c r="QQ23" s="192">
        <f t="shared" si="8"/>
        <v>0</v>
      </c>
      <c r="QR23" s="192">
        <f t="shared" si="8"/>
        <v>0</v>
      </c>
      <c r="QS23" s="192">
        <f t="shared" si="8"/>
        <v>0</v>
      </c>
      <c r="QT23" s="192">
        <f t="shared" si="8"/>
        <v>0</v>
      </c>
      <c r="QU23" s="192">
        <f t="shared" si="8"/>
        <v>0</v>
      </c>
      <c r="QV23" s="192">
        <f t="shared" si="8"/>
        <v>0</v>
      </c>
      <c r="QW23" s="192">
        <f t="shared" si="8"/>
        <v>0</v>
      </c>
      <c r="QX23" s="192">
        <f t="shared" si="8"/>
        <v>0</v>
      </c>
      <c r="QY23" s="192">
        <f t="shared" si="8"/>
        <v>0</v>
      </c>
      <c r="QZ23" s="192">
        <f t="shared" si="8"/>
        <v>0</v>
      </c>
      <c r="RA23" s="192">
        <f t="shared" si="8"/>
        <v>0</v>
      </c>
      <c r="RB23" s="192">
        <f t="shared" si="8"/>
        <v>0</v>
      </c>
      <c r="RC23" s="192">
        <f t="shared" si="8"/>
        <v>0</v>
      </c>
      <c r="RD23" s="192">
        <f t="shared" si="8"/>
        <v>0</v>
      </c>
      <c r="RE23" s="192">
        <f t="shared" si="8"/>
        <v>0</v>
      </c>
      <c r="RF23" s="192">
        <f t="shared" si="8"/>
        <v>0</v>
      </c>
      <c r="RG23" s="192">
        <f t="shared" si="8"/>
        <v>0</v>
      </c>
      <c r="RH23" s="192">
        <f t="shared" si="8"/>
        <v>0</v>
      </c>
      <c r="RI23" s="192">
        <f t="shared" si="8"/>
        <v>0</v>
      </c>
      <c r="RJ23" s="192">
        <f t="shared" si="8"/>
        <v>0</v>
      </c>
      <c r="RK23" s="192">
        <f t="shared" si="8"/>
        <v>0</v>
      </c>
      <c r="RL23" s="192">
        <f t="shared" si="8"/>
        <v>0</v>
      </c>
      <c r="RM23" s="192">
        <f t="shared" si="8"/>
        <v>0</v>
      </c>
      <c r="RN23" s="192">
        <f t="shared" si="8"/>
        <v>0</v>
      </c>
      <c r="RO23" s="192">
        <f t="shared" si="8"/>
        <v>0</v>
      </c>
      <c r="RP23" s="192">
        <f t="shared" si="8"/>
        <v>0</v>
      </c>
      <c r="RQ23" s="192">
        <f t="shared" si="8"/>
        <v>0</v>
      </c>
      <c r="RR23" s="192">
        <f t="shared" si="8"/>
        <v>0</v>
      </c>
      <c r="RS23" s="192">
        <f t="shared" si="8"/>
        <v>0</v>
      </c>
      <c r="RT23" s="192">
        <f t="shared" si="8"/>
        <v>0</v>
      </c>
      <c r="RU23" s="192">
        <f t="shared" si="8"/>
        <v>0</v>
      </c>
      <c r="RV23" s="192">
        <f t="shared" si="8"/>
        <v>0</v>
      </c>
      <c r="RW23" s="192">
        <f t="shared" si="8"/>
        <v>0</v>
      </c>
      <c r="RX23" s="192">
        <f t="shared" si="8"/>
        <v>0</v>
      </c>
      <c r="RY23" s="192">
        <f t="shared" si="8"/>
        <v>0</v>
      </c>
      <c r="RZ23" s="192">
        <f t="shared" si="8"/>
        <v>0</v>
      </c>
      <c r="SA23" s="192">
        <f t="shared" si="8"/>
        <v>0</v>
      </c>
      <c r="SB23" s="192">
        <f t="shared" si="8"/>
        <v>0</v>
      </c>
      <c r="SC23" s="192">
        <f t="shared" si="8"/>
        <v>0</v>
      </c>
      <c r="SD23" s="192">
        <f t="shared" si="8"/>
        <v>0</v>
      </c>
      <c r="SE23" s="192">
        <f t="shared" si="8"/>
        <v>0</v>
      </c>
      <c r="SF23" s="192">
        <f t="shared" si="8"/>
        <v>0</v>
      </c>
      <c r="SG23" s="192">
        <f t="shared" si="8"/>
        <v>0</v>
      </c>
      <c r="SH23" s="192">
        <f t="shared" si="8"/>
        <v>0</v>
      </c>
      <c r="SI23" s="192">
        <f t="shared" si="8"/>
        <v>0</v>
      </c>
      <c r="SJ23" s="192">
        <f t="shared" si="8"/>
        <v>0</v>
      </c>
      <c r="SK23" s="192">
        <f t="shared" si="8"/>
        <v>0</v>
      </c>
      <c r="SL23" s="192">
        <f t="shared" si="8"/>
        <v>0</v>
      </c>
      <c r="SM23" s="192">
        <f t="shared" si="8"/>
        <v>0</v>
      </c>
      <c r="SN23" s="192">
        <f t="shared" si="8"/>
        <v>0</v>
      </c>
      <c r="SO23" s="192">
        <f t="shared" si="8"/>
        <v>0</v>
      </c>
      <c r="SP23" s="192">
        <f t="shared" si="8"/>
        <v>0</v>
      </c>
      <c r="SQ23" s="192">
        <f t="shared" si="8"/>
        <v>0</v>
      </c>
      <c r="SR23" s="192">
        <f t="shared" si="8"/>
        <v>0</v>
      </c>
      <c r="SS23" s="192">
        <f t="shared" si="8"/>
        <v>0</v>
      </c>
      <c r="ST23" s="192">
        <f t="shared" si="8"/>
        <v>0</v>
      </c>
      <c r="SU23" s="192">
        <f t="shared" si="8"/>
        <v>0</v>
      </c>
      <c r="SV23" s="192">
        <f t="shared" ref="SV23:VG23" si="9">SUM(SV24:SV28)</f>
        <v>0</v>
      </c>
      <c r="SW23" s="192">
        <f t="shared" si="9"/>
        <v>0</v>
      </c>
      <c r="SX23" s="192">
        <f t="shared" si="9"/>
        <v>0</v>
      </c>
      <c r="SY23" s="192">
        <f t="shared" si="9"/>
        <v>0</v>
      </c>
      <c r="SZ23" s="192">
        <f t="shared" si="9"/>
        <v>0</v>
      </c>
      <c r="TA23" s="192">
        <f t="shared" si="9"/>
        <v>0</v>
      </c>
      <c r="TB23" s="192">
        <f t="shared" si="9"/>
        <v>0</v>
      </c>
      <c r="TC23" s="192">
        <f t="shared" si="9"/>
        <v>0</v>
      </c>
      <c r="TD23" s="192">
        <f t="shared" si="9"/>
        <v>0</v>
      </c>
      <c r="TE23" s="192">
        <f t="shared" si="9"/>
        <v>0</v>
      </c>
      <c r="TF23" s="192">
        <f t="shared" si="9"/>
        <v>0</v>
      </c>
      <c r="TG23" s="192">
        <f t="shared" si="9"/>
        <v>0</v>
      </c>
      <c r="TH23" s="192">
        <f t="shared" si="9"/>
        <v>0</v>
      </c>
      <c r="TI23" s="192">
        <f t="shared" si="9"/>
        <v>0</v>
      </c>
      <c r="TJ23" s="192">
        <f t="shared" si="9"/>
        <v>0</v>
      </c>
      <c r="TK23" s="192">
        <f t="shared" si="9"/>
        <v>0</v>
      </c>
      <c r="TL23" s="192">
        <f t="shared" si="9"/>
        <v>0</v>
      </c>
      <c r="TM23" s="192">
        <f t="shared" si="9"/>
        <v>0</v>
      </c>
      <c r="TN23" s="192">
        <f t="shared" si="9"/>
        <v>0</v>
      </c>
      <c r="TO23" s="192">
        <f t="shared" si="9"/>
        <v>0</v>
      </c>
      <c r="TP23" s="192">
        <f t="shared" si="9"/>
        <v>0</v>
      </c>
      <c r="TQ23" s="192">
        <f t="shared" si="9"/>
        <v>0</v>
      </c>
      <c r="TR23" s="192">
        <f t="shared" si="9"/>
        <v>0</v>
      </c>
      <c r="TS23" s="192">
        <f t="shared" si="9"/>
        <v>0</v>
      </c>
      <c r="TT23" s="192">
        <f t="shared" si="9"/>
        <v>0</v>
      </c>
      <c r="TU23" s="192">
        <f t="shared" si="9"/>
        <v>0</v>
      </c>
      <c r="TV23" s="192">
        <f t="shared" si="9"/>
        <v>0</v>
      </c>
      <c r="TW23" s="192">
        <f t="shared" si="9"/>
        <v>0</v>
      </c>
      <c r="TX23" s="192">
        <f t="shared" si="9"/>
        <v>0</v>
      </c>
      <c r="TY23" s="192">
        <f t="shared" si="9"/>
        <v>0</v>
      </c>
      <c r="TZ23" s="192">
        <f t="shared" si="9"/>
        <v>0</v>
      </c>
      <c r="UA23" s="192">
        <f t="shared" si="9"/>
        <v>0</v>
      </c>
      <c r="UB23" s="192">
        <f t="shared" si="9"/>
        <v>0</v>
      </c>
      <c r="UC23" s="192">
        <f t="shared" si="9"/>
        <v>0</v>
      </c>
      <c r="UD23" s="192">
        <f t="shared" si="9"/>
        <v>0</v>
      </c>
      <c r="UE23" s="192">
        <f t="shared" si="9"/>
        <v>0</v>
      </c>
      <c r="UF23" s="192">
        <f t="shared" si="9"/>
        <v>0</v>
      </c>
      <c r="UG23" s="192">
        <f t="shared" si="9"/>
        <v>0</v>
      </c>
      <c r="UH23" s="192">
        <f t="shared" si="9"/>
        <v>0</v>
      </c>
      <c r="UI23" s="192">
        <f t="shared" si="9"/>
        <v>0</v>
      </c>
      <c r="UJ23" s="192">
        <f t="shared" si="9"/>
        <v>0</v>
      </c>
      <c r="UK23" s="192">
        <f t="shared" si="9"/>
        <v>0</v>
      </c>
      <c r="UL23" s="192">
        <f t="shared" si="9"/>
        <v>0</v>
      </c>
      <c r="UM23" s="192">
        <f t="shared" si="9"/>
        <v>0</v>
      </c>
      <c r="UN23" s="192">
        <f t="shared" si="9"/>
        <v>0</v>
      </c>
      <c r="UO23" s="192">
        <f t="shared" si="9"/>
        <v>0</v>
      </c>
      <c r="UP23" s="192">
        <f t="shared" si="9"/>
        <v>0</v>
      </c>
      <c r="UQ23" s="192">
        <f t="shared" si="9"/>
        <v>0</v>
      </c>
      <c r="UR23" s="192">
        <f t="shared" si="9"/>
        <v>0</v>
      </c>
      <c r="US23" s="192">
        <f t="shared" si="9"/>
        <v>0</v>
      </c>
      <c r="UT23" s="192">
        <f t="shared" si="9"/>
        <v>0</v>
      </c>
      <c r="UU23" s="192">
        <f t="shared" si="9"/>
        <v>0</v>
      </c>
      <c r="UV23" s="192">
        <f t="shared" si="9"/>
        <v>0</v>
      </c>
      <c r="UW23" s="192">
        <f t="shared" si="9"/>
        <v>0</v>
      </c>
      <c r="UX23" s="192">
        <f t="shared" si="9"/>
        <v>0</v>
      </c>
      <c r="UY23" s="192">
        <f t="shared" si="9"/>
        <v>0</v>
      </c>
      <c r="UZ23" s="192">
        <f t="shared" si="9"/>
        <v>0</v>
      </c>
      <c r="VA23" s="192">
        <f t="shared" si="9"/>
        <v>0</v>
      </c>
      <c r="VB23" s="192">
        <f t="shared" si="9"/>
        <v>0</v>
      </c>
      <c r="VC23" s="192">
        <f t="shared" si="9"/>
        <v>0</v>
      </c>
      <c r="VD23" s="192">
        <f t="shared" si="9"/>
        <v>0</v>
      </c>
      <c r="VE23" s="192">
        <f t="shared" si="9"/>
        <v>0</v>
      </c>
      <c r="VF23" s="192">
        <f t="shared" si="9"/>
        <v>0</v>
      </c>
      <c r="VG23" s="192">
        <f t="shared" si="9"/>
        <v>0</v>
      </c>
      <c r="VH23" s="192">
        <f t="shared" ref="VH23:XS23" si="10">SUM(VH24:VH28)</f>
        <v>0</v>
      </c>
      <c r="VI23" s="192">
        <f t="shared" si="10"/>
        <v>0</v>
      </c>
      <c r="VJ23" s="192">
        <f t="shared" si="10"/>
        <v>0</v>
      </c>
      <c r="VK23" s="192">
        <f t="shared" si="10"/>
        <v>0</v>
      </c>
      <c r="VL23" s="192">
        <f t="shared" si="10"/>
        <v>0</v>
      </c>
      <c r="VM23" s="192">
        <f t="shared" si="10"/>
        <v>0</v>
      </c>
      <c r="VN23" s="192">
        <f t="shared" si="10"/>
        <v>0</v>
      </c>
      <c r="VO23" s="192">
        <f t="shared" si="10"/>
        <v>0</v>
      </c>
      <c r="VP23" s="192">
        <f t="shared" si="10"/>
        <v>0</v>
      </c>
      <c r="VQ23" s="192">
        <f t="shared" si="10"/>
        <v>0</v>
      </c>
      <c r="VR23" s="192">
        <f t="shared" si="10"/>
        <v>0</v>
      </c>
      <c r="VS23" s="192">
        <f t="shared" si="10"/>
        <v>0</v>
      </c>
      <c r="VT23" s="192">
        <f t="shared" si="10"/>
        <v>0</v>
      </c>
      <c r="VU23" s="192">
        <f t="shared" si="10"/>
        <v>0</v>
      </c>
      <c r="VV23" s="192">
        <f t="shared" si="10"/>
        <v>0</v>
      </c>
      <c r="VW23" s="192">
        <f t="shared" si="10"/>
        <v>0</v>
      </c>
      <c r="VX23" s="192">
        <f t="shared" si="10"/>
        <v>0</v>
      </c>
      <c r="VY23" s="192">
        <f t="shared" si="10"/>
        <v>0</v>
      </c>
      <c r="VZ23" s="192">
        <f t="shared" si="10"/>
        <v>0</v>
      </c>
      <c r="WA23" s="192">
        <f t="shared" si="10"/>
        <v>0</v>
      </c>
      <c r="WB23" s="192">
        <f t="shared" si="10"/>
        <v>0</v>
      </c>
      <c r="WC23" s="192">
        <f t="shared" si="10"/>
        <v>0</v>
      </c>
      <c r="WD23" s="192">
        <f t="shared" si="10"/>
        <v>0</v>
      </c>
      <c r="WE23" s="192">
        <f t="shared" si="10"/>
        <v>0</v>
      </c>
      <c r="WF23" s="192">
        <f t="shared" si="10"/>
        <v>0</v>
      </c>
      <c r="WG23" s="192">
        <f t="shared" si="10"/>
        <v>0</v>
      </c>
      <c r="WH23" s="192">
        <f t="shared" si="10"/>
        <v>0</v>
      </c>
      <c r="WI23" s="192">
        <f t="shared" si="10"/>
        <v>0</v>
      </c>
      <c r="WJ23" s="192">
        <f t="shared" si="10"/>
        <v>0</v>
      </c>
      <c r="WK23" s="192">
        <f t="shared" si="10"/>
        <v>0</v>
      </c>
      <c r="WL23" s="192">
        <f t="shared" si="10"/>
        <v>0</v>
      </c>
      <c r="WM23" s="192">
        <f t="shared" si="10"/>
        <v>0</v>
      </c>
      <c r="WN23" s="192">
        <f t="shared" si="10"/>
        <v>0</v>
      </c>
      <c r="WO23" s="192">
        <f t="shared" si="10"/>
        <v>0</v>
      </c>
      <c r="WP23" s="192">
        <f t="shared" si="10"/>
        <v>0</v>
      </c>
      <c r="WQ23" s="192">
        <f t="shared" si="10"/>
        <v>0</v>
      </c>
      <c r="WR23" s="192">
        <f t="shared" si="10"/>
        <v>0</v>
      </c>
      <c r="WS23" s="192">
        <f t="shared" si="10"/>
        <v>0</v>
      </c>
      <c r="WT23" s="192">
        <f t="shared" si="10"/>
        <v>0</v>
      </c>
      <c r="WU23" s="192">
        <f t="shared" si="10"/>
        <v>0</v>
      </c>
      <c r="WV23" s="192">
        <f t="shared" si="10"/>
        <v>0</v>
      </c>
      <c r="WW23" s="192">
        <f t="shared" si="10"/>
        <v>0</v>
      </c>
      <c r="WX23" s="192">
        <f t="shared" si="10"/>
        <v>0</v>
      </c>
      <c r="WY23" s="192">
        <f t="shared" si="10"/>
        <v>0</v>
      </c>
      <c r="WZ23" s="192">
        <f t="shared" si="10"/>
        <v>0</v>
      </c>
      <c r="XA23" s="192">
        <f t="shared" si="10"/>
        <v>0</v>
      </c>
      <c r="XB23" s="192">
        <f t="shared" si="10"/>
        <v>0</v>
      </c>
      <c r="XC23" s="192">
        <f t="shared" si="10"/>
        <v>0</v>
      </c>
      <c r="XD23" s="192">
        <f t="shared" si="10"/>
        <v>0</v>
      </c>
      <c r="XE23" s="192">
        <f t="shared" si="10"/>
        <v>0</v>
      </c>
      <c r="XF23" s="192">
        <f t="shared" si="10"/>
        <v>0</v>
      </c>
      <c r="XG23" s="192">
        <f t="shared" si="10"/>
        <v>0</v>
      </c>
      <c r="XH23" s="192">
        <f t="shared" si="10"/>
        <v>0</v>
      </c>
      <c r="XI23" s="192">
        <f t="shared" si="10"/>
        <v>0</v>
      </c>
      <c r="XJ23" s="192">
        <f t="shared" si="10"/>
        <v>0</v>
      </c>
      <c r="XK23" s="192">
        <f t="shared" si="10"/>
        <v>0</v>
      </c>
      <c r="XL23" s="192">
        <f t="shared" si="10"/>
        <v>0</v>
      </c>
      <c r="XM23" s="192">
        <f t="shared" si="10"/>
        <v>0</v>
      </c>
      <c r="XN23" s="192">
        <f t="shared" si="10"/>
        <v>0</v>
      </c>
      <c r="XO23" s="192">
        <f t="shared" si="10"/>
        <v>0</v>
      </c>
      <c r="XP23" s="192">
        <f t="shared" si="10"/>
        <v>0</v>
      </c>
      <c r="XQ23" s="192">
        <f t="shared" si="10"/>
        <v>0</v>
      </c>
      <c r="XR23" s="192">
        <f t="shared" si="10"/>
        <v>0</v>
      </c>
      <c r="XS23" s="192">
        <f t="shared" si="10"/>
        <v>0</v>
      </c>
      <c r="XT23" s="192">
        <f t="shared" ref="XT23:AAE23" si="11">SUM(XT24:XT28)</f>
        <v>0</v>
      </c>
      <c r="XU23" s="192">
        <f t="shared" si="11"/>
        <v>0</v>
      </c>
      <c r="XV23" s="192">
        <f t="shared" si="11"/>
        <v>0</v>
      </c>
      <c r="XW23" s="192">
        <f t="shared" si="11"/>
        <v>0</v>
      </c>
      <c r="XX23" s="192">
        <f t="shared" si="11"/>
        <v>0</v>
      </c>
      <c r="XY23" s="192">
        <f t="shared" si="11"/>
        <v>0</v>
      </c>
      <c r="XZ23" s="192">
        <f t="shared" si="11"/>
        <v>0</v>
      </c>
      <c r="YA23" s="192">
        <f t="shared" si="11"/>
        <v>0</v>
      </c>
      <c r="YB23" s="192">
        <f t="shared" si="11"/>
        <v>0</v>
      </c>
      <c r="YC23" s="192">
        <f t="shared" si="11"/>
        <v>0</v>
      </c>
      <c r="YD23" s="192">
        <f t="shared" si="11"/>
        <v>0</v>
      </c>
      <c r="YE23" s="192">
        <f t="shared" si="11"/>
        <v>0</v>
      </c>
      <c r="YF23" s="192">
        <f t="shared" si="11"/>
        <v>0</v>
      </c>
      <c r="YG23" s="192">
        <f t="shared" si="11"/>
        <v>0</v>
      </c>
      <c r="YH23" s="192">
        <f t="shared" si="11"/>
        <v>0</v>
      </c>
      <c r="YI23" s="192">
        <f t="shared" si="11"/>
        <v>0</v>
      </c>
      <c r="YJ23" s="192">
        <f t="shared" si="11"/>
        <v>0</v>
      </c>
      <c r="YK23" s="192">
        <f t="shared" si="11"/>
        <v>0</v>
      </c>
      <c r="YL23" s="192">
        <f t="shared" si="11"/>
        <v>0</v>
      </c>
      <c r="YM23" s="192">
        <f t="shared" si="11"/>
        <v>0</v>
      </c>
      <c r="YN23" s="192">
        <f t="shared" si="11"/>
        <v>0</v>
      </c>
      <c r="YO23" s="192">
        <f t="shared" si="11"/>
        <v>0</v>
      </c>
      <c r="YP23" s="192">
        <f t="shared" si="11"/>
        <v>0</v>
      </c>
      <c r="YQ23" s="192">
        <f t="shared" si="11"/>
        <v>0</v>
      </c>
      <c r="YR23" s="192">
        <f t="shared" si="11"/>
        <v>0</v>
      </c>
      <c r="YS23" s="192">
        <f t="shared" si="11"/>
        <v>0</v>
      </c>
      <c r="YT23" s="192">
        <f t="shared" si="11"/>
        <v>0</v>
      </c>
      <c r="YU23" s="192">
        <f t="shared" si="11"/>
        <v>0</v>
      </c>
      <c r="YV23" s="192">
        <f t="shared" si="11"/>
        <v>0</v>
      </c>
      <c r="YW23" s="192">
        <f t="shared" si="11"/>
        <v>0</v>
      </c>
      <c r="YX23" s="192">
        <f t="shared" si="11"/>
        <v>0</v>
      </c>
      <c r="YY23" s="192">
        <f t="shared" si="11"/>
        <v>0</v>
      </c>
      <c r="YZ23" s="192">
        <f t="shared" si="11"/>
        <v>0</v>
      </c>
      <c r="ZA23" s="192">
        <f t="shared" si="11"/>
        <v>0</v>
      </c>
      <c r="ZB23" s="192">
        <f t="shared" si="11"/>
        <v>0</v>
      </c>
      <c r="ZC23" s="192">
        <f t="shared" si="11"/>
        <v>0</v>
      </c>
      <c r="ZD23" s="192">
        <f t="shared" si="11"/>
        <v>0</v>
      </c>
      <c r="ZE23" s="192">
        <f t="shared" si="11"/>
        <v>0</v>
      </c>
      <c r="ZF23" s="192">
        <f t="shared" si="11"/>
        <v>0</v>
      </c>
      <c r="ZG23" s="192">
        <f t="shared" si="11"/>
        <v>0</v>
      </c>
      <c r="ZH23" s="192">
        <f t="shared" si="11"/>
        <v>0</v>
      </c>
      <c r="ZI23" s="192">
        <f t="shared" si="11"/>
        <v>0</v>
      </c>
      <c r="ZJ23" s="192">
        <f t="shared" si="11"/>
        <v>0</v>
      </c>
      <c r="ZK23" s="192">
        <f t="shared" si="11"/>
        <v>0</v>
      </c>
      <c r="ZL23" s="192">
        <f t="shared" si="11"/>
        <v>0</v>
      </c>
      <c r="ZM23" s="192">
        <f t="shared" si="11"/>
        <v>0</v>
      </c>
      <c r="ZN23" s="192">
        <f t="shared" si="11"/>
        <v>0</v>
      </c>
      <c r="ZO23" s="192">
        <f t="shared" si="11"/>
        <v>0</v>
      </c>
      <c r="ZP23" s="192">
        <f t="shared" si="11"/>
        <v>0</v>
      </c>
      <c r="ZQ23" s="192">
        <f t="shared" si="11"/>
        <v>0</v>
      </c>
      <c r="ZR23" s="192">
        <f t="shared" si="11"/>
        <v>0</v>
      </c>
      <c r="ZS23" s="192">
        <f t="shared" si="11"/>
        <v>0</v>
      </c>
      <c r="ZT23" s="192">
        <f t="shared" si="11"/>
        <v>0</v>
      </c>
      <c r="ZU23" s="192">
        <f t="shared" si="11"/>
        <v>0</v>
      </c>
      <c r="ZV23" s="192">
        <f t="shared" si="11"/>
        <v>0</v>
      </c>
      <c r="ZW23" s="192">
        <f t="shared" si="11"/>
        <v>0</v>
      </c>
      <c r="ZX23" s="192">
        <f t="shared" si="11"/>
        <v>0</v>
      </c>
      <c r="ZY23" s="192">
        <f t="shared" si="11"/>
        <v>0</v>
      </c>
      <c r="ZZ23" s="192">
        <f t="shared" si="11"/>
        <v>0</v>
      </c>
      <c r="AAA23" s="192">
        <f t="shared" si="11"/>
        <v>0</v>
      </c>
      <c r="AAB23" s="192">
        <f t="shared" si="11"/>
        <v>0</v>
      </c>
      <c r="AAC23" s="192">
        <f t="shared" si="11"/>
        <v>0</v>
      </c>
      <c r="AAD23" s="192">
        <f t="shared" si="11"/>
        <v>0</v>
      </c>
      <c r="AAE23" s="192">
        <f t="shared" si="11"/>
        <v>0</v>
      </c>
      <c r="AAF23" s="192">
        <f t="shared" ref="AAF23:ACQ23" si="12">SUM(AAF24:AAF28)</f>
        <v>0</v>
      </c>
      <c r="AAG23" s="192">
        <f t="shared" si="12"/>
        <v>0</v>
      </c>
      <c r="AAH23" s="192">
        <f t="shared" si="12"/>
        <v>0</v>
      </c>
      <c r="AAI23" s="192">
        <f t="shared" si="12"/>
        <v>0</v>
      </c>
      <c r="AAJ23" s="192">
        <f t="shared" si="12"/>
        <v>0</v>
      </c>
      <c r="AAK23" s="192">
        <f t="shared" si="12"/>
        <v>0</v>
      </c>
      <c r="AAL23" s="192">
        <f t="shared" si="12"/>
        <v>0</v>
      </c>
      <c r="AAM23" s="192">
        <f t="shared" si="12"/>
        <v>0</v>
      </c>
      <c r="AAN23" s="192">
        <f t="shared" si="12"/>
        <v>0</v>
      </c>
      <c r="AAO23" s="192">
        <f t="shared" si="12"/>
        <v>0</v>
      </c>
      <c r="AAP23" s="192">
        <f t="shared" si="12"/>
        <v>0</v>
      </c>
      <c r="AAQ23" s="192">
        <f t="shared" si="12"/>
        <v>0</v>
      </c>
      <c r="AAR23" s="192">
        <f t="shared" si="12"/>
        <v>0</v>
      </c>
      <c r="AAS23" s="192">
        <f t="shared" si="12"/>
        <v>0</v>
      </c>
      <c r="AAT23" s="192">
        <f t="shared" si="12"/>
        <v>0</v>
      </c>
      <c r="AAU23" s="192">
        <f t="shared" si="12"/>
        <v>0</v>
      </c>
      <c r="AAV23" s="192">
        <f t="shared" si="12"/>
        <v>0</v>
      </c>
      <c r="AAW23" s="192">
        <f t="shared" si="12"/>
        <v>0</v>
      </c>
      <c r="AAX23" s="192">
        <f t="shared" si="12"/>
        <v>0</v>
      </c>
      <c r="AAY23" s="192">
        <f t="shared" si="12"/>
        <v>0</v>
      </c>
      <c r="AAZ23" s="192">
        <f t="shared" si="12"/>
        <v>0</v>
      </c>
      <c r="ABA23" s="192">
        <f t="shared" si="12"/>
        <v>0</v>
      </c>
      <c r="ABB23" s="192">
        <f t="shared" si="12"/>
        <v>0</v>
      </c>
      <c r="ABC23" s="192">
        <f t="shared" si="12"/>
        <v>0</v>
      </c>
      <c r="ABD23" s="192">
        <f t="shared" si="12"/>
        <v>0</v>
      </c>
      <c r="ABE23" s="192">
        <f t="shared" si="12"/>
        <v>0</v>
      </c>
      <c r="ABF23" s="192">
        <f t="shared" si="12"/>
        <v>0</v>
      </c>
      <c r="ABG23" s="192">
        <f t="shared" si="12"/>
        <v>0</v>
      </c>
      <c r="ABH23" s="192">
        <f t="shared" si="12"/>
        <v>0</v>
      </c>
      <c r="ABI23" s="192">
        <f t="shared" si="12"/>
        <v>0</v>
      </c>
      <c r="ABJ23" s="192">
        <f t="shared" si="12"/>
        <v>0</v>
      </c>
      <c r="ABK23" s="192">
        <f t="shared" si="12"/>
        <v>0</v>
      </c>
      <c r="ABL23" s="192">
        <f t="shared" si="12"/>
        <v>0</v>
      </c>
      <c r="ABM23" s="192">
        <f t="shared" si="12"/>
        <v>0</v>
      </c>
      <c r="ABN23" s="192">
        <f t="shared" si="12"/>
        <v>0</v>
      </c>
      <c r="ABO23" s="192">
        <f t="shared" si="12"/>
        <v>0</v>
      </c>
      <c r="ABP23" s="192">
        <f t="shared" si="12"/>
        <v>0</v>
      </c>
      <c r="ABQ23" s="192">
        <f t="shared" si="12"/>
        <v>0</v>
      </c>
      <c r="ABR23" s="192">
        <f t="shared" si="12"/>
        <v>0</v>
      </c>
      <c r="ABS23" s="192">
        <f t="shared" si="12"/>
        <v>0</v>
      </c>
      <c r="ABT23" s="192">
        <f t="shared" si="12"/>
        <v>0</v>
      </c>
      <c r="ABU23" s="192">
        <f t="shared" si="12"/>
        <v>0</v>
      </c>
      <c r="ABV23" s="192">
        <f t="shared" si="12"/>
        <v>0</v>
      </c>
      <c r="ABW23" s="192">
        <f t="shared" si="12"/>
        <v>0</v>
      </c>
      <c r="ABX23" s="192">
        <f t="shared" si="12"/>
        <v>0</v>
      </c>
      <c r="ABY23" s="192">
        <f t="shared" si="12"/>
        <v>0</v>
      </c>
      <c r="ABZ23" s="192">
        <f t="shared" si="12"/>
        <v>0</v>
      </c>
      <c r="ACA23" s="192">
        <f t="shared" si="12"/>
        <v>0</v>
      </c>
      <c r="ACB23" s="192">
        <f t="shared" si="12"/>
        <v>0</v>
      </c>
      <c r="ACC23" s="192">
        <f t="shared" si="12"/>
        <v>0</v>
      </c>
      <c r="ACD23" s="192">
        <f t="shared" si="12"/>
        <v>0</v>
      </c>
      <c r="ACE23" s="192">
        <f t="shared" si="12"/>
        <v>0</v>
      </c>
      <c r="ACF23" s="192">
        <f t="shared" si="12"/>
        <v>0</v>
      </c>
      <c r="ACG23" s="192">
        <f t="shared" si="12"/>
        <v>0</v>
      </c>
      <c r="ACH23" s="192">
        <f t="shared" si="12"/>
        <v>0</v>
      </c>
      <c r="ACI23" s="192">
        <f t="shared" si="12"/>
        <v>0</v>
      </c>
      <c r="ACJ23" s="192">
        <f t="shared" si="12"/>
        <v>0</v>
      </c>
      <c r="ACK23" s="192">
        <f t="shared" si="12"/>
        <v>0</v>
      </c>
      <c r="ACL23" s="192">
        <f t="shared" si="12"/>
        <v>0</v>
      </c>
      <c r="ACM23" s="192">
        <f t="shared" si="12"/>
        <v>0</v>
      </c>
      <c r="ACN23" s="192">
        <f t="shared" si="12"/>
        <v>0</v>
      </c>
      <c r="ACO23" s="192">
        <f t="shared" si="12"/>
        <v>0</v>
      </c>
      <c r="ACP23" s="192">
        <f t="shared" si="12"/>
        <v>0</v>
      </c>
      <c r="ACQ23" s="192">
        <f t="shared" si="12"/>
        <v>0</v>
      </c>
      <c r="ACR23" s="192">
        <f t="shared" ref="ACR23:AFC23" si="13">SUM(ACR24:ACR28)</f>
        <v>0</v>
      </c>
      <c r="ACS23" s="192">
        <f t="shared" si="13"/>
        <v>0</v>
      </c>
      <c r="ACT23" s="192">
        <f t="shared" si="13"/>
        <v>0</v>
      </c>
      <c r="ACU23" s="192">
        <f t="shared" si="13"/>
        <v>0</v>
      </c>
      <c r="ACV23" s="192">
        <f t="shared" si="13"/>
        <v>0</v>
      </c>
      <c r="ACW23" s="192">
        <f t="shared" si="13"/>
        <v>0</v>
      </c>
      <c r="ACX23" s="192">
        <f t="shared" si="13"/>
        <v>0</v>
      </c>
      <c r="ACY23" s="192">
        <f t="shared" si="13"/>
        <v>0</v>
      </c>
      <c r="ACZ23" s="192">
        <f t="shared" si="13"/>
        <v>0</v>
      </c>
      <c r="ADA23" s="192">
        <f t="shared" si="13"/>
        <v>0</v>
      </c>
      <c r="ADB23" s="192">
        <f t="shared" si="13"/>
        <v>0</v>
      </c>
      <c r="ADC23" s="192">
        <f t="shared" si="13"/>
        <v>0</v>
      </c>
      <c r="ADD23" s="192">
        <f t="shared" si="13"/>
        <v>0</v>
      </c>
      <c r="ADE23" s="192">
        <f t="shared" si="13"/>
        <v>0</v>
      </c>
      <c r="ADF23" s="192">
        <f t="shared" si="13"/>
        <v>0</v>
      </c>
      <c r="ADG23" s="192">
        <f t="shared" si="13"/>
        <v>0</v>
      </c>
      <c r="ADH23" s="192">
        <f t="shared" si="13"/>
        <v>0</v>
      </c>
      <c r="ADI23" s="192">
        <f t="shared" si="13"/>
        <v>0</v>
      </c>
      <c r="ADJ23" s="192">
        <f t="shared" si="13"/>
        <v>0</v>
      </c>
      <c r="ADK23" s="192">
        <f t="shared" si="13"/>
        <v>0</v>
      </c>
      <c r="ADL23" s="192">
        <f t="shared" si="13"/>
        <v>0</v>
      </c>
      <c r="ADM23" s="192">
        <f t="shared" si="13"/>
        <v>0</v>
      </c>
      <c r="ADN23" s="192">
        <f t="shared" si="13"/>
        <v>0</v>
      </c>
      <c r="ADO23" s="192">
        <f t="shared" si="13"/>
        <v>0</v>
      </c>
      <c r="ADP23" s="192">
        <f t="shared" si="13"/>
        <v>0</v>
      </c>
      <c r="ADQ23" s="192">
        <f t="shared" si="13"/>
        <v>0</v>
      </c>
      <c r="ADR23" s="192">
        <f t="shared" si="13"/>
        <v>0</v>
      </c>
      <c r="ADS23" s="192">
        <f t="shared" si="13"/>
        <v>0</v>
      </c>
      <c r="ADT23" s="192">
        <f t="shared" si="13"/>
        <v>0</v>
      </c>
      <c r="ADU23" s="192">
        <f t="shared" si="13"/>
        <v>0</v>
      </c>
      <c r="ADV23" s="192">
        <f t="shared" si="13"/>
        <v>0</v>
      </c>
      <c r="ADW23" s="192">
        <f t="shared" si="13"/>
        <v>0</v>
      </c>
      <c r="ADX23" s="192">
        <f t="shared" si="13"/>
        <v>0</v>
      </c>
      <c r="ADY23" s="192">
        <f t="shared" si="13"/>
        <v>0</v>
      </c>
      <c r="ADZ23" s="192">
        <f t="shared" si="13"/>
        <v>0</v>
      </c>
      <c r="AEA23" s="192">
        <f t="shared" si="13"/>
        <v>0</v>
      </c>
      <c r="AEB23" s="192">
        <f t="shared" si="13"/>
        <v>0</v>
      </c>
      <c r="AEC23" s="192">
        <f t="shared" si="13"/>
        <v>0</v>
      </c>
      <c r="AED23" s="192">
        <f t="shared" si="13"/>
        <v>0</v>
      </c>
      <c r="AEE23" s="192">
        <f t="shared" si="13"/>
        <v>0</v>
      </c>
      <c r="AEF23" s="192">
        <f t="shared" si="13"/>
        <v>0</v>
      </c>
      <c r="AEG23" s="192">
        <f t="shared" si="13"/>
        <v>0</v>
      </c>
      <c r="AEH23" s="192">
        <f t="shared" si="13"/>
        <v>0</v>
      </c>
      <c r="AEI23" s="192">
        <f t="shared" si="13"/>
        <v>0</v>
      </c>
      <c r="AEJ23" s="192">
        <f t="shared" si="13"/>
        <v>0</v>
      </c>
      <c r="AEK23" s="192">
        <f t="shared" si="13"/>
        <v>0</v>
      </c>
      <c r="AEL23" s="192">
        <f t="shared" si="13"/>
        <v>0</v>
      </c>
      <c r="AEM23" s="192">
        <f t="shared" si="13"/>
        <v>0</v>
      </c>
      <c r="AEN23" s="192">
        <f t="shared" si="13"/>
        <v>0</v>
      </c>
      <c r="AEO23" s="192">
        <f t="shared" si="13"/>
        <v>0</v>
      </c>
      <c r="AEP23" s="192">
        <f t="shared" si="13"/>
        <v>0</v>
      </c>
      <c r="AEQ23" s="192">
        <f t="shared" si="13"/>
        <v>0</v>
      </c>
      <c r="AER23" s="192">
        <f t="shared" si="13"/>
        <v>0</v>
      </c>
      <c r="AES23" s="192">
        <f t="shared" si="13"/>
        <v>0</v>
      </c>
      <c r="AET23" s="192">
        <f t="shared" si="13"/>
        <v>0</v>
      </c>
      <c r="AEU23" s="192">
        <f t="shared" si="13"/>
        <v>0</v>
      </c>
      <c r="AEV23" s="192">
        <f t="shared" si="13"/>
        <v>0</v>
      </c>
      <c r="AEW23" s="192">
        <f t="shared" si="13"/>
        <v>0</v>
      </c>
      <c r="AEX23" s="192">
        <f t="shared" si="13"/>
        <v>0</v>
      </c>
      <c r="AEY23" s="192">
        <f t="shared" si="13"/>
        <v>0</v>
      </c>
      <c r="AEZ23" s="192">
        <f t="shared" si="13"/>
        <v>0</v>
      </c>
      <c r="AFA23" s="192">
        <f t="shared" si="13"/>
        <v>0</v>
      </c>
      <c r="AFB23" s="192">
        <f t="shared" si="13"/>
        <v>0</v>
      </c>
      <c r="AFC23" s="192">
        <f t="shared" si="13"/>
        <v>0</v>
      </c>
      <c r="AFD23" s="192">
        <f t="shared" ref="AFD23:AHO23" si="14">SUM(AFD24:AFD28)</f>
        <v>0</v>
      </c>
      <c r="AFE23" s="192">
        <f t="shared" si="14"/>
        <v>0</v>
      </c>
      <c r="AFF23" s="192">
        <f t="shared" si="14"/>
        <v>0</v>
      </c>
      <c r="AFG23" s="192">
        <f t="shared" si="14"/>
        <v>0</v>
      </c>
      <c r="AFH23" s="192">
        <f t="shared" si="14"/>
        <v>0</v>
      </c>
      <c r="AFI23" s="192">
        <f t="shared" si="14"/>
        <v>0</v>
      </c>
      <c r="AFJ23" s="192">
        <f t="shared" si="14"/>
        <v>0</v>
      </c>
      <c r="AFK23" s="192">
        <f t="shared" si="14"/>
        <v>0</v>
      </c>
      <c r="AFL23" s="192">
        <f t="shared" si="14"/>
        <v>0</v>
      </c>
      <c r="AFM23" s="192">
        <f t="shared" si="14"/>
        <v>0</v>
      </c>
      <c r="AFN23" s="192">
        <f t="shared" si="14"/>
        <v>0</v>
      </c>
      <c r="AFO23" s="192">
        <f t="shared" si="14"/>
        <v>0</v>
      </c>
      <c r="AFP23" s="192">
        <f t="shared" si="14"/>
        <v>0</v>
      </c>
      <c r="AFQ23" s="192">
        <f t="shared" si="14"/>
        <v>0</v>
      </c>
      <c r="AFR23" s="192">
        <f t="shared" si="14"/>
        <v>0</v>
      </c>
      <c r="AFS23" s="192">
        <f t="shared" si="14"/>
        <v>0</v>
      </c>
      <c r="AFT23" s="192">
        <f t="shared" si="14"/>
        <v>0</v>
      </c>
      <c r="AFU23" s="192">
        <f t="shared" si="14"/>
        <v>0</v>
      </c>
      <c r="AFV23" s="192">
        <f t="shared" si="14"/>
        <v>0</v>
      </c>
      <c r="AFW23" s="192">
        <f t="shared" si="14"/>
        <v>0</v>
      </c>
      <c r="AFX23" s="192">
        <f t="shared" si="14"/>
        <v>0</v>
      </c>
      <c r="AFY23" s="192">
        <f t="shared" si="14"/>
        <v>0</v>
      </c>
      <c r="AFZ23" s="192">
        <f t="shared" si="14"/>
        <v>0</v>
      </c>
      <c r="AGA23" s="192">
        <f t="shared" si="14"/>
        <v>0</v>
      </c>
      <c r="AGB23" s="192">
        <f t="shared" si="14"/>
        <v>0</v>
      </c>
      <c r="AGC23" s="192">
        <f t="shared" si="14"/>
        <v>0</v>
      </c>
      <c r="AGD23" s="192">
        <f t="shared" si="14"/>
        <v>0</v>
      </c>
      <c r="AGE23" s="192">
        <f t="shared" si="14"/>
        <v>0</v>
      </c>
      <c r="AGF23" s="192">
        <f t="shared" si="14"/>
        <v>0</v>
      </c>
      <c r="AGG23" s="192">
        <f t="shared" si="14"/>
        <v>0</v>
      </c>
      <c r="AGH23" s="192">
        <f t="shared" si="14"/>
        <v>0</v>
      </c>
      <c r="AGI23" s="192">
        <f t="shared" si="14"/>
        <v>0</v>
      </c>
      <c r="AGJ23" s="192">
        <f t="shared" si="14"/>
        <v>0</v>
      </c>
      <c r="AGK23" s="192">
        <f t="shared" si="14"/>
        <v>0</v>
      </c>
      <c r="AGL23" s="192">
        <f t="shared" si="14"/>
        <v>0</v>
      </c>
      <c r="AGM23" s="192">
        <f t="shared" si="14"/>
        <v>0</v>
      </c>
      <c r="AGN23" s="192">
        <f t="shared" si="14"/>
        <v>0</v>
      </c>
      <c r="AGO23" s="192">
        <f t="shared" si="14"/>
        <v>0</v>
      </c>
      <c r="AGP23" s="192">
        <f t="shared" si="14"/>
        <v>0</v>
      </c>
      <c r="AGQ23" s="192">
        <f t="shared" si="14"/>
        <v>0</v>
      </c>
      <c r="AGR23" s="192">
        <f t="shared" si="14"/>
        <v>0</v>
      </c>
      <c r="AGS23" s="192">
        <f t="shared" si="14"/>
        <v>0</v>
      </c>
      <c r="AGT23" s="192">
        <f t="shared" si="14"/>
        <v>0</v>
      </c>
      <c r="AGU23" s="192">
        <f t="shared" si="14"/>
        <v>0</v>
      </c>
      <c r="AGV23" s="192">
        <f t="shared" si="14"/>
        <v>0</v>
      </c>
      <c r="AGW23" s="192">
        <f t="shared" si="14"/>
        <v>0</v>
      </c>
      <c r="AGX23" s="192">
        <f t="shared" si="14"/>
        <v>0</v>
      </c>
      <c r="AGY23" s="192">
        <f t="shared" si="14"/>
        <v>0</v>
      </c>
      <c r="AGZ23" s="192">
        <f t="shared" si="14"/>
        <v>0</v>
      </c>
      <c r="AHA23" s="192">
        <f t="shared" si="14"/>
        <v>0</v>
      </c>
      <c r="AHB23" s="192">
        <f t="shared" si="14"/>
        <v>0</v>
      </c>
      <c r="AHC23" s="192">
        <f t="shared" si="14"/>
        <v>0</v>
      </c>
      <c r="AHD23" s="192">
        <f t="shared" si="14"/>
        <v>0</v>
      </c>
      <c r="AHE23" s="192">
        <f t="shared" si="14"/>
        <v>0</v>
      </c>
      <c r="AHF23" s="192">
        <f t="shared" si="14"/>
        <v>0</v>
      </c>
      <c r="AHG23" s="192">
        <f t="shared" si="14"/>
        <v>0</v>
      </c>
      <c r="AHH23" s="192">
        <f t="shared" si="14"/>
        <v>0</v>
      </c>
      <c r="AHI23" s="192">
        <f t="shared" si="14"/>
        <v>0</v>
      </c>
      <c r="AHJ23" s="192">
        <f t="shared" si="14"/>
        <v>0</v>
      </c>
      <c r="AHK23" s="192">
        <f t="shared" si="14"/>
        <v>0</v>
      </c>
      <c r="AHL23" s="192">
        <f t="shared" si="14"/>
        <v>0</v>
      </c>
      <c r="AHM23" s="192">
        <f t="shared" si="14"/>
        <v>0</v>
      </c>
      <c r="AHN23" s="192">
        <f t="shared" si="14"/>
        <v>0</v>
      </c>
      <c r="AHO23" s="192">
        <f t="shared" si="14"/>
        <v>0</v>
      </c>
      <c r="AHP23" s="192">
        <f t="shared" ref="AHP23:AKA23" si="15">SUM(AHP24:AHP28)</f>
        <v>0</v>
      </c>
      <c r="AHQ23" s="192">
        <f t="shared" si="15"/>
        <v>0</v>
      </c>
      <c r="AHR23" s="192">
        <f t="shared" si="15"/>
        <v>0</v>
      </c>
      <c r="AHS23" s="192">
        <f t="shared" si="15"/>
        <v>0</v>
      </c>
      <c r="AHT23" s="192">
        <f t="shared" si="15"/>
        <v>0</v>
      </c>
      <c r="AHU23" s="192">
        <f t="shared" si="15"/>
        <v>0</v>
      </c>
      <c r="AHV23" s="192">
        <f t="shared" si="15"/>
        <v>0</v>
      </c>
      <c r="AHW23" s="192">
        <f t="shared" si="15"/>
        <v>0</v>
      </c>
      <c r="AHX23" s="192">
        <f t="shared" si="15"/>
        <v>0</v>
      </c>
      <c r="AHY23" s="192">
        <f t="shared" si="15"/>
        <v>0</v>
      </c>
      <c r="AHZ23" s="192">
        <f t="shared" si="15"/>
        <v>0</v>
      </c>
      <c r="AIA23" s="192">
        <f t="shared" si="15"/>
        <v>0</v>
      </c>
      <c r="AIB23" s="192">
        <f t="shared" si="15"/>
        <v>0</v>
      </c>
      <c r="AIC23" s="192">
        <f t="shared" si="15"/>
        <v>0</v>
      </c>
      <c r="AID23" s="192">
        <f t="shared" si="15"/>
        <v>0</v>
      </c>
      <c r="AIE23" s="192">
        <f t="shared" si="15"/>
        <v>0</v>
      </c>
      <c r="AIF23" s="192">
        <f t="shared" si="15"/>
        <v>0</v>
      </c>
      <c r="AIG23" s="192">
        <f t="shared" si="15"/>
        <v>0</v>
      </c>
      <c r="AIH23" s="192">
        <f t="shared" si="15"/>
        <v>0</v>
      </c>
      <c r="AII23" s="192">
        <f t="shared" si="15"/>
        <v>0</v>
      </c>
      <c r="AIJ23" s="192">
        <f t="shared" si="15"/>
        <v>0</v>
      </c>
      <c r="AIK23" s="192">
        <f t="shared" si="15"/>
        <v>0</v>
      </c>
      <c r="AIL23" s="192">
        <f t="shared" si="15"/>
        <v>0</v>
      </c>
      <c r="AIM23" s="192">
        <f t="shared" si="15"/>
        <v>0</v>
      </c>
      <c r="AIN23" s="192">
        <f t="shared" si="15"/>
        <v>0</v>
      </c>
      <c r="AIO23" s="192">
        <f t="shared" si="15"/>
        <v>0</v>
      </c>
      <c r="AIP23" s="192">
        <f t="shared" si="15"/>
        <v>0</v>
      </c>
      <c r="AIQ23" s="192">
        <f t="shared" si="15"/>
        <v>0</v>
      </c>
      <c r="AIR23" s="192">
        <f t="shared" si="15"/>
        <v>0</v>
      </c>
      <c r="AIS23" s="192">
        <f t="shared" si="15"/>
        <v>0</v>
      </c>
      <c r="AIT23" s="192">
        <f t="shared" si="15"/>
        <v>0</v>
      </c>
      <c r="AIU23" s="192">
        <f t="shared" si="15"/>
        <v>0</v>
      </c>
      <c r="AIV23" s="192">
        <f t="shared" si="15"/>
        <v>0</v>
      </c>
      <c r="AIW23" s="192">
        <f t="shared" si="15"/>
        <v>0</v>
      </c>
      <c r="AIX23" s="192">
        <f t="shared" si="15"/>
        <v>0</v>
      </c>
      <c r="AIY23" s="192">
        <f t="shared" si="15"/>
        <v>0</v>
      </c>
      <c r="AIZ23" s="192">
        <f t="shared" si="15"/>
        <v>0</v>
      </c>
      <c r="AJA23" s="192">
        <f t="shared" si="15"/>
        <v>0</v>
      </c>
      <c r="AJB23" s="192">
        <f t="shared" si="15"/>
        <v>0</v>
      </c>
      <c r="AJC23" s="192">
        <f t="shared" si="15"/>
        <v>0</v>
      </c>
      <c r="AJD23" s="192">
        <f t="shared" si="15"/>
        <v>0</v>
      </c>
      <c r="AJE23" s="192">
        <f t="shared" si="15"/>
        <v>0</v>
      </c>
      <c r="AJF23" s="192">
        <f t="shared" si="15"/>
        <v>0</v>
      </c>
      <c r="AJG23" s="192">
        <f t="shared" si="15"/>
        <v>0</v>
      </c>
      <c r="AJH23" s="192">
        <f t="shared" si="15"/>
        <v>0</v>
      </c>
      <c r="AJI23" s="192">
        <f t="shared" si="15"/>
        <v>0</v>
      </c>
      <c r="AJJ23" s="192">
        <f t="shared" si="15"/>
        <v>0</v>
      </c>
      <c r="AJK23" s="192">
        <f t="shared" si="15"/>
        <v>0</v>
      </c>
      <c r="AJL23" s="192">
        <f t="shared" si="15"/>
        <v>0</v>
      </c>
      <c r="AJM23" s="192">
        <f t="shared" si="15"/>
        <v>0</v>
      </c>
      <c r="AJN23" s="192">
        <f t="shared" si="15"/>
        <v>0</v>
      </c>
      <c r="AJO23" s="192">
        <f t="shared" si="15"/>
        <v>0</v>
      </c>
      <c r="AJP23" s="192">
        <f t="shared" si="15"/>
        <v>0</v>
      </c>
      <c r="AJQ23" s="192">
        <f t="shared" si="15"/>
        <v>0</v>
      </c>
      <c r="AJR23" s="192">
        <f t="shared" si="15"/>
        <v>0</v>
      </c>
      <c r="AJS23" s="192">
        <f t="shared" si="15"/>
        <v>0</v>
      </c>
      <c r="AJT23" s="192">
        <f t="shared" si="15"/>
        <v>0</v>
      </c>
      <c r="AJU23" s="192">
        <f t="shared" si="15"/>
        <v>0</v>
      </c>
      <c r="AJV23" s="192">
        <f t="shared" si="15"/>
        <v>0</v>
      </c>
      <c r="AJW23" s="192">
        <f t="shared" si="15"/>
        <v>0</v>
      </c>
      <c r="AJX23" s="192">
        <f t="shared" si="15"/>
        <v>0</v>
      </c>
      <c r="AJY23" s="192">
        <f t="shared" si="15"/>
        <v>0</v>
      </c>
      <c r="AJZ23" s="192">
        <f t="shared" si="15"/>
        <v>0</v>
      </c>
      <c r="AKA23" s="192">
        <f t="shared" si="15"/>
        <v>0</v>
      </c>
      <c r="AKB23" s="192">
        <f t="shared" ref="AKB23:AMM23" si="16">SUM(AKB24:AKB28)</f>
        <v>0</v>
      </c>
      <c r="AKC23" s="192">
        <f t="shared" si="16"/>
        <v>0</v>
      </c>
      <c r="AKD23" s="192">
        <f t="shared" si="16"/>
        <v>0</v>
      </c>
      <c r="AKE23" s="192">
        <f t="shared" si="16"/>
        <v>0</v>
      </c>
      <c r="AKF23" s="192">
        <f t="shared" si="16"/>
        <v>0</v>
      </c>
      <c r="AKG23" s="192">
        <f t="shared" si="16"/>
        <v>0</v>
      </c>
      <c r="AKH23" s="192">
        <f t="shared" si="16"/>
        <v>0</v>
      </c>
      <c r="AKI23" s="192">
        <f t="shared" si="16"/>
        <v>0</v>
      </c>
      <c r="AKJ23" s="192">
        <f t="shared" si="16"/>
        <v>0</v>
      </c>
      <c r="AKK23" s="192">
        <f t="shared" si="16"/>
        <v>0</v>
      </c>
      <c r="AKL23" s="192">
        <f t="shared" si="16"/>
        <v>0</v>
      </c>
      <c r="AKM23" s="192">
        <f t="shared" si="16"/>
        <v>0</v>
      </c>
      <c r="AKN23" s="192">
        <f t="shared" si="16"/>
        <v>0</v>
      </c>
      <c r="AKO23" s="192">
        <f t="shared" si="16"/>
        <v>0</v>
      </c>
      <c r="AKP23" s="192">
        <f t="shared" si="16"/>
        <v>0</v>
      </c>
      <c r="AKQ23" s="192">
        <f t="shared" si="16"/>
        <v>0</v>
      </c>
      <c r="AKR23" s="192">
        <f t="shared" si="16"/>
        <v>0</v>
      </c>
      <c r="AKS23" s="192">
        <f t="shared" si="16"/>
        <v>0</v>
      </c>
      <c r="AKT23" s="192">
        <f t="shared" si="16"/>
        <v>0</v>
      </c>
      <c r="AKU23" s="192">
        <f t="shared" si="16"/>
        <v>0</v>
      </c>
      <c r="AKV23" s="192">
        <f t="shared" si="16"/>
        <v>0</v>
      </c>
      <c r="AKW23" s="192">
        <f t="shared" si="16"/>
        <v>0</v>
      </c>
      <c r="AKX23" s="192">
        <f t="shared" si="16"/>
        <v>0</v>
      </c>
      <c r="AKY23" s="192">
        <f t="shared" si="16"/>
        <v>0</v>
      </c>
      <c r="AKZ23" s="192">
        <f t="shared" si="16"/>
        <v>0</v>
      </c>
      <c r="ALA23" s="192">
        <f t="shared" si="16"/>
        <v>0</v>
      </c>
      <c r="ALB23" s="192">
        <f t="shared" si="16"/>
        <v>0</v>
      </c>
      <c r="ALC23" s="192">
        <f t="shared" si="16"/>
        <v>0</v>
      </c>
      <c r="ALD23" s="192">
        <f t="shared" si="16"/>
        <v>0</v>
      </c>
      <c r="ALE23" s="192">
        <f t="shared" si="16"/>
        <v>0</v>
      </c>
      <c r="ALF23" s="192">
        <f t="shared" si="16"/>
        <v>0</v>
      </c>
      <c r="ALG23" s="192">
        <f t="shared" si="16"/>
        <v>0</v>
      </c>
      <c r="ALH23" s="192">
        <f t="shared" si="16"/>
        <v>0</v>
      </c>
      <c r="ALI23" s="192">
        <f t="shared" si="16"/>
        <v>0</v>
      </c>
      <c r="ALJ23" s="192">
        <f t="shared" si="16"/>
        <v>0</v>
      </c>
      <c r="ALK23" s="192">
        <f t="shared" si="16"/>
        <v>0</v>
      </c>
      <c r="ALL23" s="192">
        <f t="shared" si="16"/>
        <v>0</v>
      </c>
      <c r="ALM23" s="192">
        <f t="shared" si="16"/>
        <v>0</v>
      </c>
      <c r="ALN23" s="192">
        <f t="shared" si="16"/>
        <v>0</v>
      </c>
      <c r="ALO23" s="192">
        <f t="shared" si="16"/>
        <v>0</v>
      </c>
      <c r="ALP23" s="192">
        <f t="shared" si="16"/>
        <v>0</v>
      </c>
      <c r="ALQ23" s="192">
        <f t="shared" si="16"/>
        <v>0</v>
      </c>
      <c r="ALR23" s="192">
        <f t="shared" si="16"/>
        <v>0</v>
      </c>
      <c r="ALS23" s="192">
        <f t="shared" si="16"/>
        <v>0</v>
      </c>
      <c r="ALT23" s="192">
        <f t="shared" si="16"/>
        <v>0</v>
      </c>
      <c r="ALU23" s="192">
        <f t="shared" si="16"/>
        <v>0</v>
      </c>
      <c r="ALV23" s="192">
        <f t="shared" si="16"/>
        <v>0</v>
      </c>
      <c r="ALW23" s="192">
        <f t="shared" si="16"/>
        <v>0</v>
      </c>
      <c r="ALX23" s="192">
        <f t="shared" si="16"/>
        <v>0</v>
      </c>
      <c r="ALY23" s="192">
        <f t="shared" si="16"/>
        <v>0</v>
      </c>
      <c r="ALZ23" s="192">
        <f t="shared" si="16"/>
        <v>0</v>
      </c>
      <c r="AMA23" s="192">
        <f t="shared" si="16"/>
        <v>0</v>
      </c>
      <c r="AMB23" s="192">
        <f t="shared" si="16"/>
        <v>0</v>
      </c>
      <c r="AMC23" s="192">
        <f t="shared" si="16"/>
        <v>0</v>
      </c>
      <c r="AMD23" s="192">
        <f t="shared" si="16"/>
        <v>0</v>
      </c>
      <c r="AME23" s="192">
        <f t="shared" si="16"/>
        <v>0</v>
      </c>
      <c r="AMF23" s="192">
        <f t="shared" si="16"/>
        <v>0</v>
      </c>
      <c r="AMG23" s="192">
        <f t="shared" si="16"/>
        <v>0</v>
      </c>
      <c r="AMH23" s="192">
        <f t="shared" si="16"/>
        <v>0</v>
      </c>
      <c r="AMI23" s="192">
        <f t="shared" si="16"/>
        <v>0</v>
      </c>
      <c r="AMJ23" s="192">
        <f t="shared" si="16"/>
        <v>0</v>
      </c>
      <c r="AMK23" s="192">
        <f t="shared" si="16"/>
        <v>0</v>
      </c>
      <c r="AML23" s="192">
        <f t="shared" si="16"/>
        <v>0</v>
      </c>
      <c r="AMM23" s="192">
        <f t="shared" si="16"/>
        <v>0</v>
      </c>
      <c r="AMN23" s="192">
        <f t="shared" ref="AMN23:AOY23" si="17">SUM(AMN24:AMN28)</f>
        <v>0</v>
      </c>
      <c r="AMO23" s="192">
        <f t="shared" si="17"/>
        <v>0</v>
      </c>
      <c r="AMP23" s="192">
        <f t="shared" si="17"/>
        <v>0</v>
      </c>
      <c r="AMQ23" s="192">
        <f t="shared" si="17"/>
        <v>0</v>
      </c>
      <c r="AMR23" s="192">
        <f t="shared" si="17"/>
        <v>0</v>
      </c>
      <c r="AMS23" s="192">
        <f t="shared" si="17"/>
        <v>0</v>
      </c>
      <c r="AMT23" s="192">
        <f t="shared" si="17"/>
        <v>0</v>
      </c>
      <c r="AMU23" s="192">
        <f t="shared" si="17"/>
        <v>0</v>
      </c>
      <c r="AMV23" s="192">
        <f t="shared" si="17"/>
        <v>0</v>
      </c>
      <c r="AMW23" s="192">
        <f t="shared" si="17"/>
        <v>0</v>
      </c>
      <c r="AMX23" s="192">
        <f t="shared" si="17"/>
        <v>0</v>
      </c>
      <c r="AMY23" s="192">
        <f t="shared" si="17"/>
        <v>0</v>
      </c>
      <c r="AMZ23" s="192">
        <f t="shared" si="17"/>
        <v>0</v>
      </c>
      <c r="ANA23" s="192">
        <f t="shared" si="17"/>
        <v>0</v>
      </c>
      <c r="ANB23" s="192">
        <f t="shared" si="17"/>
        <v>0</v>
      </c>
      <c r="ANC23" s="192">
        <f t="shared" si="17"/>
        <v>0</v>
      </c>
      <c r="AND23" s="192">
        <f t="shared" si="17"/>
        <v>0</v>
      </c>
      <c r="ANE23" s="192">
        <f t="shared" si="17"/>
        <v>0</v>
      </c>
      <c r="ANF23" s="192">
        <f t="shared" si="17"/>
        <v>0</v>
      </c>
      <c r="ANG23" s="192">
        <f t="shared" si="17"/>
        <v>0</v>
      </c>
      <c r="ANH23" s="192">
        <f t="shared" si="17"/>
        <v>0</v>
      </c>
      <c r="ANI23" s="192">
        <f t="shared" si="17"/>
        <v>0</v>
      </c>
      <c r="ANJ23" s="192">
        <f t="shared" si="17"/>
        <v>0</v>
      </c>
      <c r="ANK23" s="192">
        <f t="shared" si="17"/>
        <v>0</v>
      </c>
      <c r="ANL23" s="192">
        <f t="shared" si="17"/>
        <v>0</v>
      </c>
      <c r="ANM23" s="192">
        <f t="shared" si="17"/>
        <v>0</v>
      </c>
      <c r="ANN23" s="192">
        <f t="shared" si="17"/>
        <v>0</v>
      </c>
      <c r="ANO23" s="192">
        <f t="shared" si="17"/>
        <v>0</v>
      </c>
      <c r="ANP23" s="192">
        <f t="shared" si="17"/>
        <v>0</v>
      </c>
      <c r="ANQ23" s="192">
        <f t="shared" si="17"/>
        <v>0</v>
      </c>
      <c r="ANR23" s="192">
        <f t="shared" si="17"/>
        <v>0</v>
      </c>
      <c r="ANS23" s="192">
        <f t="shared" si="17"/>
        <v>0</v>
      </c>
      <c r="ANT23" s="192">
        <f t="shared" si="17"/>
        <v>0</v>
      </c>
      <c r="ANU23" s="192">
        <f t="shared" si="17"/>
        <v>0</v>
      </c>
      <c r="ANV23" s="192">
        <f t="shared" si="17"/>
        <v>0</v>
      </c>
      <c r="ANW23" s="192">
        <f t="shared" si="17"/>
        <v>0</v>
      </c>
      <c r="ANX23" s="192">
        <f t="shared" si="17"/>
        <v>0</v>
      </c>
      <c r="ANY23" s="192">
        <f t="shared" si="17"/>
        <v>0</v>
      </c>
      <c r="ANZ23" s="192">
        <f t="shared" si="17"/>
        <v>0</v>
      </c>
      <c r="AOA23" s="192">
        <f t="shared" si="17"/>
        <v>0</v>
      </c>
      <c r="AOB23" s="192">
        <f t="shared" si="17"/>
        <v>0</v>
      </c>
      <c r="AOC23" s="192">
        <f t="shared" si="17"/>
        <v>0</v>
      </c>
      <c r="AOD23" s="192">
        <f t="shared" si="17"/>
        <v>0</v>
      </c>
      <c r="AOE23" s="192">
        <f t="shared" si="17"/>
        <v>0</v>
      </c>
      <c r="AOF23" s="192">
        <f t="shared" si="17"/>
        <v>0</v>
      </c>
      <c r="AOG23" s="192">
        <f t="shared" si="17"/>
        <v>0</v>
      </c>
      <c r="AOH23" s="192">
        <f t="shared" si="17"/>
        <v>0</v>
      </c>
      <c r="AOI23" s="192">
        <f t="shared" si="17"/>
        <v>0</v>
      </c>
      <c r="AOJ23" s="192">
        <f t="shared" si="17"/>
        <v>0</v>
      </c>
      <c r="AOK23" s="192">
        <f t="shared" si="17"/>
        <v>0</v>
      </c>
      <c r="AOL23" s="192">
        <f t="shared" si="17"/>
        <v>0</v>
      </c>
      <c r="AOM23" s="192">
        <f t="shared" si="17"/>
        <v>0</v>
      </c>
      <c r="AON23" s="192">
        <f t="shared" si="17"/>
        <v>0</v>
      </c>
      <c r="AOO23" s="192">
        <f t="shared" si="17"/>
        <v>0</v>
      </c>
      <c r="AOP23" s="192">
        <f t="shared" si="17"/>
        <v>0</v>
      </c>
      <c r="AOQ23" s="192">
        <f t="shared" si="17"/>
        <v>0</v>
      </c>
      <c r="AOR23" s="192">
        <f t="shared" si="17"/>
        <v>0</v>
      </c>
      <c r="AOS23" s="192">
        <f t="shared" si="17"/>
        <v>0</v>
      </c>
      <c r="AOT23" s="192">
        <f t="shared" si="17"/>
        <v>0</v>
      </c>
      <c r="AOU23" s="192">
        <f t="shared" si="17"/>
        <v>0</v>
      </c>
      <c r="AOV23" s="192">
        <f t="shared" si="17"/>
        <v>0</v>
      </c>
      <c r="AOW23" s="192">
        <f t="shared" si="17"/>
        <v>0</v>
      </c>
      <c r="AOX23" s="192">
        <f t="shared" si="17"/>
        <v>0</v>
      </c>
      <c r="AOY23" s="192">
        <f t="shared" si="17"/>
        <v>0</v>
      </c>
      <c r="AOZ23" s="192">
        <f t="shared" ref="AOZ23:ARK23" si="18">SUM(AOZ24:AOZ28)</f>
        <v>0</v>
      </c>
      <c r="APA23" s="192">
        <f t="shared" si="18"/>
        <v>0</v>
      </c>
      <c r="APB23" s="192">
        <f t="shared" si="18"/>
        <v>0</v>
      </c>
      <c r="APC23" s="192">
        <f t="shared" si="18"/>
        <v>0</v>
      </c>
      <c r="APD23" s="192">
        <f t="shared" si="18"/>
        <v>0</v>
      </c>
      <c r="APE23" s="192">
        <f t="shared" si="18"/>
        <v>0</v>
      </c>
      <c r="APF23" s="192">
        <f t="shared" si="18"/>
        <v>0</v>
      </c>
      <c r="APG23" s="192">
        <f t="shared" si="18"/>
        <v>0</v>
      </c>
      <c r="APH23" s="192">
        <f t="shared" si="18"/>
        <v>0</v>
      </c>
      <c r="API23" s="192">
        <f t="shared" si="18"/>
        <v>0</v>
      </c>
      <c r="APJ23" s="192">
        <f t="shared" si="18"/>
        <v>0</v>
      </c>
      <c r="APK23" s="192">
        <f t="shared" si="18"/>
        <v>0</v>
      </c>
      <c r="APL23" s="192">
        <f t="shared" si="18"/>
        <v>0</v>
      </c>
      <c r="APM23" s="192">
        <f t="shared" si="18"/>
        <v>0</v>
      </c>
      <c r="APN23" s="192">
        <f t="shared" si="18"/>
        <v>0</v>
      </c>
      <c r="APO23" s="192">
        <f t="shared" si="18"/>
        <v>0</v>
      </c>
      <c r="APP23" s="192">
        <f t="shared" si="18"/>
        <v>0</v>
      </c>
      <c r="APQ23" s="192">
        <f t="shared" si="18"/>
        <v>0</v>
      </c>
      <c r="APR23" s="192">
        <f t="shared" si="18"/>
        <v>0</v>
      </c>
      <c r="APS23" s="192">
        <f t="shared" si="18"/>
        <v>0</v>
      </c>
      <c r="APT23" s="192">
        <f t="shared" si="18"/>
        <v>0</v>
      </c>
      <c r="APU23" s="192">
        <f t="shared" si="18"/>
        <v>0</v>
      </c>
      <c r="APV23" s="192">
        <f t="shared" si="18"/>
        <v>0</v>
      </c>
      <c r="APW23" s="192">
        <f t="shared" si="18"/>
        <v>0</v>
      </c>
      <c r="APX23" s="192">
        <f t="shared" si="18"/>
        <v>0</v>
      </c>
      <c r="APY23" s="192">
        <f t="shared" si="18"/>
        <v>0</v>
      </c>
      <c r="APZ23" s="192">
        <f t="shared" si="18"/>
        <v>0</v>
      </c>
      <c r="AQA23" s="192">
        <f t="shared" si="18"/>
        <v>0</v>
      </c>
      <c r="AQB23" s="192">
        <f t="shared" si="18"/>
        <v>0</v>
      </c>
      <c r="AQC23" s="192">
        <f t="shared" si="18"/>
        <v>0</v>
      </c>
      <c r="AQD23" s="192">
        <f t="shared" si="18"/>
        <v>0</v>
      </c>
      <c r="AQE23" s="192">
        <f t="shared" si="18"/>
        <v>0</v>
      </c>
      <c r="AQF23" s="192">
        <f t="shared" si="18"/>
        <v>0</v>
      </c>
      <c r="AQG23" s="192">
        <f t="shared" si="18"/>
        <v>0</v>
      </c>
      <c r="AQH23" s="192">
        <f t="shared" si="18"/>
        <v>0</v>
      </c>
      <c r="AQI23" s="192">
        <f t="shared" si="18"/>
        <v>0</v>
      </c>
      <c r="AQJ23" s="192">
        <f t="shared" si="18"/>
        <v>0</v>
      </c>
      <c r="AQK23" s="192">
        <f t="shared" si="18"/>
        <v>0</v>
      </c>
      <c r="AQL23" s="192">
        <f t="shared" si="18"/>
        <v>0</v>
      </c>
      <c r="AQM23" s="192">
        <f t="shared" si="18"/>
        <v>0</v>
      </c>
      <c r="AQN23" s="192">
        <f t="shared" si="18"/>
        <v>0</v>
      </c>
      <c r="AQO23" s="192">
        <f t="shared" si="18"/>
        <v>0</v>
      </c>
      <c r="AQP23" s="192">
        <f t="shared" si="18"/>
        <v>0</v>
      </c>
      <c r="AQQ23" s="192">
        <f t="shared" si="18"/>
        <v>0</v>
      </c>
      <c r="AQR23" s="192">
        <f t="shared" si="18"/>
        <v>0</v>
      </c>
      <c r="AQS23" s="192">
        <f t="shared" si="18"/>
        <v>0</v>
      </c>
      <c r="AQT23" s="192">
        <f t="shared" si="18"/>
        <v>0</v>
      </c>
      <c r="AQU23" s="192">
        <f t="shared" si="18"/>
        <v>0</v>
      </c>
      <c r="AQV23" s="192">
        <f t="shared" si="18"/>
        <v>0</v>
      </c>
      <c r="AQW23" s="192">
        <f t="shared" si="18"/>
        <v>0</v>
      </c>
      <c r="AQX23" s="192">
        <f t="shared" si="18"/>
        <v>0</v>
      </c>
      <c r="AQY23" s="192">
        <f t="shared" si="18"/>
        <v>0</v>
      </c>
      <c r="AQZ23" s="192">
        <f t="shared" si="18"/>
        <v>0</v>
      </c>
      <c r="ARA23" s="192">
        <f t="shared" si="18"/>
        <v>0</v>
      </c>
      <c r="ARB23" s="192">
        <f t="shared" si="18"/>
        <v>0</v>
      </c>
      <c r="ARC23" s="192">
        <f t="shared" si="18"/>
        <v>0</v>
      </c>
      <c r="ARD23" s="192">
        <f t="shared" si="18"/>
        <v>0</v>
      </c>
      <c r="ARE23" s="192">
        <f t="shared" si="18"/>
        <v>0</v>
      </c>
      <c r="ARF23" s="192">
        <f t="shared" si="18"/>
        <v>0</v>
      </c>
      <c r="ARG23" s="192">
        <f t="shared" si="18"/>
        <v>0</v>
      </c>
      <c r="ARH23" s="192">
        <f t="shared" si="18"/>
        <v>0</v>
      </c>
      <c r="ARI23" s="192">
        <f t="shared" si="18"/>
        <v>0</v>
      </c>
      <c r="ARJ23" s="192">
        <f t="shared" si="18"/>
        <v>0</v>
      </c>
      <c r="ARK23" s="192">
        <f t="shared" si="18"/>
        <v>0</v>
      </c>
      <c r="ARL23" s="192">
        <f t="shared" ref="ARL23:ATW23" si="19">SUM(ARL24:ARL28)</f>
        <v>0</v>
      </c>
      <c r="ARM23" s="192">
        <f t="shared" si="19"/>
        <v>0</v>
      </c>
      <c r="ARN23" s="192">
        <f t="shared" si="19"/>
        <v>0</v>
      </c>
      <c r="ARO23" s="192">
        <f t="shared" si="19"/>
        <v>0</v>
      </c>
      <c r="ARP23" s="192">
        <f t="shared" si="19"/>
        <v>0</v>
      </c>
      <c r="ARQ23" s="192">
        <f t="shared" si="19"/>
        <v>0</v>
      </c>
      <c r="ARR23" s="192">
        <f t="shared" si="19"/>
        <v>0</v>
      </c>
      <c r="ARS23" s="192">
        <f t="shared" si="19"/>
        <v>0</v>
      </c>
      <c r="ART23" s="192">
        <f t="shared" si="19"/>
        <v>0</v>
      </c>
      <c r="ARU23" s="192">
        <f t="shared" si="19"/>
        <v>0</v>
      </c>
      <c r="ARV23" s="192">
        <f t="shared" si="19"/>
        <v>0</v>
      </c>
      <c r="ARW23" s="192">
        <f t="shared" si="19"/>
        <v>0</v>
      </c>
      <c r="ARX23" s="192">
        <f t="shared" si="19"/>
        <v>0</v>
      </c>
      <c r="ARY23" s="192">
        <f t="shared" si="19"/>
        <v>0</v>
      </c>
      <c r="ARZ23" s="192">
        <f t="shared" si="19"/>
        <v>0</v>
      </c>
      <c r="ASA23" s="192">
        <f t="shared" si="19"/>
        <v>0</v>
      </c>
      <c r="ASB23" s="192">
        <f t="shared" si="19"/>
        <v>0</v>
      </c>
      <c r="ASC23" s="192">
        <f t="shared" si="19"/>
        <v>0</v>
      </c>
      <c r="ASD23" s="192">
        <f t="shared" si="19"/>
        <v>0</v>
      </c>
      <c r="ASE23" s="192">
        <f t="shared" si="19"/>
        <v>0</v>
      </c>
      <c r="ASF23" s="192">
        <f t="shared" si="19"/>
        <v>0</v>
      </c>
      <c r="ASG23" s="192">
        <f t="shared" si="19"/>
        <v>0</v>
      </c>
      <c r="ASH23" s="192">
        <f t="shared" si="19"/>
        <v>0</v>
      </c>
      <c r="ASI23" s="192">
        <f t="shared" si="19"/>
        <v>0</v>
      </c>
      <c r="ASJ23" s="192">
        <f t="shared" si="19"/>
        <v>0</v>
      </c>
      <c r="ASK23" s="192">
        <f t="shared" si="19"/>
        <v>0</v>
      </c>
      <c r="ASL23" s="192">
        <f t="shared" si="19"/>
        <v>0</v>
      </c>
      <c r="ASM23" s="192">
        <f t="shared" si="19"/>
        <v>0</v>
      </c>
      <c r="ASN23" s="192">
        <f t="shared" si="19"/>
        <v>0</v>
      </c>
      <c r="ASO23" s="192">
        <f t="shared" si="19"/>
        <v>0</v>
      </c>
      <c r="ASP23" s="192">
        <f t="shared" si="19"/>
        <v>0</v>
      </c>
      <c r="ASQ23" s="192">
        <f t="shared" si="19"/>
        <v>0</v>
      </c>
      <c r="ASR23" s="192">
        <f t="shared" si="19"/>
        <v>0</v>
      </c>
      <c r="ASS23" s="192">
        <f t="shared" si="19"/>
        <v>0</v>
      </c>
      <c r="AST23" s="192">
        <f t="shared" si="19"/>
        <v>0</v>
      </c>
      <c r="ASU23" s="192">
        <f t="shared" si="19"/>
        <v>0</v>
      </c>
      <c r="ASV23" s="192">
        <f t="shared" si="19"/>
        <v>0</v>
      </c>
      <c r="ASW23" s="192">
        <f t="shared" si="19"/>
        <v>0</v>
      </c>
      <c r="ASX23" s="192">
        <f t="shared" si="19"/>
        <v>0</v>
      </c>
      <c r="ASY23" s="192">
        <f t="shared" si="19"/>
        <v>0</v>
      </c>
      <c r="ASZ23" s="192">
        <f t="shared" si="19"/>
        <v>0</v>
      </c>
      <c r="ATA23" s="192">
        <f t="shared" si="19"/>
        <v>0</v>
      </c>
      <c r="ATB23" s="192">
        <f t="shared" si="19"/>
        <v>0</v>
      </c>
      <c r="ATC23" s="192">
        <f t="shared" si="19"/>
        <v>0</v>
      </c>
      <c r="ATD23" s="192">
        <f t="shared" si="19"/>
        <v>0</v>
      </c>
      <c r="ATE23" s="192">
        <f t="shared" si="19"/>
        <v>0</v>
      </c>
      <c r="ATF23" s="192">
        <f t="shared" si="19"/>
        <v>0</v>
      </c>
      <c r="ATG23" s="192">
        <f t="shared" si="19"/>
        <v>0</v>
      </c>
      <c r="ATH23" s="192">
        <f t="shared" si="19"/>
        <v>0</v>
      </c>
      <c r="ATI23" s="192">
        <f t="shared" si="19"/>
        <v>0</v>
      </c>
      <c r="ATJ23" s="192">
        <f t="shared" si="19"/>
        <v>0</v>
      </c>
      <c r="ATK23" s="192">
        <f t="shared" si="19"/>
        <v>0</v>
      </c>
      <c r="ATL23" s="192">
        <f t="shared" si="19"/>
        <v>0</v>
      </c>
      <c r="ATM23" s="192">
        <f t="shared" si="19"/>
        <v>0</v>
      </c>
      <c r="ATN23" s="192">
        <f t="shared" si="19"/>
        <v>0</v>
      </c>
      <c r="ATO23" s="192">
        <f t="shared" si="19"/>
        <v>0</v>
      </c>
      <c r="ATP23" s="192">
        <f t="shared" si="19"/>
        <v>0</v>
      </c>
      <c r="ATQ23" s="192">
        <f t="shared" si="19"/>
        <v>0</v>
      </c>
      <c r="ATR23" s="192">
        <f t="shared" si="19"/>
        <v>0</v>
      </c>
      <c r="ATS23" s="192">
        <f t="shared" si="19"/>
        <v>0</v>
      </c>
      <c r="ATT23" s="192">
        <f t="shared" si="19"/>
        <v>0</v>
      </c>
      <c r="ATU23" s="192">
        <f t="shared" si="19"/>
        <v>0</v>
      </c>
      <c r="ATV23" s="192">
        <f t="shared" si="19"/>
        <v>0</v>
      </c>
      <c r="ATW23" s="192">
        <f t="shared" si="19"/>
        <v>0</v>
      </c>
      <c r="ATX23" s="192">
        <f t="shared" ref="ATX23:AWI23" si="20">SUM(ATX24:ATX28)</f>
        <v>0</v>
      </c>
      <c r="ATY23" s="192">
        <f t="shared" si="20"/>
        <v>0</v>
      </c>
      <c r="ATZ23" s="192">
        <f t="shared" si="20"/>
        <v>0</v>
      </c>
      <c r="AUA23" s="192">
        <f t="shared" si="20"/>
        <v>0</v>
      </c>
      <c r="AUB23" s="192">
        <f t="shared" si="20"/>
        <v>0</v>
      </c>
      <c r="AUC23" s="192">
        <f t="shared" si="20"/>
        <v>0</v>
      </c>
      <c r="AUD23" s="192">
        <f t="shared" si="20"/>
        <v>0</v>
      </c>
      <c r="AUE23" s="192">
        <f t="shared" si="20"/>
        <v>0</v>
      </c>
      <c r="AUF23" s="192">
        <f t="shared" si="20"/>
        <v>0</v>
      </c>
      <c r="AUG23" s="192">
        <f t="shared" si="20"/>
        <v>0</v>
      </c>
      <c r="AUH23" s="192">
        <f t="shared" si="20"/>
        <v>0</v>
      </c>
      <c r="AUI23" s="192">
        <f t="shared" si="20"/>
        <v>0</v>
      </c>
      <c r="AUJ23" s="192">
        <f t="shared" si="20"/>
        <v>0</v>
      </c>
      <c r="AUK23" s="192">
        <f t="shared" si="20"/>
        <v>0</v>
      </c>
      <c r="AUL23" s="192">
        <f t="shared" si="20"/>
        <v>0</v>
      </c>
      <c r="AUM23" s="192">
        <f t="shared" si="20"/>
        <v>0</v>
      </c>
      <c r="AUN23" s="192">
        <f t="shared" si="20"/>
        <v>0</v>
      </c>
      <c r="AUO23" s="192">
        <f t="shared" si="20"/>
        <v>0</v>
      </c>
      <c r="AUP23" s="192">
        <f t="shared" si="20"/>
        <v>0</v>
      </c>
      <c r="AUQ23" s="192">
        <f t="shared" si="20"/>
        <v>0</v>
      </c>
      <c r="AUR23" s="192">
        <f t="shared" si="20"/>
        <v>0</v>
      </c>
      <c r="AUS23" s="192">
        <f t="shared" si="20"/>
        <v>0</v>
      </c>
      <c r="AUT23" s="192">
        <f t="shared" si="20"/>
        <v>0</v>
      </c>
      <c r="AUU23" s="192">
        <f t="shared" si="20"/>
        <v>0</v>
      </c>
      <c r="AUV23" s="192">
        <f t="shared" si="20"/>
        <v>0</v>
      </c>
      <c r="AUW23" s="192">
        <f t="shared" si="20"/>
        <v>0</v>
      </c>
      <c r="AUX23" s="192">
        <f t="shared" si="20"/>
        <v>0</v>
      </c>
      <c r="AUY23" s="192">
        <f t="shared" si="20"/>
        <v>0</v>
      </c>
      <c r="AUZ23" s="192">
        <f t="shared" si="20"/>
        <v>0</v>
      </c>
      <c r="AVA23" s="192">
        <f t="shared" si="20"/>
        <v>0</v>
      </c>
      <c r="AVB23" s="192">
        <f t="shared" si="20"/>
        <v>0</v>
      </c>
      <c r="AVC23" s="192">
        <f t="shared" si="20"/>
        <v>0</v>
      </c>
      <c r="AVD23" s="192">
        <f t="shared" si="20"/>
        <v>0</v>
      </c>
      <c r="AVE23" s="192">
        <f t="shared" si="20"/>
        <v>0</v>
      </c>
      <c r="AVF23" s="192">
        <f t="shared" si="20"/>
        <v>0</v>
      </c>
      <c r="AVG23" s="192">
        <f t="shared" si="20"/>
        <v>0</v>
      </c>
      <c r="AVH23" s="192">
        <f t="shared" si="20"/>
        <v>0</v>
      </c>
      <c r="AVI23" s="192">
        <f t="shared" si="20"/>
        <v>0</v>
      </c>
      <c r="AVJ23" s="192">
        <f t="shared" si="20"/>
        <v>0</v>
      </c>
      <c r="AVK23" s="192">
        <f t="shared" si="20"/>
        <v>0</v>
      </c>
      <c r="AVL23" s="192">
        <f t="shared" si="20"/>
        <v>0</v>
      </c>
      <c r="AVM23" s="192">
        <f t="shared" si="20"/>
        <v>0</v>
      </c>
      <c r="AVN23" s="192">
        <f t="shared" si="20"/>
        <v>0</v>
      </c>
      <c r="AVO23" s="192">
        <f t="shared" si="20"/>
        <v>0</v>
      </c>
      <c r="AVP23" s="192">
        <f t="shared" si="20"/>
        <v>0</v>
      </c>
      <c r="AVQ23" s="192">
        <f t="shared" si="20"/>
        <v>0</v>
      </c>
      <c r="AVR23" s="192">
        <f t="shared" si="20"/>
        <v>0</v>
      </c>
      <c r="AVS23" s="192">
        <f t="shared" si="20"/>
        <v>0</v>
      </c>
      <c r="AVT23" s="192">
        <f t="shared" si="20"/>
        <v>0</v>
      </c>
      <c r="AVU23" s="192">
        <f t="shared" si="20"/>
        <v>0</v>
      </c>
      <c r="AVV23" s="192">
        <f t="shared" si="20"/>
        <v>0</v>
      </c>
      <c r="AVW23" s="192">
        <f t="shared" si="20"/>
        <v>0</v>
      </c>
      <c r="AVX23" s="192">
        <f t="shared" si="20"/>
        <v>0</v>
      </c>
      <c r="AVY23" s="192">
        <f t="shared" si="20"/>
        <v>0</v>
      </c>
      <c r="AVZ23" s="192">
        <f t="shared" si="20"/>
        <v>0</v>
      </c>
      <c r="AWA23" s="192">
        <f t="shared" si="20"/>
        <v>0</v>
      </c>
      <c r="AWB23" s="192">
        <f t="shared" si="20"/>
        <v>0</v>
      </c>
      <c r="AWC23" s="192">
        <f t="shared" si="20"/>
        <v>0</v>
      </c>
      <c r="AWD23" s="192">
        <f t="shared" si="20"/>
        <v>0</v>
      </c>
      <c r="AWE23" s="192">
        <f t="shared" si="20"/>
        <v>0</v>
      </c>
      <c r="AWF23" s="192">
        <f t="shared" si="20"/>
        <v>0</v>
      </c>
      <c r="AWG23" s="192">
        <f t="shared" si="20"/>
        <v>0</v>
      </c>
      <c r="AWH23" s="192">
        <f t="shared" si="20"/>
        <v>0</v>
      </c>
      <c r="AWI23" s="192">
        <f t="shared" si="20"/>
        <v>0</v>
      </c>
      <c r="AWJ23" s="192">
        <f t="shared" ref="AWJ23:AYU23" si="21">SUM(AWJ24:AWJ28)</f>
        <v>0</v>
      </c>
      <c r="AWK23" s="192">
        <f t="shared" si="21"/>
        <v>0</v>
      </c>
      <c r="AWL23" s="192">
        <f t="shared" si="21"/>
        <v>0</v>
      </c>
      <c r="AWM23" s="192">
        <f t="shared" si="21"/>
        <v>0</v>
      </c>
      <c r="AWN23" s="192">
        <f t="shared" si="21"/>
        <v>0</v>
      </c>
      <c r="AWO23" s="192">
        <f t="shared" si="21"/>
        <v>0</v>
      </c>
      <c r="AWP23" s="192">
        <f t="shared" si="21"/>
        <v>0</v>
      </c>
      <c r="AWQ23" s="192">
        <f t="shared" si="21"/>
        <v>0</v>
      </c>
      <c r="AWR23" s="192">
        <f t="shared" si="21"/>
        <v>0</v>
      </c>
      <c r="AWS23" s="192">
        <f t="shared" si="21"/>
        <v>0</v>
      </c>
      <c r="AWT23" s="192">
        <f t="shared" si="21"/>
        <v>0</v>
      </c>
      <c r="AWU23" s="192">
        <f t="shared" si="21"/>
        <v>0</v>
      </c>
      <c r="AWV23" s="192">
        <f t="shared" si="21"/>
        <v>0</v>
      </c>
      <c r="AWW23" s="192">
        <f t="shared" si="21"/>
        <v>0</v>
      </c>
      <c r="AWX23" s="192">
        <f t="shared" si="21"/>
        <v>0</v>
      </c>
      <c r="AWY23" s="192">
        <f t="shared" si="21"/>
        <v>0</v>
      </c>
      <c r="AWZ23" s="192">
        <f t="shared" si="21"/>
        <v>0</v>
      </c>
      <c r="AXA23" s="192">
        <f t="shared" si="21"/>
        <v>0</v>
      </c>
      <c r="AXB23" s="192">
        <f t="shared" si="21"/>
        <v>0</v>
      </c>
      <c r="AXC23" s="192">
        <f t="shared" si="21"/>
        <v>0</v>
      </c>
      <c r="AXD23" s="192">
        <f t="shared" si="21"/>
        <v>0</v>
      </c>
      <c r="AXE23" s="192">
        <f t="shared" si="21"/>
        <v>0</v>
      </c>
      <c r="AXF23" s="192">
        <f t="shared" si="21"/>
        <v>0</v>
      </c>
      <c r="AXG23" s="192">
        <f t="shared" si="21"/>
        <v>0</v>
      </c>
      <c r="AXH23" s="192">
        <f t="shared" si="21"/>
        <v>0</v>
      </c>
      <c r="AXI23" s="192">
        <f t="shared" si="21"/>
        <v>0</v>
      </c>
      <c r="AXJ23" s="192">
        <f t="shared" si="21"/>
        <v>0</v>
      </c>
      <c r="AXK23" s="192">
        <f t="shared" si="21"/>
        <v>0</v>
      </c>
      <c r="AXL23" s="192">
        <f t="shared" si="21"/>
        <v>0</v>
      </c>
      <c r="AXM23" s="192">
        <f t="shared" si="21"/>
        <v>0</v>
      </c>
      <c r="AXN23" s="192">
        <f t="shared" si="21"/>
        <v>0</v>
      </c>
      <c r="AXO23" s="192">
        <f t="shared" si="21"/>
        <v>0</v>
      </c>
      <c r="AXP23" s="192">
        <f t="shared" si="21"/>
        <v>0</v>
      </c>
      <c r="AXQ23" s="192">
        <f t="shared" si="21"/>
        <v>0</v>
      </c>
      <c r="AXR23" s="192">
        <f t="shared" si="21"/>
        <v>0</v>
      </c>
      <c r="AXS23" s="192">
        <f t="shared" si="21"/>
        <v>0</v>
      </c>
      <c r="AXT23" s="192">
        <f t="shared" si="21"/>
        <v>0</v>
      </c>
      <c r="AXU23" s="192">
        <f t="shared" si="21"/>
        <v>0</v>
      </c>
      <c r="AXV23" s="192">
        <f t="shared" si="21"/>
        <v>0</v>
      </c>
      <c r="AXW23" s="192">
        <f t="shared" si="21"/>
        <v>0</v>
      </c>
      <c r="AXX23" s="192">
        <f t="shared" si="21"/>
        <v>0</v>
      </c>
      <c r="AXY23" s="192">
        <f t="shared" si="21"/>
        <v>0</v>
      </c>
      <c r="AXZ23" s="192">
        <f t="shared" si="21"/>
        <v>0</v>
      </c>
      <c r="AYA23" s="192">
        <f t="shared" si="21"/>
        <v>0</v>
      </c>
      <c r="AYB23" s="192">
        <f t="shared" si="21"/>
        <v>0</v>
      </c>
      <c r="AYC23" s="192">
        <f t="shared" si="21"/>
        <v>0</v>
      </c>
      <c r="AYD23" s="192">
        <f t="shared" si="21"/>
        <v>0</v>
      </c>
      <c r="AYE23" s="192">
        <f t="shared" si="21"/>
        <v>0</v>
      </c>
      <c r="AYF23" s="192">
        <f t="shared" si="21"/>
        <v>0</v>
      </c>
      <c r="AYG23" s="192">
        <f t="shared" si="21"/>
        <v>0</v>
      </c>
      <c r="AYH23" s="192">
        <f t="shared" si="21"/>
        <v>0</v>
      </c>
      <c r="AYI23" s="192">
        <f t="shared" si="21"/>
        <v>0</v>
      </c>
      <c r="AYJ23" s="192">
        <f t="shared" si="21"/>
        <v>0</v>
      </c>
      <c r="AYK23" s="192">
        <f t="shared" si="21"/>
        <v>0</v>
      </c>
      <c r="AYL23" s="192">
        <f t="shared" si="21"/>
        <v>0</v>
      </c>
      <c r="AYM23" s="192">
        <f t="shared" si="21"/>
        <v>0</v>
      </c>
      <c r="AYN23" s="192">
        <f t="shared" si="21"/>
        <v>0</v>
      </c>
      <c r="AYO23" s="192">
        <f t="shared" si="21"/>
        <v>0</v>
      </c>
      <c r="AYP23" s="192">
        <f t="shared" si="21"/>
        <v>0</v>
      </c>
      <c r="AYQ23" s="192">
        <f t="shared" si="21"/>
        <v>0</v>
      </c>
      <c r="AYR23" s="192">
        <f t="shared" si="21"/>
        <v>0</v>
      </c>
      <c r="AYS23" s="192">
        <f t="shared" si="21"/>
        <v>0</v>
      </c>
      <c r="AYT23" s="192">
        <f t="shared" si="21"/>
        <v>0</v>
      </c>
      <c r="AYU23" s="192">
        <f t="shared" si="21"/>
        <v>0</v>
      </c>
      <c r="AYV23" s="192">
        <f t="shared" ref="AYV23:BBG23" si="22">SUM(AYV24:AYV28)</f>
        <v>0</v>
      </c>
      <c r="AYW23" s="192">
        <f t="shared" si="22"/>
        <v>0</v>
      </c>
      <c r="AYX23" s="192">
        <f t="shared" si="22"/>
        <v>0</v>
      </c>
      <c r="AYY23" s="192">
        <f t="shared" si="22"/>
        <v>0</v>
      </c>
      <c r="AYZ23" s="192">
        <f t="shared" si="22"/>
        <v>0</v>
      </c>
      <c r="AZA23" s="192">
        <f t="shared" si="22"/>
        <v>0</v>
      </c>
      <c r="AZB23" s="192">
        <f t="shared" si="22"/>
        <v>0</v>
      </c>
      <c r="AZC23" s="192">
        <f t="shared" si="22"/>
        <v>0</v>
      </c>
      <c r="AZD23" s="192">
        <f t="shared" si="22"/>
        <v>0</v>
      </c>
      <c r="AZE23" s="192">
        <f t="shared" si="22"/>
        <v>0</v>
      </c>
      <c r="AZF23" s="192">
        <f t="shared" si="22"/>
        <v>0</v>
      </c>
      <c r="AZG23" s="192">
        <f t="shared" si="22"/>
        <v>0</v>
      </c>
      <c r="AZH23" s="192">
        <f t="shared" si="22"/>
        <v>0</v>
      </c>
      <c r="AZI23" s="192">
        <f t="shared" si="22"/>
        <v>0</v>
      </c>
      <c r="AZJ23" s="192">
        <f t="shared" si="22"/>
        <v>0</v>
      </c>
      <c r="AZK23" s="192">
        <f t="shared" si="22"/>
        <v>0</v>
      </c>
      <c r="AZL23" s="192">
        <f t="shared" si="22"/>
        <v>0</v>
      </c>
      <c r="AZM23" s="192">
        <f t="shared" si="22"/>
        <v>0</v>
      </c>
      <c r="AZN23" s="192">
        <f t="shared" si="22"/>
        <v>0</v>
      </c>
      <c r="AZO23" s="192">
        <f t="shared" si="22"/>
        <v>0</v>
      </c>
      <c r="AZP23" s="192">
        <f t="shared" si="22"/>
        <v>0</v>
      </c>
      <c r="AZQ23" s="192">
        <f t="shared" si="22"/>
        <v>0</v>
      </c>
      <c r="AZR23" s="192">
        <f t="shared" si="22"/>
        <v>0</v>
      </c>
      <c r="AZS23" s="192">
        <f t="shared" si="22"/>
        <v>0</v>
      </c>
      <c r="AZT23" s="192">
        <f t="shared" si="22"/>
        <v>0</v>
      </c>
      <c r="AZU23" s="192">
        <f t="shared" si="22"/>
        <v>0</v>
      </c>
      <c r="AZV23" s="192">
        <f t="shared" si="22"/>
        <v>0</v>
      </c>
      <c r="AZW23" s="192">
        <f t="shared" si="22"/>
        <v>0</v>
      </c>
      <c r="AZX23" s="192">
        <f t="shared" si="22"/>
        <v>0</v>
      </c>
      <c r="AZY23" s="192">
        <f t="shared" si="22"/>
        <v>0</v>
      </c>
      <c r="AZZ23" s="192">
        <f t="shared" si="22"/>
        <v>0</v>
      </c>
      <c r="BAA23" s="192">
        <f t="shared" si="22"/>
        <v>0</v>
      </c>
      <c r="BAB23" s="192">
        <f t="shared" si="22"/>
        <v>0</v>
      </c>
      <c r="BAC23" s="192">
        <f t="shared" si="22"/>
        <v>0</v>
      </c>
      <c r="BAD23" s="192">
        <f t="shared" si="22"/>
        <v>0</v>
      </c>
      <c r="BAE23" s="192">
        <f t="shared" si="22"/>
        <v>0</v>
      </c>
      <c r="BAF23" s="192">
        <f t="shared" si="22"/>
        <v>0</v>
      </c>
      <c r="BAG23" s="192">
        <f t="shared" si="22"/>
        <v>0</v>
      </c>
      <c r="BAH23" s="192">
        <f t="shared" si="22"/>
        <v>0</v>
      </c>
      <c r="BAI23" s="192">
        <f t="shared" si="22"/>
        <v>0</v>
      </c>
      <c r="BAJ23" s="192">
        <f t="shared" si="22"/>
        <v>0</v>
      </c>
      <c r="BAK23" s="192">
        <f t="shared" si="22"/>
        <v>0</v>
      </c>
      <c r="BAL23" s="192">
        <f t="shared" si="22"/>
        <v>0</v>
      </c>
      <c r="BAM23" s="192">
        <f t="shared" si="22"/>
        <v>0</v>
      </c>
      <c r="BAN23" s="192">
        <f t="shared" si="22"/>
        <v>0</v>
      </c>
      <c r="BAO23" s="192">
        <f t="shared" si="22"/>
        <v>0</v>
      </c>
      <c r="BAP23" s="192">
        <f t="shared" si="22"/>
        <v>0</v>
      </c>
      <c r="BAQ23" s="192">
        <f t="shared" si="22"/>
        <v>0</v>
      </c>
      <c r="BAR23" s="192">
        <f t="shared" si="22"/>
        <v>0</v>
      </c>
      <c r="BAS23" s="192">
        <f t="shared" si="22"/>
        <v>0</v>
      </c>
      <c r="BAT23" s="192">
        <f t="shared" si="22"/>
        <v>0</v>
      </c>
      <c r="BAU23" s="192">
        <f t="shared" si="22"/>
        <v>0</v>
      </c>
      <c r="BAV23" s="192">
        <f t="shared" si="22"/>
        <v>0</v>
      </c>
      <c r="BAW23" s="192">
        <f t="shared" si="22"/>
        <v>0</v>
      </c>
      <c r="BAX23" s="192">
        <f t="shared" si="22"/>
        <v>0</v>
      </c>
      <c r="BAY23" s="192">
        <f t="shared" si="22"/>
        <v>0</v>
      </c>
      <c r="BAZ23" s="192">
        <f t="shared" si="22"/>
        <v>0</v>
      </c>
      <c r="BBA23" s="192">
        <f t="shared" si="22"/>
        <v>0</v>
      </c>
      <c r="BBB23" s="192">
        <f t="shared" si="22"/>
        <v>0</v>
      </c>
      <c r="BBC23" s="192">
        <f t="shared" si="22"/>
        <v>0</v>
      </c>
      <c r="BBD23" s="192">
        <f t="shared" si="22"/>
        <v>0</v>
      </c>
      <c r="BBE23" s="192">
        <f t="shared" si="22"/>
        <v>0</v>
      </c>
      <c r="BBF23" s="192">
        <f t="shared" si="22"/>
        <v>0</v>
      </c>
      <c r="BBG23" s="192">
        <f t="shared" si="22"/>
        <v>0</v>
      </c>
      <c r="BBH23" s="192">
        <f t="shared" ref="BBH23:BDS23" si="23">SUM(BBH24:BBH28)</f>
        <v>0</v>
      </c>
      <c r="BBI23" s="192">
        <f t="shared" si="23"/>
        <v>0</v>
      </c>
      <c r="BBJ23" s="192">
        <f t="shared" si="23"/>
        <v>0</v>
      </c>
      <c r="BBK23" s="192">
        <f t="shared" si="23"/>
        <v>0</v>
      </c>
      <c r="BBL23" s="192">
        <f t="shared" si="23"/>
        <v>0</v>
      </c>
      <c r="BBM23" s="192">
        <f t="shared" si="23"/>
        <v>0</v>
      </c>
      <c r="BBN23" s="192">
        <f t="shared" si="23"/>
        <v>0</v>
      </c>
      <c r="BBO23" s="192">
        <f t="shared" si="23"/>
        <v>0</v>
      </c>
      <c r="BBP23" s="192">
        <f t="shared" si="23"/>
        <v>0</v>
      </c>
      <c r="BBQ23" s="192">
        <f t="shared" si="23"/>
        <v>0</v>
      </c>
      <c r="BBR23" s="192">
        <f t="shared" si="23"/>
        <v>0</v>
      </c>
      <c r="BBS23" s="192">
        <f t="shared" si="23"/>
        <v>0</v>
      </c>
      <c r="BBT23" s="192">
        <f t="shared" si="23"/>
        <v>0</v>
      </c>
      <c r="BBU23" s="192">
        <f t="shared" si="23"/>
        <v>0</v>
      </c>
      <c r="BBV23" s="192">
        <f t="shared" si="23"/>
        <v>0</v>
      </c>
      <c r="BBW23" s="192">
        <f t="shared" si="23"/>
        <v>0</v>
      </c>
      <c r="BBX23" s="192">
        <f t="shared" si="23"/>
        <v>0</v>
      </c>
      <c r="BBY23" s="192">
        <f t="shared" si="23"/>
        <v>0</v>
      </c>
      <c r="BBZ23" s="192">
        <f t="shared" si="23"/>
        <v>0</v>
      </c>
      <c r="BCA23" s="192">
        <f t="shared" si="23"/>
        <v>0</v>
      </c>
      <c r="BCB23" s="192">
        <f t="shared" si="23"/>
        <v>0</v>
      </c>
      <c r="BCC23" s="192">
        <f t="shared" si="23"/>
        <v>0</v>
      </c>
      <c r="BCD23" s="192">
        <f t="shared" si="23"/>
        <v>0</v>
      </c>
      <c r="BCE23" s="192">
        <f t="shared" si="23"/>
        <v>0</v>
      </c>
      <c r="BCF23" s="192">
        <f t="shared" si="23"/>
        <v>0</v>
      </c>
      <c r="BCG23" s="192">
        <f t="shared" si="23"/>
        <v>0</v>
      </c>
      <c r="BCH23" s="192">
        <f t="shared" si="23"/>
        <v>0</v>
      </c>
      <c r="BCI23" s="192">
        <f t="shared" si="23"/>
        <v>0</v>
      </c>
      <c r="BCJ23" s="192">
        <f t="shared" si="23"/>
        <v>0</v>
      </c>
      <c r="BCK23" s="192">
        <f t="shared" si="23"/>
        <v>0</v>
      </c>
      <c r="BCL23" s="192">
        <f t="shared" si="23"/>
        <v>0</v>
      </c>
      <c r="BCM23" s="192">
        <f t="shared" si="23"/>
        <v>0</v>
      </c>
      <c r="BCN23" s="192">
        <f t="shared" si="23"/>
        <v>0</v>
      </c>
      <c r="BCO23" s="192">
        <f t="shared" si="23"/>
        <v>0</v>
      </c>
      <c r="BCP23" s="192">
        <f t="shared" si="23"/>
        <v>0</v>
      </c>
      <c r="BCQ23" s="192">
        <f t="shared" si="23"/>
        <v>0</v>
      </c>
      <c r="BCR23" s="192">
        <f t="shared" si="23"/>
        <v>0</v>
      </c>
      <c r="BCS23" s="192">
        <f t="shared" si="23"/>
        <v>0</v>
      </c>
      <c r="BCT23" s="192">
        <f t="shared" si="23"/>
        <v>0</v>
      </c>
      <c r="BCU23" s="192">
        <f t="shared" si="23"/>
        <v>0</v>
      </c>
      <c r="BCV23" s="192">
        <f t="shared" si="23"/>
        <v>0</v>
      </c>
      <c r="BCW23" s="192">
        <f t="shared" si="23"/>
        <v>0</v>
      </c>
      <c r="BCX23" s="192">
        <f t="shared" si="23"/>
        <v>0</v>
      </c>
      <c r="BCY23" s="192">
        <f t="shared" si="23"/>
        <v>0</v>
      </c>
      <c r="BCZ23" s="192">
        <f t="shared" si="23"/>
        <v>0</v>
      </c>
      <c r="BDA23" s="192">
        <f t="shared" si="23"/>
        <v>0</v>
      </c>
      <c r="BDB23" s="192">
        <f t="shared" si="23"/>
        <v>0</v>
      </c>
      <c r="BDC23" s="192">
        <f t="shared" si="23"/>
        <v>0</v>
      </c>
      <c r="BDD23" s="192">
        <f t="shared" si="23"/>
        <v>0</v>
      </c>
      <c r="BDE23" s="192">
        <f t="shared" si="23"/>
        <v>0</v>
      </c>
      <c r="BDF23" s="192">
        <f t="shared" si="23"/>
        <v>0</v>
      </c>
      <c r="BDG23" s="192">
        <f t="shared" si="23"/>
        <v>0</v>
      </c>
      <c r="BDH23" s="192">
        <f t="shared" si="23"/>
        <v>0</v>
      </c>
      <c r="BDI23" s="192">
        <f t="shared" si="23"/>
        <v>0</v>
      </c>
      <c r="BDJ23" s="192">
        <f t="shared" si="23"/>
        <v>0</v>
      </c>
      <c r="BDK23" s="192">
        <f t="shared" si="23"/>
        <v>0</v>
      </c>
      <c r="BDL23" s="192">
        <f t="shared" si="23"/>
        <v>0</v>
      </c>
      <c r="BDM23" s="192">
        <f t="shared" si="23"/>
        <v>0</v>
      </c>
      <c r="BDN23" s="192">
        <f t="shared" si="23"/>
        <v>0</v>
      </c>
      <c r="BDO23" s="192">
        <f t="shared" si="23"/>
        <v>0</v>
      </c>
      <c r="BDP23" s="192">
        <f t="shared" si="23"/>
        <v>0</v>
      </c>
      <c r="BDQ23" s="192">
        <f t="shared" si="23"/>
        <v>0</v>
      </c>
      <c r="BDR23" s="192">
        <f t="shared" si="23"/>
        <v>0</v>
      </c>
      <c r="BDS23" s="192">
        <f t="shared" si="23"/>
        <v>0</v>
      </c>
      <c r="BDT23" s="192">
        <f t="shared" ref="BDT23:BGE23" si="24">SUM(BDT24:BDT28)</f>
        <v>0</v>
      </c>
      <c r="BDU23" s="192">
        <f t="shared" si="24"/>
        <v>0</v>
      </c>
      <c r="BDV23" s="192">
        <f t="shared" si="24"/>
        <v>0</v>
      </c>
      <c r="BDW23" s="192">
        <f t="shared" si="24"/>
        <v>0</v>
      </c>
      <c r="BDX23" s="192">
        <f t="shared" si="24"/>
        <v>0</v>
      </c>
      <c r="BDY23" s="192">
        <f t="shared" si="24"/>
        <v>0</v>
      </c>
      <c r="BDZ23" s="192">
        <f t="shared" si="24"/>
        <v>0</v>
      </c>
      <c r="BEA23" s="192">
        <f t="shared" si="24"/>
        <v>0</v>
      </c>
      <c r="BEB23" s="192">
        <f t="shared" si="24"/>
        <v>0</v>
      </c>
      <c r="BEC23" s="192">
        <f t="shared" si="24"/>
        <v>0</v>
      </c>
      <c r="BED23" s="192">
        <f t="shared" si="24"/>
        <v>0</v>
      </c>
      <c r="BEE23" s="192">
        <f t="shared" si="24"/>
        <v>0</v>
      </c>
      <c r="BEF23" s="192">
        <f t="shared" si="24"/>
        <v>0</v>
      </c>
      <c r="BEG23" s="192">
        <f t="shared" si="24"/>
        <v>0</v>
      </c>
      <c r="BEH23" s="192">
        <f t="shared" si="24"/>
        <v>0</v>
      </c>
      <c r="BEI23" s="192">
        <f t="shared" si="24"/>
        <v>0</v>
      </c>
      <c r="BEJ23" s="192">
        <f t="shared" si="24"/>
        <v>0</v>
      </c>
      <c r="BEK23" s="192">
        <f t="shared" si="24"/>
        <v>0</v>
      </c>
      <c r="BEL23" s="192">
        <f t="shared" si="24"/>
        <v>0</v>
      </c>
      <c r="BEM23" s="192">
        <f t="shared" si="24"/>
        <v>0</v>
      </c>
      <c r="BEN23" s="192">
        <f t="shared" si="24"/>
        <v>0</v>
      </c>
      <c r="BEO23" s="192">
        <f t="shared" si="24"/>
        <v>0</v>
      </c>
      <c r="BEP23" s="192">
        <f t="shared" si="24"/>
        <v>0</v>
      </c>
      <c r="BEQ23" s="192">
        <f t="shared" si="24"/>
        <v>0</v>
      </c>
      <c r="BER23" s="192">
        <f t="shared" si="24"/>
        <v>0</v>
      </c>
      <c r="BES23" s="192">
        <f t="shared" si="24"/>
        <v>0</v>
      </c>
      <c r="BET23" s="192">
        <f t="shared" si="24"/>
        <v>0</v>
      </c>
      <c r="BEU23" s="192">
        <f t="shared" si="24"/>
        <v>0</v>
      </c>
      <c r="BEV23" s="192">
        <f t="shared" si="24"/>
        <v>0</v>
      </c>
      <c r="BEW23" s="192">
        <f t="shared" si="24"/>
        <v>0</v>
      </c>
      <c r="BEX23" s="192">
        <f t="shared" si="24"/>
        <v>0</v>
      </c>
      <c r="BEY23" s="192">
        <f t="shared" si="24"/>
        <v>0</v>
      </c>
      <c r="BEZ23" s="192">
        <f t="shared" si="24"/>
        <v>0</v>
      </c>
      <c r="BFA23" s="192">
        <f t="shared" si="24"/>
        <v>0</v>
      </c>
      <c r="BFB23" s="192">
        <f t="shared" si="24"/>
        <v>0</v>
      </c>
      <c r="BFC23" s="192">
        <f t="shared" si="24"/>
        <v>0</v>
      </c>
      <c r="BFD23" s="192">
        <f t="shared" si="24"/>
        <v>0</v>
      </c>
      <c r="BFE23" s="192">
        <f t="shared" si="24"/>
        <v>0</v>
      </c>
      <c r="BFF23" s="192">
        <f t="shared" si="24"/>
        <v>0</v>
      </c>
      <c r="BFG23" s="192">
        <f t="shared" si="24"/>
        <v>0</v>
      </c>
      <c r="BFH23" s="192">
        <f t="shared" si="24"/>
        <v>0</v>
      </c>
      <c r="BFI23" s="192">
        <f t="shared" si="24"/>
        <v>0</v>
      </c>
      <c r="BFJ23" s="192">
        <f t="shared" si="24"/>
        <v>0</v>
      </c>
      <c r="BFK23" s="192">
        <f t="shared" si="24"/>
        <v>0</v>
      </c>
      <c r="BFL23" s="192">
        <f t="shared" si="24"/>
        <v>0</v>
      </c>
      <c r="BFM23" s="192">
        <f t="shared" si="24"/>
        <v>0</v>
      </c>
      <c r="BFN23" s="192">
        <f t="shared" si="24"/>
        <v>0</v>
      </c>
      <c r="BFO23" s="192">
        <f t="shared" si="24"/>
        <v>0</v>
      </c>
      <c r="BFP23" s="192">
        <f t="shared" si="24"/>
        <v>0</v>
      </c>
      <c r="BFQ23" s="192">
        <f t="shared" si="24"/>
        <v>0</v>
      </c>
      <c r="BFR23" s="192">
        <f t="shared" si="24"/>
        <v>0</v>
      </c>
      <c r="BFS23" s="192">
        <f t="shared" si="24"/>
        <v>0</v>
      </c>
      <c r="BFT23" s="192">
        <f t="shared" si="24"/>
        <v>0</v>
      </c>
      <c r="BFU23" s="192">
        <f t="shared" si="24"/>
        <v>0</v>
      </c>
      <c r="BFV23" s="192">
        <f t="shared" si="24"/>
        <v>0</v>
      </c>
      <c r="BFW23" s="192">
        <f t="shared" si="24"/>
        <v>0</v>
      </c>
      <c r="BFX23" s="192">
        <f t="shared" si="24"/>
        <v>0</v>
      </c>
      <c r="BFY23" s="192">
        <f t="shared" si="24"/>
        <v>0</v>
      </c>
      <c r="BFZ23" s="192">
        <f t="shared" si="24"/>
        <v>0</v>
      </c>
      <c r="BGA23" s="192">
        <f t="shared" si="24"/>
        <v>0</v>
      </c>
      <c r="BGB23" s="192">
        <f t="shared" si="24"/>
        <v>0</v>
      </c>
      <c r="BGC23" s="192">
        <f t="shared" si="24"/>
        <v>0</v>
      </c>
      <c r="BGD23" s="192">
        <f t="shared" si="24"/>
        <v>0</v>
      </c>
      <c r="BGE23" s="192">
        <f t="shared" si="24"/>
        <v>0</v>
      </c>
      <c r="BGF23" s="192">
        <f t="shared" ref="BGF23:BIQ23" si="25">SUM(BGF24:BGF28)</f>
        <v>0</v>
      </c>
      <c r="BGG23" s="192">
        <f t="shared" si="25"/>
        <v>0</v>
      </c>
      <c r="BGH23" s="192">
        <f t="shared" si="25"/>
        <v>0</v>
      </c>
      <c r="BGI23" s="192">
        <f t="shared" si="25"/>
        <v>0</v>
      </c>
      <c r="BGJ23" s="192">
        <f t="shared" si="25"/>
        <v>0</v>
      </c>
      <c r="BGK23" s="192">
        <f t="shared" si="25"/>
        <v>0</v>
      </c>
      <c r="BGL23" s="192">
        <f t="shared" si="25"/>
        <v>0</v>
      </c>
      <c r="BGM23" s="192">
        <f t="shared" si="25"/>
        <v>0</v>
      </c>
      <c r="BGN23" s="192">
        <f t="shared" si="25"/>
        <v>0</v>
      </c>
      <c r="BGO23" s="192">
        <f t="shared" si="25"/>
        <v>0</v>
      </c>
      <c r="BGP23" s="192">
        <f t="shared" si="25"/>
        <v>0</v>
      </c>
      <c r="BGQ23" s="192">
        <f t="shared" si="25"/>
        <v>0</v>
      </c>
      <c r="BGR23" s="192">
        <f t="shared" si="25"/>
        <v>0</v>
      </c>
      <c r="BGS23" s="192">
        <f t="shared" si="25"/>
        <v>0</v>
      </c>
      <c r="BGT23" s="192">
        <f t="shared" si="25"/>
        <v>0</v>
      </c>
      <c r="BGU23" s="192">
        <f t="shared" si="25"/>
        <v>0</v>
      </c>
      <c r="BGV23" s="192">
        <f t="shared" si="25"/>
        <v>0</v>
      </c>
      <c r="BGW23" s="192">
        <f t="shared" si="25"/>
        <v>0</v>
      </c>
      <c r="BGX23" s="192">
        <f t="shared" si="25"/>
        <v>0</v>
      </c>
      <c r="BGY23" s="192">
        <f t="shared" si="25"/>
        <v>0</v>
      </c>
      <c r="BGZ23" s="192">
        <f t="shared" si="25"/>
        <v>0</v>
      </c>
      <c r="BHA23" s="192">
        <f t="shared" si="25"/>
        <v>0</v>
      </c>
      <c r="BHB23" s="192">
        <f t="shared" si="25"/>
        <v>0</v>
      </c>
      <c r="BHC23" s="192">
        <f t="shared" si="25"/>
        <v>0</v>
      </c>
      <c r="BHD23" s="192">
        <f t="shared" si="25"/>
        <v>0</v>
      </c>
      <c r="BHE23" s="192">
        <f t="shared" si="25"/>
        <v>0</v>
      </c>
      <c r="BHF23" s="192">
        <f t="shared" si="25"/>
        <v>0</v>
      </c>
      <c r="BHG23" s="192">
        <f t="shared" si="25"/>
        <v>0</v>
      </c>
      <c r="BHH23" s="192">
        <f t="shared" si="25"/>
        <v>0</v>
      </c>
      <c r="BHI23" s="192">
        <f t="shared" si="25"/>
        <v>0</v>
      </c>
      <c r="BHJ23" s="192">
        <f t="shared" si="25"/>
        <v>0</v>
      </c>
      <c r="BHK23" s="192">
        <f t="shared" si="25"/>
        <v>0</v>
      </c>
      <c r="BHL23" s="192">
        <f t="shared" si="25"/>
        <v>0</v>
      </c>
      <c r="BHM23" s="192">
        <f t="shared" si="25"/>
        <v>0</v>
      </c>
      <c r="BHN23" s="192">
        <f t="shared" si="25"/>
        <v>0</v>
      </c>
      <c r="BHO23" s="192">
        <f t="shared" si="25"/>
        <v>0</v>
      </c>
      <c r="BHP23" s="192">
        <f t="shared" si="25"/>
        <v>0</v>
      </c>
      <c r="BHQ23" s="192">
        <f t="shared" si="25"/>
        <v>0</v>
      </c>
      <c r="BHR23" s="192">
        <f t="shared" si="25"/>
        <v>0</v>
      </c>
      <c r="BHS23" s="192">
        <f t="shared" si="25"/>
        <v>0</v>
      </c>
      <c r="BHT23" s="192">
        <f t="shared" si="25"/>
        <v>0</v>
      </c>
      <c r="BHU23" s="192">
        <f t="shared" si="25"/>
        <v>0</v>
      </c>
      <c r="BHV23" s="192">
        <f t="shared" si="25"/>
        <v>0</v>
      </c>
      <c r="BHW23" s="192">
        <f t="shared" si="25"/>
        <v>0</v>
      </c>
      <c r="BHX23" s="192">
        <f t="shared" si="25"/>
        <v>0</v>
      </c>
      <c r="BHY23" s="192">
        <f t="shared" si="25"/>
        <v>0</v>
      </c>
      <c r="BHZ23" s="192">
        <f t="shared" si="25"/>
        <v>0</v>
      </c>
      <c r="BIA23" s="192">
        <f t="shared" si="25"/>
        <v>0</v>
      </c>
      <c r="BIB23" s="192">
        <f t="shared" si="25"/>
        <v>0</v>
      </c>
      <c r="BIC23" s="192">
        <f t="shared" si="25"/>
        <v>0</v>
      </c>
      <c r="BID23" s="192">
        <f t="shared" si="25"/>
        <v>0</v>
      </c>
      <c r="BIE23" s="192">
        <f t="shared" si="25"/>
        <v>0</v>
      </c>
      <c r="BIF23" s="192">
        <f t="shared" si="25"/>
        <v>0</v>
      </c>
      <c r="BIG23" s="192">
        <f t="shared" si="25"/>
        <v>0</v>
      </c>
      <c r="BIH23" s="192">
        <f t="shared" si="25"/>
        <v>0</v>
      </c>
      <c r="BII23" s="192">
        <f t="shared" si="25"/>
        <v>0</v>
      </c>
      <c r="BIJ23" s="192">
        <f t="shared" si="25"/>
        <v>0</v>
      </c>
      <c r="BIK23" s="192">
        <f t="shared" si="25"/>
        <v>0</v>
      </c>
      <c r="BIL23" s="192">
        <f t="shared" si="25"/>
        <v>0</v>
      </c>
      <c r="BIM23" s="192">
        <f t="shared" si="25"/>
        <v>0</v>
      </c>
      <c r="BIN23" s="192">
        <f t="shared" si="25"/>
        <v>0</v>
      </c>
      <c r="BIO23" s="192">
        <f t="shared" si="25"/>
        <v>0</v>
      </c>
      <c r="BIP23" s="192">
        <f t="shared" si="25"/>
        <v>0</v>
      </c>
      <c r="BIQ23" s="192">
        <f t="shared" si="25"/>
        <v>0</v>
      </c>
      <c r="BIR23" s="192">
        <f t="shared" ref="BIR23:BLC23" si="26">SUM(BIR24:BIR28)</f>
        <v>0</v>
      </c>
      <c r="BIS23" s="192">
        <f t="shared" si="26"/>
        <v>0</v>
      </c>
      <c r="BIT23" s="192">
        <f t="shared" si="26"/>
        <v>0</v>
      </c>
      <c r="BIU23" s="192">
        <f t="shared" si="26"/>
        <v>0</v>
      </c>
      <c r="BIV23" s="192">
        <f t="shared" si="26"/>
        <v>0</v>
      </c>
      <c r="BIW23" s="192">
        <f t="shared" si="26"/>
        <v>0</v>
      </c>
      <c r="BIX23" s="192">
        <f t="shared" si="26"/>
        <v>0</v>
      </c>
      <c r="BIY23" s="192">
        <f t="shared" si="26"/>
        <v>0</v>
      </c>
      <c r="BIZ23" s="192">
        <f t="shared" si="26"/>
        <v>0</v>
      </c>
      <c r="BJA23" s="192">
        <f t="shared" si="26"/>
        <v>0</v>
      </c>
      <c r="BJB23" s="192">
        <f t="shared" si="26"/>
        <v>0</v>
      </c>
      <c r="BJC23" s="192">
        <f t="shared" si="26"/>
        <v>0</v>
      </c>
      <c r="BJD23" s="192">
        <f t="shared" si="26"/>
        <v>0</v>
      </c>
      <c r="BJE23" s="192">
        <f t="shared" si="26"/>
        <v>0</v>
      </c>
      <c r="BJF23" s="192">
        <f t="shared" si="26"/>
        <v>0</v>
      </c>
      <c r="BJG23" s="192">
        <f t="shared" si="26"/>
        <v>0</v>
      </c>
      <c r="BJH23" s="192">
        <f t="shared" si="26"/>
        <v>0</v>
      </c>
      <c r="BJI23" s="192">
        <f t="shared" si="26"/>
        <v>0</v>
      </c>
      <c r="BJJ23" s="192">
        <f t="shared" si="26"/>
        <v>0</v>
      </c>
      <c r="BJK23" s="192">
        <f t="shared" si="26"/>
        <v>0</v>
      </c>
      <c r="BJL23" s="192">
        <f t="shared" si="26"/>
        <v>0</v>
      </c>
      <c r="BJM23" s="192">
        <f t="shared" si="26"/>
        <v>0</v>
      </c>
      <c r="BJN23" s="192">
        <f t="shared" si="26"/>
        <v>0</v>
      </c>
      <c r="BJO23" s="192">
        <f t="shared" si="26"/>
        <v>0</v>
      </c>
      <c r="BJP23" s="192">
        <f t="shared" si="26"/>
        <v>0</v>
      </c>
      <c r="BJQ23" s="192">
        <f t="shared" si="26"/>
        <v>0</v>
      </c>
      <c r="BJR23" s="192">
        <f t="shared" si="26"/>
        <v>0</v>
      </c>
      <c r="BJS23" s="192">
        <f t="shared" si="26"/>
        <v>0</v>
      </c>
      <c r="BJT23" s="192">
        <f t="shared" si="26"/>
        <v>0</v>
      </c>
      <c r="BJU23" s="192">
        <f t="shared" si="26"/>
        <v>0</v>
      </c>
      <c r="BJV23" s="192">
        <f t="shared" si="26"/>
        <v>0</v>
      </c>
      <c r="BJW23" s="192">
        <f t="shared" si="26"/>
        <v>0</v>
      </c>
      <c r="BJX23" s="192">
        <f t="shared" si="26"/>
        <v>0</v>
      </c>
      <c r="BJY23" s="192">
        <f t="shared" si="26"/>
        <v>0</v>
      </c>
      <c r="BJZ23" s="192">
        <f t="shared" si="26"/>
        <v>0</v>
      </c>
      <c r="BKA23" s="192">
        <f t="shared" si="26"/>
        <v>0</v>
      </c>
      <c r="BKB23" s="192">
        <f t="shared" si="26"/>
        <v>0</v>
      </c>
      <c r="BKC23" s="192">
        <f t="shared" si="26"/>
        <v>0</v>
      </c>
      <c r="BKD23" s="192">
        <f t="shared" si="26"/>
        <v>0</v>
      </c>
      <c r="BKE23" s="192">
        <f t="shared" si="26"/>
        <v>0</v>
      </c>
      <c r="BKF23" s="192">
        <f t="shared" si="26"/>
        <v>0</v>
      </c>
      <c r="BKG23" s="192">
        <f t="shared" si="26"/>
        <v>0</v>
      </c>
      <c r="BKH23" s="192">
        <f t="shared" si="26"/>
        <v>0</v>
      </c>
      <c r="BKI23" s="192">
        <f t="shared" si="26"/>
        <v>0</v>
      </c>
      <c r="BKJ23" s="192">
        <f t="shared" si="26"/>
        <v>0</v>
      </c>
      <c r="BKK23" s="192">
        <f t="shared" si="26"/>
        <v>0</v>
      </c>
      <c r="BKL23" s="192">
        <f t="shared" si="26"/>
        <v>0</v>
      </c>
      <c r="BKM23" s="192">
        <f t="shared" si="26"/>
        <v>0</v>
      </c>
      <c r="BKN23" s="192">
        <f t="shared" si="26"/>
        <v>0</v>
      </c>
      <c r="BKO23" s="192">
        <f t="shared" si="26"/>
        <v>0</v>
      </c>
      <c r="BKP23" s="192">
        <f t="shared" si="26"/>
        <v>0</v>
      </c>
      <c r="BKQ23" s="192">
        <f t="shared" si="26"/>
        <v>0</v>
      </c>
      <c r="BKR23" s="192">
        <f t="shared" si="26"/>
        <v>0</v>
      </c>
      <c r="BKS23" s="192">
        <f t="shared" si="26"/>
        <v>0</v>
      </c>
      <c r="BKT23" s="192">
        <f t="shared" si="26"/>
        <v>0</v>
      </c>
      <c r="BKU23" s="192">
        <f t="shared" si="26"/>
        <v>0</v>
      </c>
      <c r="BKV23" s="192">
        <f t="shared" si="26"/>
        <v>0</v>
      </c>
      <c r="BKW23" s="192">
        <f t="shared" si="26"/>
        <v>0</v>
      </c>
      <c r="BKX23" s="192">
        <f t="shared" si="26"/>
        <v>0</v>
      </c>
      <c r="BKY23" s="192">
        <f t="shared" si="26"/>
        <v>0</v>
      </c>
      <c r="BKZ23" s="192">
        <f t="shared" si="26"/>
        <v>0</v>
      </c>
      <c r="BLA23" s="192">
        <f t="shared" si="26"/>
        <v>0</v>
      </c>
      <c r="BLB23" s="192">
        <f t="shared" si="26"/>
        <v>0</v>
      </c>
      <c r="BLC23" s="192">
        <f t="shared" si="26"/>
        <v>0</v>
      </c>
      <c r="BLD23" s="192">
        <f t="shared" ref="BLD23:BNO23" si="27">SUM(BLD24:BLD28)</f>
        <v>0</v>
      </c>
      <c r="BLE23" s="192">
        <f t="shared" si="27"/>
        <v>0</v>
      </c>
      <c r="BLF23" s="192">
        <f t="shared" si="27"/>
        <v>0</v>
      </c>
      <c r="BLG23" s="192">
        <f t="shared" si="27"/>
        <v>0</v>
      </c>
      <c r="BLH23" s="192">
        <f t="shared" si="27"/>
        <v>0</v>
      </c>
      <c r="BLI23" s="192">
        <f t="shared" si="27"/>
        <v>0</v>
      </c>
      <c r="BLJ23" s="192">
        <f t="shared" si="27"/>
        <v>0</v>
      </c>
      <c r="BLK23" s="192">
        <f t="shared" si="27"/>
        <v>0</v>
      </c>
      <c r="BLL23" s="192">
        <f t="shared" si="27"/>
        <v>0</v>
      </c>
      <c r="BLM23" s="192">
        <f t="shared" si="27"/>
        <v>0</v>
      </c>
      <c r="BLN23" s="192">
        <f t="shared" si="27"/>
        <v>0</v>
      </c>
      <c r="BLO23" s="192">
        <f t="shared" si="27"/>
        <v>0</v>
      </c>
      <c r="BLP23" s="192">
        <f t="shared" si="27"/>
        <v>0</v>
      </c>
      <c r="BLQ23" s="192">
        <f t="shared" si="27"/>
        <v>0</v>
      </c>
      <c r="BLR23" s="192">
        <f t="shared" si="27"/>
        <v>0</v>
      </c>
      <c r="BLS23" s="192">
        <f t="shared" si="27"/>
        <v>0</v>
      </c>
      <c r="BLT23" s="192">
        <f t="shared" si="27"/>
        <v>0</v>
      </c>
      <c r="BLU23" s="192">
        <f t="shared" si="27"/>
        <v>0</v>
      </c>
      <c r="BLV23" s="192">
        <f t="shared" si="27"/>
        <v>0</v>
      </c>
      <c r="BLW23" s="192">
        <f t="shared" si="27"/>
        <v>0</v>
      </c>
      <c r="BLX23" s="192">
        <f t="shared" si="27"/>
        <v>0</v>
      </c>
      <c r="BLY23" s="192">
        <f t="shared" si="27"/>
        <v>0</v>
      </c>
      <c r="BLZ23" s="192">
        <f t="shared" si="27"/>
        <v>0</v>
      </c>
      <c r="BMA23" s="192">
        <f t="shared" si="27"/>
        <v>0</v>
      </c>
      <c r="BMB23" s="192">
        <f t="shared" si="27"/>
        <v>0</v>
      </c>
      <c r="BMC23" s="192">
        <f t="shared" si="27"/>
        <v>0</v>
      </c>
      <c r="BMD23" s="192">
        <f t="shared" si="27"/>
        <v>0</v>
      </c>
      <c r="BME23" s="192">
        <f t="shared" si="27"/>
        <v>0</v>
      </c>
      <c r="BMF23" s="192">
        <f t="shared" si="27"/>
        <v>0</v>
      </c>
      <c r="BMG23" s="192">
        <f t="shared" si="27"/>
        <v>0</v>
      </c>
      <c r="BMH23" s="192">
        <f t="shared" si="27"/>
        <v>0</v>
      </c>
      <c r="BMI23" s="192">
        <f t="shared" si="27"/>
        <v>0</v>
      </c>
      <c r="BMJ23" s="192">
        <f t="shared" si="27"/>
        <v>0</v>
      </c>
      <c r="BMK23" s="192">
        <f t="shared" si="27"/>
        <v>0</v>
      </c>
      <c r="BML23" s="192">
        <f t="shared" si="27"/>
        <v>0</v>
      </c>
      <c r="BMM23" s="192">
        <f t="shared" si="27"/>
        <v>0</v>
      </c>
      <c r="BMN23" s="192">
        <f t="shared" si="27"/>
        <v>0</v>
      </c>
      <c r="BMO23" s="192">
        <f t="shared" si="27"/>
        <v>0</v>
      </c>
      <c r="BMP23" s="192">
        <f t="shared" si="27"/>
        <v>0</v>
      </c>
      <c r="BMQ23" s="192">
        <f t="shared" si="27"/>
        <v>0</v>
      </c>
      <c r="BMR23" s="192">
        <f t="shared" si="27"/>
        <v>0</v>
      </c>
      <c r="BMS23" s="192">
        <f t="shared" si="27"/>
        <v>0</v>
      </c>
      <c r="BMT23" s="192">
        <f t="shared" si="27"/>
        <v>0</v>
      </c>
      <c r="BMU23" s="192">
        <f t="shared" si="27"/>
        <v>0</v>
      </c>
      <c r="BMV23" s="192">
        <f t="shared" si="27"/>
        <v>0</v>
      </c>
      <c r="BMW23" s="192">
        <f t="shared" si="27"/>
        <v>0</v>
      </c>
      <c r="BMX23" s="192">
        <f t="shared" si="27"/>
        <v>0</v>
      </c>
      <c r="BMY23" s="192">
        <f t="shared" si="27"/>
        <v>0</v>
      </c>
      <c r="BMZ23" s="192">
        <f t="shared" si="27"/>
        <v>0</v>
      </c>
      <c r="BNA23" s="192">
        <f t="shared" si="27"/>
        <v>0</v>
      </c>
      <c r="BNB23" s="192">
        <f t="shared" si="27"/>
        <v>0</v>
      </c>
      <c r="BNC23" s="192">
        <f t="shared" si="27"/>
        <v>0</v>
      </c>
      <c r="BND23" s="192">
        <f t="shared" si="27"/>
        <v>0</v>
      </c>
      <c r="BNE23" s="192">
        <f t="shared" si="27"/>
        <v>0</v>
      </c>
      <c r="BNF23" s="192">
        <f t="shared" si="27"/>
        <v>0</v>
      </c>
      <c r="BNG23" s="192">
        <f t="shared" si="27"/>
        <v>0</v>
      </c>
      <c r="BNH23" s="192">
        <f t="shared" si="27"/>
        <v>0</v>
      </c>
      <c r="BNI23" s="192">
        <f t="shared" si="27"/>
        <v>0</v>
      </c>
      <c r="BNJ23" s="192">
        <f t="shared" si="27"/>
        <v>0</v>
      </c>
      <c r="BNK23" s="192">
        <f t="shared" si="27"/>
        <v>0</v>
      </c>
      <c r="BNL23" s="192">
        <f t="shared" si="27"/>
        <v>0</v>
      </c>
      <c r="BNM23" s="192">
        <f t="shared" si="27"/>
        <v>0</v>
      </c>
      <c r="BNN23" s="192">
        <f t="shared" si="27"/>
        <v>0</v>
      </c>
      <c r="BNO23" s="192">
        <f t="shared" si="27"/>
        <v>0</v>
      </c>
      <c r="BNP23" s="192">
        <f t="shared" ref="BNP23:BQA23" si="28">SUM(BNP24:BNP28)</f>
        <v>0</v>
      </c>
      <c r="BNQ23" s="192">
        <f t="shared" si="28"/>
        <v>0</v>
      </c>
      <c r="BNR23" s="192">
        <f t="shared" si="28"/>
        <v>0</v>
      </c>
      <c r="BNS23" s="192">
        <f t="shared" si="28"/>
        <v>0</v>
      </c>
      <c r="BNT23" s="192">
        <f t="shared" si="28"/>
        <v>0</v>
      </c>
      <c r="BNU23" s="192">
        <f t="shared" si="28"/>
        <v>0</v>
      </c>
      <c r="BNV23" s="192">
        <f t="shared" si="28"/>
        <v>0</v>
      </c>
      <c r="BNW23" s="192">
        <f t="shared" si="28"/>
        <v>0</v>
      </c>
      <c r="BNX23" s="192">
        <f t="shared" si="28"/>
        <v>0</v>
      </c>
      <c r="BNY23" s="192">
        <f t="shared" si="28"/>
        <v>0</v>
      </c>
      <c r="BNZ23" s="192">
        <f t="shared" si="28"/>
        <v>0</v>
      </c>
      <c r="BOA23" s="192">
        <f t="shared" si="28"/>
        <v>0</v>
      </c>
      <c r="BOB23" s="192">
        <f t="shared" si="28"/>
        <v>0</v>
      </c>
      <c r="BOC23" s="192">
        <f t="shared" si="28"/>
        <v>0</v>
      </c>
      <c r="BOD23" s="192">
        <f t="shared" si="28"/>
        <v>0</v>
      </c>
      <c r="BOE23" s="192">
        <f t="shared" si="28"/>
        <v>0</v>
      </c>
      <c r="BOF23" s="192">
        <f t="shared" si="28"/>
        <v>0</v>
      </c>
      <c r="BOG23" s="192">
        <f t="shared" si="28"/>
        <v>0</v>
      </c>
      <c r="BOH23" s="192">
        <f t="shared" si="28"/>
        <v>0</v>
      </c>
      <c r="BOI23" s="192">
        <f t="shared" si="28"/>
        <v>0</v>
      </c>
      <c r="BOJ23" s="192">
        <f t="shared" si="28"/>
        <v>0</v>
      </c>
      <c r="BOK23" s="192">
        <f t="shared" si="28"/>
        <v>0</v>
      </c>
      <c r="BOL23" s="192">
        <f t="shared" si="28"/>
        <v>0</v>
      </c>
      <c r="BOM23" s="192">
        <f t="shared" si="28"/>
        <v>0</v>
      </c>
      <c r="BON23" s="192">
        <f t="shared" si="28"/>
        <v>0</v>
      </c>
      <c r="BOO23" s="192">
        <f t="shared" si="28"/>
        <v>0</v>
      </c>
      <c r="BOP23" s="192">
        <f t="shared" si="28"/>
        <v>0</v>
      </c>
      <c r="BOQ23" s="192">
        <f t="shared" si="28"/>
        <v>0</v>
      </c>
      <c r="BOR23" s="192">
        <f t="shared" si="28"/>
        <v>0</v>
      </c>
      <c r="BOS23" s="192">
        <f t="shared" si="28"/>
        <v>0</v>
      </c>
      <c r="BOT23" s="192">
        <f t="shared" si="28"/>
        <v>0</v>
      </c>
      <c r="BOU23" s="192">
        <f t="shared" si="28"/>
        <v>0</v>
      </c>
      <c r="BOV23" s="192">
        <f t="shared" si="28"/>
        <v>0</v>
      </c>
      <c r="BOW23" s="192">
        <f t="shared" si="28"/>
        <v>0</v>
      </c>
      <c r="BOX23" s="192">
        <f t="shared" si="28"/>
        <v>0</v>
      </c>
      <c r="BOY23" s="192">
        <f t="shared" si="28"/>
        <v>0</v>
      </c>
      <c r="BOZ23" s="192">
        <f t="shared" si="28"/>
        <v>0</v>
      </c>
      <c r="BPA23" s="192">
        <f t="shared" si="28"/>
        <v>0</v>
      </c>
      <c r="BPB23" s="192">
        <f t="shared" si="28"/>
        <v>0</v>
      </c>
      <c r="BPC23" s="192">
        <f t="shared" si="28"/>
        <v>0</v>
      </c>
      <c r="BPD23" s="192">
        <f t="shared" si="28"/>
        <v>0</v>
      </c>
      <c r="BPE23" s="192">
        <f t="shared" si="28"/>
        <v>0</v>
      </c>
      <c r="BPF23" s="192">
        <f t="shared" si="28"/>
        <v>0</v>
      </c>
      <c r="BPG23" s="192">
        <f t="shared" si="28"/>
        <v>0</v>
      </c>
      <c r="BPH23" s="192">
        <f t="shared" si="28"/>
        <v>0</v>
      </c>
      <c r="BPI23" s="192">
        <f t="shared" si="28"/>
        <v>0</v>
      </c>
      <c r="BPJ23" s="192">
        <f t="shared" si="28"/>
        <v>0</v>
      </c>
      <c r="BPK23" s="192">
        <f t="shared" si="28"/>
        <v>0</v>
      </c>
      <c r="BPL23" s="192">
        <f t="shared" si="28"/>
        <v>0</v>
      </c>
      <c r="BPM23" s="192">
        <f t="shared" si="28"/>
        <v>0</v>
      </c>
      <c r="BPN23" s="192">
        <f t="shared" si="28"/>
        <v>0</v>
      </c>
      <c r="BPO23" s="192">
        <f t="shared" si="28"/>
        <v>0</v>
      </c>
      <c r="BPP23" s="192">
        <f t="shared" si="28"/>
        <v>0</v>
      </c>
      <c r="BPQ23" s="192">
        <f t="shared" si="28"/>
        <v>0</v>
      </c>
      <c r="BPR23" s="192">
        <f t="shared" si="28"/>
        <v>0</v>
      </c>
      <c r="BPS23" s="192">
        <f t="shared" si="28"/>
        <v>0</v>
      </c>
      <c r="BPT23" s="192">
        <f t="shared" si="28"/>
        <v>0</v>
      </c>
      <c r="BPU23" s="192">
        <f t="shared" si="28"/>
        <v>0</v>
      </c>
      <c r="BPV23" s="192">
        <f t="shared" si="28"/>
        <v>0</v>
      </c>
      <c r="BPW23" s="192">
        <f t="shared" si="28"/>
        <v>0</v>
      </c>
      <c r="BPX23" s="192">
        <f t="shared" si="28"/>
        <v>0</v>
      </c>
      <c r="BPY23" s="192">
        <f t="shared" si="28"/>
        <v>0</v>
      </c>
      <c r="BPZ23" s="192">
        <f t="shared" si="28"/>
        <v>0</v>
      </c>
      <c r="BQA23" s="192">
        <f t="shared" si="28"/>
        <v>0</v>
      </c>
      <c r="BQB23" s="192">
        <f t="shared" ref="BQB23:BSM23" si="29">SUM(BQB24:BQB28)</f>
        <v>0</v>
      </c>
      <c r="BQC23" s="192">
        <f t="shared" si="29"/>
        <v>0</v>
      </c>
      <c r="BQD23" s="192">
        <f t="shared" si="29"/>
        <v>0</v>
      </c>
      <c r="BQE23" s="192">
        <f t="shared" si="29"/>
        <v>0</v>
      </c>
      <c r="BQF23" s="192">
        <f t="shared" si="29"/>
        <v>0</v>
      </c>
      <c r="BQG23" s="192">
        <f t="shared" si="29"/>
        <v>0</v>
      </c>
      <c r="BQH23" s="192">
        <f t="shared" si="29"/>
        <v>0</v>
      </c>
      <c r="BQI23" s="192">
        <f t="shared" si="29"/>
        <v>0</v>
      </c>
      <c r="BQJ23" s="192">
        <f t="shared" si="29"/>
        <v>0</v>
      </c>
      <c r="BQK23" s="192">
        <f t="shared" si="29"/>
        <v>0</v>
      </c>
      <c r="BQL23" s="192">
        <f t="shared" si="29"/>
        <v>0</v>
      </c>
      <c r="BQM23" s="192">
        <f t="shared" si="29"/>
        <v>0</v>
      </c>
      <c r="BQN23" s="192">
        <f t="shared" si="29"/>
        <v>0</v>
      </c>
      <c r="BQO23" s="192">
        <f t="shared" si="29"/>
        <v>0</v>
      </c>
      <c r="BQP23" s="192">
        <f t="shared" si="29"/>
        <v>0</v>
      </c>
      <c r="BQQ23" s="192">
        <f t="shared" si="29"/>
        <v>0</v>
      </c>
      <c r="BQR23" s="192">
        <f t="shared" si="29"/>
        <v>0</v>
      </c>
      <c r="BQS23" s="192">
        <f t="shared" si="29"/>
        <v>0</v>
      </c>
      <c r="BQT23" s="192">
        <f t="shared" si="29"/>
        <v>0</v>
      </c>
      <c r="BQU23" s="192">
        <f t="shared" si="29"/>
        <v>0</v>
      </c>
      <c r="BQV23" s="192">
        <f t="shared" si="29"/>
        <v>0</v>
      </c>
      <c r="BQW23" s="192">
        <f t="shared" si="29"/>
        <v>0</v>
      </c>
      <c r="BQX23" s="192">
        <f t="shared" si="29"/>
        <v>0</v>
      </c>
      <c r="BQY23" s="192">
        <f t="shared" si="29"/>
        <v>0</v>
      </c>
      <c r="BQZ23" s="192">
        <f t="shared" si="29"/>
        <v>0</v>
      </c>
      <c r="BRA23" s="192">
        <f t="shared" si="29"/>
        <v>0</v>
      </c>
      <c r="BRB23" s="192">
        <f t="shared" si="29"/>
        <v>0</v>
      </c>
      <c r="BRC23" s="192">
        <f t="shared" si="29"/>
        <v>0</v>
      </c>
      <c r="BRD23" s="192">
        <f t="shared" si="29"/>
        <v>0</v>
      </c>
      <c r="BRE23" s="192">
        <f t="shared" si="29"/>
        <v>0</v>
      </c>
      <c r="BRF23" s="192">
        <f t="shared" si="29"/>
        <v>0</v>
      </c>
      <c r="BRG23" s="192">
        <f t="shared" si="29"/>
        <v>0</v>
      </c>
      <c r="BRH23" s="192">
        <f t="shared" si="29"/>
        <v>0</v>
      </c>
      <c r="BRI23" s="192">
        <f t="shared" si="29"/>
        <v>0</v>
      </c>
      <c r="BRJ23" s="192">
        <f t="shared" si="29"/>
        <v>0</v>
      </c>
      <c r="BRK23" s="192">
        <f t="shared" si="29"/>
        <v>0</v>
      </c>
      <c r="BRL23" s="192">
        <f t="shared" si="29"/>
        <v>0</v>
      </c>
      <c r="BRM23" s="192">
        <f t="shared" si="29"/>
        <v>0</v>
      </c>
      <c r="BRN23" s="192">
        <f t="shared" si="29"/>
        <v>0</v>
      </c>
      <c r="BRO23" s="192">
        <f t="shared" si="29"/>
        <v>0</v>
      </c>
      <c r="BRP23" s="192">
        <f t="shared" si="29"/>
        <v>0</v>
      </c>
      <c r="BRQ23" s="192">
        <f t="shared" si="29"/>
        <v>0</v>
      </c>
      <c r="BRR23" s="192">
        <f t="shared" si="29"/>
        <v>0</v>
      </c>
      <c r="BRS23" s="192">
        <f t="shared" si="29"/>
        <v>0</v>
      </c>
      <c r="BRT23" s="192">
        <f t="shared" si="29"/>
        <v>0</v>
      </c>
      <c r="BRU23" s="192">
        <f t="shared" si="29"/>
        <v>0</v>
      </c>
      <c r="BRV23" s="192">
        <f t="shared" si="29"/>
        <v>0</v>
      </c>
      <c r="BRW23" s="192">
        <f t="shared" si="29"/>
        <v>0</v>
      </c>
      <c r="BRX23" s="192">
        <f t="shared" si="29"/>
        <v>0</v>
      </c>
      <c r="BRY23" s="192">
        <f t="shared" si="29"/>
        <v>0</v>
      </c>
      <c r="BRZ23" s="192">
        <f t="shared" si="29"/>
        <v>0</v>
      </c>
      <c r="BSA23" s="192">
        <f t="shared" si="29"/>
        <v>0</v>
      </c>
      <c r="BSB23" s="192">
        <f t="shared" si="29"/>
        <v>0</v>
      </c>
      <c r="BSC23" s="192">
        <f t="shared" si="29"/>
        <v>0</v>
      </c>
      <c r="BSD23" s="192">
        <f t="shared" si="29"/>
        <v>0</v>
      </c>
      <c r="BSE23" s="192">
        <f t="shared" si="29"/>
        <v>0</v>
      </c>
      <c r="BSF23" s="192">
        <f t="shared" si="29"/>
        <v>0</v>
      </c>
      <c r="BSG23" s="192">
        <f t="shared" si="29"/>
        <v>0</v>
      </c>
      <c r="BSH23" s="192">
        <f t="shared" si="29"/>
        <v>0</v>
      </c>
      <c r="BSI23" s="192">
        <f t="shared" si="29"/>
        <v>0</v>
      </c>
      <c r="BSJ23" s="192">
        <f t="shared" si="29"/>
        <v>0</v>
      </c>
      <c r="BSK23" s="192">
        <f t="shared" si="29"/>
        <v>0</v>
      </c>
      <c r="BSL23" s="192">
        <f t="shared" si="29"/>
        <v>0</v>
      </c>
      <c r="BSM23" s="192">
        <f t="shared" si="29"/>
        <v>0</v>
      </c>
      <c r="BSN23" s="192">
        <f t="shared" ref="BSN23:BUY23" si="30">SUM(BSN24:BSN28)</f>
        <v>0</v>
      </c>
      <c r="BSO23" s="192">
        <f t="shared" si="30"/>
        <v>0</v>
      </c>
      <c r="BSP23" s="192">
        <f t="shared" si="30"/>
        <v>0</v>
      </c>
      <c r="BSQ23" s="192">
        <f t="shared" si="30"/>
        <v>0</v>
      </c>
      <c r="BSR23" s="192">
        <f t="shared" si="30"/>
        <v>0</v>
      </c>
      <c r="BSS23" s="192">
        <f t="shared" si="30"/>
        <v>0</v>
      </c>
      <c r="BST23" s="192">
        <f t="shared" si="30"/>
        <v>0</v>
      </c>
      <c r="BSU23" s="192">
        <f t="shared" si="30"/>
        <v>0</v>
      </c>
      <c r="BSV23" s="192">
        <f t="shared" si="30"/>
        <v>0</v>
      </c>
      <c r="BSW23" s="192">
        <f t="shared" si="30"/>
        <v>0</v>
      </c>
      <c r="BSX23" s="192">
        <f t="shared" si="30"/>
        <v>0</v>
      </c>
      <c r="BSY23" s="192">
        <f t="shared" si="30"/>
        <v>0</v>
      </c>
      <c r="BSZ23" s="192">
        <f t="shared" si="30"/>
        <v>0</v>
      </c>
      <c r="BTA23" s="192">
        <f t="shared" si="30"/>
        <v>0</v>
      </c>
      <c r="BTB23" s="192">
        <f t="shared" si="30"/>
        <v>0</v>
      </c>
      <c r="BTC23" s="192">
        <f t="shared" si="30"/>
        <v>0</v>
      </c>
      <c r="BTD23" s="192">
        <f t="shared" si="30"/>
        <v>0</v>
      </c>
      <c r="BTE23" s="192">
        <f t="shared" si="30"/>
        <v>0</v>
      </c>
      <c r="BTF23" s="192">
        <f t="shared" si="30"/>
        <v>0</v>
      </c>
      <c r="BTG23" s="192">
        <f t="shared" si="30"/>
        <v>0</v>
      </c>
      <c r="BTH23" s="192">
        <f t="shared" si="30"/>
        <v>0</v>
      </c>
      <c r="BTI23" s="192">
        <f t="shared" si="30"/>
        <v>0</v>
      </c>
      <c r="BTJ23" s="192">
        <f t="shared" si="30"/>
        <v>0</v>
      </c>
      <c r="BTK23" s="192">
        <f t="shared" si="30"/>
        <v>0</v>
      </c>
      <c r="BTL23" s="192">
        <f t="shared" si="30"/>
        <v>0</v>
      </c>
      <c r="BTM23" s="192">
        <f t="shared" si="30"/>
        <v>0</v>
      </c>
      <c r="BTN23" s="192">
        <f t="shared" si="30"/>
        <v>0</v>
      </c>
      <c r="BTO23" s="192">
        <f t="shared" si="30"/>
        <v>0</v>
      </c>
      <c r="BTP23" s="192">
        <f t="shared" si="30"/>
        <v>0</v>
      </c>
      <c r="BTQ23" s="192">
        <f t="shared" si="30"/>
        <v>0</v>
      </c>
      <c r="BTR23" s="192">
        <f t="shared" si="30"/>
        <v>0</v>
      </c>
      <c r="BTS23" s="192">
        <f t="shared" si="30"/>
        <v>0</v>
      </c>
      <c r="BTT23" s="192">
        <f t="shared" si="30"/>
        <v>0</v>
      </c>
      <c r="BTU23" s="192">
        <f t="shared" si="30"/>
        <v>0</v>
      </c>
      <c r="BTV23" s="192">
        <f t="shared" si="30"/>
        <v>0</v>
      </c>
      <c r="BTW23" s="192">
        <f t="shared" si="30"/>
        <v>0</v>
      </c>
      <c r="BTX23" s="192">
        <f t="shared" si="30"/>
        <v>0</v>
      </c>
      <c r="BTY23" s="192">
        <f t="shared" si="30"/>
        <v>0</v>
      </c>
      <c r="BTZ23" s="192">
        <f t="shared" si="30"/>
        <v>0</v>
      </c>
      <c r="BUA23" s="192">
        <f t="shared" si="30"/>
        <v>0</v>
      </c>
      <c r="BUB23" s="192">
        <f t="shared" si="30"/>
        <v>0</v>
      </c>
      <c r="BUC23" s="192">
        <f t="shared" si="30"/>
        <v>0</v>
      </c>
      <c r="BUD23" s="192">
        <f t="shared" si="30"/>
        <v>0</v>
      </c>
      <c r="BUE23" s="192">
        <f t="shared" si="30"/>
        <v>0</v>
      </c>
      <c r="BUF23" s="192">
        <f t="shared" si="30"/>
        <v>0</v>
      </c>
      <c r="BUG23" s="192">
        <f t="shared" si="30"/>
        <v>0</v>
      </c>
      <c r="BUH23" s="192">
        <f t="shared" si="30"/>
        <v>0</v>
      </c>
      <c r="BUI23" s="192">
        <f t="shared" si="30"/>
        <v>0</v>
      </c>
      <c r="BUJ23" s="192">
        <f t="shared" si="30"/>
        <v>0</v>
      </c>
      <c r="BUK23" s="192">
        <f t="shared" si="30"/>
        <v>0</v>
      </c>
      <c r="BUL23" s="192">
        <f t="shared" si="30"/>
        <v>0</v>
      </c>
      <c r="BUM23" s="192">
        <f t="shared" si="30"/>
        <v>0</v>
      </c>
      <c r="BUN23" s="192">
        <f t="shared" si="30"/>
        <v>0</v>
      </c>
      <c r="BUO23" s="192">
        <f t="shared" si="30"/>
        <v>0</v>
      </c>
      <c r="BUP23" s="192">
        <f t="shared" si="30"/>
        <v>0</v>
      </c>
      <c r="BUQ23" s="192">
        <f t="shared" si="30"/>
        <v>0</v>
      </c>
      <c r="BUR23" s="192">
        <f t="shared" si="30"/>
        <v>0</v>
      </c>
      <c r="BUS23" s="192">
        <f t="shared" si="30"/>
        <v>0</v>
      </c>
      <c r="BUT23" s="192">
        <f t="shared" si="30"/>
        <v>0</v>
      </c>
      <c r="BUU23" s="192">
        <f t="shared" si="30"/>
        <v>0</v>
      </c>
      <c r="BUV23" s="192">
        <f t="shared" si="30"/>
        <v>0</v>
      </c>
      <c r="BUW23" s="192">
        <f t="shared" si="30"/>
        <v>0</v>
      </c>
      <c r="BUX23" s="192">
        <f t="shared" si="30"/>
        <v>0</v>
      </c>
      <c r="BUY23" s="192">
        <f t="shared" si="30"/>
        <v>0</v>
      </c>
      <c r="BUZ23" s="192">
        <f t="shared" ref="BUZ23:BXK23" si="31">SUM(BUZ24:BUZ28)</f>
        <v>0</v>
      </c>
      <c r="BVA23" s="192">
        <f t="shared" si="31"/>
        <v>0</v>
      </c>
      <c r="BVB23" s="192">
        <f t="shared" si="31"/>
        <v>0</v>
      </c>
      <c r="BVC23" s="192">
        <f t="shared" si="31"/>
        <v>0</v>
      </c>
      <c r="BVD23" s="192">
        <f t="shared" si="31"/>
        <v>0</v>
      </c>
      <c r="BVE23" s="192">
        <f t="shared" si="31"/>
        <v>0</v>
      </c>
      <c r="BVF23" s="192">
        <f t="shared" si="31"/>
        <v>0</v>
      </c>
      <c r="BVG23" s="192">
        <f t="shared" si="31"/>
        <v>0</v>
      </c>
      <c r="BVH23" s="192">
        <f t="shared" si="31"/>
        <v>0</v>
      </c>
      <c r="BVI23" s="192">
        <f t="shared" si="31"/>
        <v>0</v>
      </c>
      <c r="BVJ23" s="192">
        <f t="shared" si="31"/>
        <v>0</v>
      </c>
      <c r="BVK23" s="192">
        <f t="shared" si="31"/>
        <v>0</v>
      </c>
      <c r="BVL23" s="192">
        <f t="shared" si="31"/>
        <v>0</v>
      </c>
      <c r="BVM23" s="192">
        <f t="shared" si="31"/>
        <v>0</v>
      </c>
      <c r="BVN23" s="192">
        <f t="shared" si="31"/>
        <v>0</v>
      </c>
      <c r="BVO23" s="192">
        <f t="shared" si="31"/>
        <v>0</v>
      </c>
      <c r="BVP23" s="192">
        <f t="shared" si="31"/>
        <v>0</v>
      </c>
      <c r="BVQ23" s="192">
        <f t="shared" si="31"/>
        <v>0</v>
      </c>
      <c r="BVR23" s="192">
        <f t="shared" si="31"/>
        <v>0</v>
      </c>
      <c r="BVS23" s="192">
        <f t="shared" si="31"/>
        <v>0</v>
      </c>
      <c r="BVT23" s="192">
        <f t="shared" si="31"/>
        <v>0</v>
      </c>
      <c r="BVU23" s="192">
        <f t="shared" si="31"/>
        <v>0</v>
      </c>
      <c r="BVV23" s="192">
        <f t="shared" si="31"/>
        <v>0</v>
      </c>
      <c r="BVW23" s="192">
        <f t="shared" si="31"/>
        <v>0</v>
      </c>
      <c r="BVX23" s="192">
        <f t="shared" si="31"/>
        <v>0</v>
      </c>
      <c r="BVY23" s="192">
        <f t="shared" si="31"/>
        <v>0</v>
      </c>
      <c r="BVZ23" s="192">
        <f t="shared" si="31"/>
        <v>0</v>
      </c>
      <c r="BWA23" s="192">
        <f t="shared" si="31"/>
        <v>0</v>
      </c>
      <c r="BWB23" s="192">
        <f t="shared" si="31"/>
        <v>0</v>
      </c>
      <c r="BWC23" s="192">
        <f t="shared" si="31"/>
        <v>0</v>
      </c>
      <c r="BWD23" s="192">
        <f t="shared" si="31"/>
        <v>0</v>
      </c>
      <c r="BWE23" s="192">
        <f t="shared" si="31"/>
        <v>0</v>
      </c>
      <c r="BWF23" s="192">
        <f t="shared" si="31"/>
        <v>0</v>
      </c>
      <c r="BWG23" s="192">
        <f t="shared" si="31"/>
        <v>0</v>
      </c>
      <c r="BWH23" s="192">
        <f t="shared" si="31"/>
        <v>0</v>
      </c>
      <c r="BWI23" s="192">
        <f t="shared" si="31"/>
        <v>0</v>
      </c>
      <c r="BWJ23" s="192">
        <f t="shared" si="31"/>
        <v>0</v>
      </c>
      <c r="BWK23" s="192">
        <f t="shared" si="31"/>
        <v>0</v>
      </c>
      <c r="BWL23" s="192">
        <f t="shared" si="31"/>
        <v>0</v>
      </c>
      <c r="BWM23" s="192">
        <f t="shared" si="31"/>
        <v>0</v>
      </c>
      <c r="BWN23" s="192">
        <f t="shared" si="31"/>
        <v>0</v>
      </c>
      <c r="BWO23" s="192">
        <f t="shared" si="31"/>
        <v>0</v>
      </c>
      <c r="BWP23" s="192">
        <f t="shared" si="31"/>
        <v>0</v>
      </c>
      <c r="BWQ23" s="192">
        <f t="shared" si="31"/>
        <v>0</v>
      </c>
      <c r="BWR23" s="192">
        <f t="shared" si="31"/>
        <v>0</v>
      </c>
      <c r="BWS23" s="192">
        <f t="shared" si="31"/>
        <v>0</v>
      </c>
      <c r="BWT23" s="192">
        <f t="shared" si="31"/>
        <v>0</v>
      </c>
      <c r="BWU23" s="192">
        <f t="shared" si="31"/>
        <v>0</v>
      </c>
      <c r="BWV23" s="192">
        <f t="shared" si="31"/>
        <v>0</v>
      </c>
      <c r="BWW23" s="192">
        <f t="shared" si="31"/>
        <v>0</v>
      </c>
      <c r="BWX23" s="192">
        <f t="shared" si="31"/>
        <v>0</v>
      </c>
      <c r="BWY23" s="192">
        <f t="shared" si="31"/>
        <v>0</v>
      </c>
      <c r="BWZ23" s="192">
        <f t="shared" si="31"/>
        <v>0</v>
      </c>
      <c r="BXA23" s="192">
        <f t="shared" si="31"/>
        <v>0</v>
      </c>
      <c r="BXB23" s="192">
        <f t="shared" si="31"/>
        <v>0</v>
      </c>
      <c r="BXC23" s="192">
        <f t="shared" si="31"/>
        <v>0</v>
      </c>
      <c r="BXD23" s="192">
        <f t="shared" si="31"/>
        <v>0</v>
      </c>
      <c r="BXE23" s="192">
        <f t="shared" si="31"/>
        <v>0</v>
      </c>
      <c r="BXF23" s="192">
        <f t="shared" si="31"/>
        <v>0</v>
      </c>
      <c r="BXG23" s="192">
        <f t="shared" si="31"/>
        <v>0</v>
      </c>
      <c r="BXH23" s="192">
        <f t="shared" si="31"/>
        <v>0</v>
      </c>
      <c r="BXI23" s="192">
        <f t="shared" si="31"/>
        <v>0</v>
      </c>
      <c r="BXJ23" s="192">
        <f t="shared" si="31"/>
        <v>0</v>
      </c>
      <c r="BXK23" s="192">
        <f t="shared" si="31"/>
        <v>0</v>
      </c>
      <c r="BXL23" s="192">
        <f t="shared" ref="BXL23:BZW23" si="32">SUM(BXL24:BXL28)</f>
        <v>0</v>
      </c>
      <c r="BXM23" s="192">
        <f t="shared" si="32"/>
        <v>0</v>
      </c>
      <c r="BXN23" s="192">
        <f t="shared" si="32"/>
        <v>0</v>
      </c>
      <c r="BXO23" s="192">
        <f t="shared" si="32"/>
        <v>0</v>
      </c>
      <c r="BXP23" s="192">
        <f t="shared" si="32"/>
        <v>0</v>
      </c>
      <c r="BXQ23" s="192">
        <f t="shared" si="32"/>
        <v>0</v>
      </c>
      <c r="BXR23" s="192">
        <f t="shared" si="32"/>
        <v>0</v>
      </c>
      <c r="BXS23" s="192">
        <f t="shared" si="32"/>
        <v>0</v>
      </c>
      <c r="BXT23" s="192">
        <f t="shared" si="32"/>
        <v>0</v>
      </c>
      <c r="BXU23" s="192">
        <f t="shared" si="32"/>
        <v>0</v>
      </c>
      <c r="BXV23" s="192">
        <f t="shared" si="32"/>
        <v>0</v>
      </c>
      <c r="BXW23" s="192">
        <f t="shared" si="32"/>
        <v>0</v>
      </c>
      <c r="BXX23" s="192">
        <f t="shared" si="32"/>
        <v>0</v>
      </c>
      <c r="BXY23" s="192">
        <f t="shared" si="32"/>
        <v>0</v>
      </c>
      <c r="BXZ23" s="192">
        <f t="shared" si="32"/>
        <v>0</v>
      </c>
      <c r="BYA23" s="192">
        <f t="shared" si="32"/>
        <v>0</v>
      </c>
      <c r="BYB23" s="192">
        <f t="shared" si="32"/>
        <v>0</v>
      </c>
      <c r="BYC23" s="192">
        <f t="shared" si="32"/>
        <v>0</v>
      </c>
      <c r="BYD23" s="192">
        <f t="shared" si="32"/>
        <v>0</v>
      </c>
      <c r="BYE23" s="192">
        <f t="shared" si="32"/>
        <v>0</v>
      </c>
      <c r="BYF23" s="192">
        <f t="shared" si="32"/>
        <v>0</v>
      </c>
      <c r="BYG23" s="192">
        <f t="shared" si="32"/>
        <v>0</v>
      </c>
      <c r="BYH23" s="192">
        <f t="shared" si="32"/>
        <v>0</v>
      </c>
      <c r="BYI23" s="192">
        <f t="shared" si="32"/>
        <v>0</v>
      </c>
      <c r="BYJ23" s="192">
        <f t="shared" si="32"/>
        <v>0</v>
      </c>
      <c r="BYK23" s="192">
        <f t="shared" si="32"/>
        <v>0</v>
      </c>
      <c r="BYL23" s="192">
        <f t="shared" si="32"/>
        <v>0</v>
      </c>
      <c r="BYM23" s="192">
        <f t="shared" si="32"/>
        <v>0</v>
      </c>
      <c r="BYN23" s="192">
        <f t="shared" si="32"/>
        <v>0</v>
      </c>
      <c r="BYO23" s="192">
        <f t="shared" si="32"/>
        <v>0</v>
      </c>
      <c r="BYP23" s="192">
        <f t="shared" si="32"/>
        <v>0</v>
      </c>
      <c r="BYQ23" s="192">
        <f t="shared" si="32"/>
        <v>0</v>
      </c>
      <c r="BYR23" s="192">
        <f t="shared" si="32"/>
        <v>0</v>
      </c>
      <c r="BYS23" s="192">
        <f t="shared" si="32"/>
        <v>0</v>
      </c>
      <c r="BYT23" s="192">
        <f t="shared" si="32"/>
        <v>0</v>
      </c>
      <c r="BYU23" s="192">
        <f t="shared" si="32"/>
        <v>0</v>
      </c>
      <c r="BYV23" s="192">
        <f t="shared" si="32"/>
        <v>0</v>
      </c>
      <c r="BYW23" s="192">
        <f t="shared" si="32"/>
        <v>0</v>
      </c>
      <c r="BYX23" s="192">
        <f t="shared" si="32"/>
        <v>0</v>
      </c>
      <c r="BYY23" s="192">
        <f t="shared" si="32"/>
        <v>0</v>
      </c>
      <c r="BYZ23" s="192">
        <f t="shared" si="32"/>
        <v>0</v>
      </c>
      <c r="BZA23" s="192">
        <f t="shared" si="32"/>
        <v>0</v>
      </c>
      <c r="BZB23" s="192">
        <f t="shared" si="32"/>
        <v>0</v>
      </c>
      <c r="BZC23" s="192">
        <f t="shared" si="32"/>
        <v>0</v>
      </c>
      <c r="BZD23" s="192">
        <f t="shared" si="32"/>
        <v>0</v>
      </c>
      <c r="BZE23" s="192">
        <f t="shared" si="32"/>
        <v>0</v>
      </c>
      <c r="BZF23" s="192">
        <f t="shared" si="32"/>
        <v>0</v>
      </c>
      <c r="BZG23" s="192">
        <f t="shared" si="32"/>
        <v>0</v>
      </c>
      <c r="BZH23" s="192">
        <f t="shared" si="32"/>
        <v>0</v>
      </c>
      <c r="BZI23" s="192">
        <f t="shared" si="32"/>
        <v>0</v>
      </c>
      <c r="BZJ23" s="192">
        <f t="shared" si="32"/>
        <v>0</v>
      </c>
      <c r="BZK23" s="192">
        <f t="shared" si="32"/>
        <v>0</v>
      </c>
      <c r="BZL23" s="192">
        <f t="shared" si="32"/>
        <v>0</v>
      </c>
      <c r="BZM23" s="192">
        <f t="shared" si="32"/>
        <v>0</v>
      </c>
      <c r="BZN23" s="192">
        <f t="shared" si="32"/>
        <v>0</v>
      </c>
      <c r="BZO23" s="192">
        <f t="shared" si="32"/>
        <v>0</v>
      </c>
      <c r="BZP23" s="192">
        <f t="shared" si="32"/>
        <v>0</v>
      </c>
      <c r="BZQ23" s="192">
        <f t="shared" si="32"/>
        <v>0</v>
      </c>
      <c r="BZR23" s="192">
        <f t="shared" si="32"/>
        <v>0</v>
      </c>
      <c r="BZS23" s="192">
        <f t="shared" si="32"/>
        <v>0</v>
      </c>
      <c r="BZT23" s="192">
        <f t="shared" si="32"/>
        <v>0</v>
      </c>
      <c r="BZU23" s="192">
        <f t="shared" si="32"/>
        <v>0</v>
      </c>
      <c r="BZV23" s="192">
        <f t="shared" si="32"/>
        <v>0</v>
      </c>
      <c r="BZW23" s="192">
        <f t="shared" si="32"/>
        <v>0</v>
      </c>
      <c r="BZX23" s="192">
        <f t="shared" ref="BZX23:CCI23" si="33">SUM(BZX24:BZX28)</f>
        <v>0</v>
      </c>
      <c r="BZY23" s="192">
        <f t="shared" si="33"/>
        <v>0</v>
      </c>
      <c r="BZZ23" s="192">
        <f t="shared" si="33"/>
        <v>0</v>
      </c>
      <c r="CAA23" s="192">
        <f t="shared" si="33"/>
        <v>0</v>
      </c>
      <c r="CAB23" s="192">
        <f t="shared" si="33"/>
        <v>0</v>
      </c>
      <c r="CAC23" s="192">
        <f t="shared" si="33"/>
        <v>0</v>
      </c>
      <c r="CAD23" s="192">
        <f t="shared" si="33"/>
        <v>0</v>
      </c>
      <c r="CAE23" s="192">
        <f t="shared" si="33"/>
        <v>0</v>
      </c>
      <c r="CAF23" s="192">
        <f t="shared" si="33"/>
        <v>0</v>
      </c>
      <c r="CAG23" s="192">
        <f t="shared" si="33"/>
        <v>0</v>
      </c>
      <c r="CAH23" s="192">
        <f t="shared" si="33"/>
        <v>0</v>
      </c>
      <c r="CAI23" s="192">
        <f t="shared" si="33"/>
        <v>0</v>
      </c>
      <c r="CAJ23" s="192">
        <f t="shared" si="33"/>
        <v>0</v>
      </c>
      <c r="CAK23" s="192">
        <f t="shared" si="33"/>
        <v>0</v>
      </c>
      <c r="CAL23" s="192">
        <f t="shared" si="33"/>
        <v>0</v>
      </c>
      <c r="CAM23" s="192">
        <f t="shared" si="33"/>
        <v>0</v>
      </c>
      <c r="CAN23" s="192">
        <f t="shared" si="33"/>
        <v>0</v>
      </c>
      <c r="CAO23" s="192">
        <f t="shared" si="33"/>
        <v>0</v>
      </c>
      <c r="CAP23" s="192">
        <f t="shared" si="33"/>
        <v>0</v>
      </c>
      <c r="CAQ23" s="192">
        <f t="shared" si="33"/>
        <v>0</v>
      </c>
      <c r="CAR23" s="192">
        <f t="shared" si="33"/>
        <v>0</v>
      </c>
      <c r="CAS23" s="192">
        <f t="shared" si="33"/>
        <v>0</v>
      </c>
      <c r="CAT23" s="192">
        <f t="shared" si="33"/>
        <v>0</v>
      </c>
      <c r="CAU23" s="192">
        <f t="shared" si="33"/>
        <v>0</v>
      </c>
      <c r="CAV23" s="192">
        <f t="shared" si="33"/>
        <v>0</v>
      </c>
      <c r="CAW23" s="192">
        <f t="shared" si="33"/>
        <v>0</v>
      </c>
      <c r="CAX23" s="192">
        <f t="shared" si="33"/>
        <v>0</v>
      </c>
      <c r="CAY23" s="192">
        <f t="shared" si="33"/>
        <v>0</v>
      </c>
      <c r="CAZ23" s="192">
        <f t="shared" si="33"/>
        <v>0</v>
      </c>
      <c r="CBA23" s="192">
        <f t="shared" si="33"/>
        <v>0</v>
      </c>
      <c r="CBB23" s="192">
        <f t="shared" si="33"/>
        <v>0</v>
      </c>
      <c r="CBC23" s="192">
        <f t="shared" si="33"/>
        <v>0</v>
      </c>
      <c r="CBD23" s="192">
        <f t="shared" si="33"/>
        <v>0</v>
      </c>
      <c r="CBE23" s="192">
        <f t="shared" si="33"/>
        <v>0</v>
      </c>
      <c r="CBF23" s="192">
        <f t="shared" si="33"/>
        <v>0</v>
      </c>
      <c r="CBG23" s="192">
        <f t="shared" si="33"/>
        <v>0</v>
      </c>
      <c r="CBH23" s="192">
        <f t="shared" si="33"/>
        <v>0</v>
      </c>
      <c r="CBI23" s="192">
        <f t="shared" si="33"/>
        <v>0</v>
      </c>
      <c r="CBJ23" s="192">
        <f t="shared" si="33"/>
        <v>0</v>
      </c>
      <c r="CBK23" s="192">
        <f t="shared" si="33"/>
        <v>0</v>
      </c>
      <c r="CBL23" s="192">
        <f t="shared" si="33"/>
        <v>0</v>
      </c>
      <c r="CBM23" s="192">
        <f t="shared" si="33"/>
        <v>0</v>
      </c>
      <c r="CBN23" s="192">
        <f t="shared" si="33"/>
        <v>0</v>
      </c>
      <c r="CBO23" s="192">
        <f t="shared" si="33"/>
        <v>0</v>
      </c>
      <c r="CBP23" s="192">
        <f t="shared" si="33"/>
        <v>0</v>
      </c>
      <c r="CBQ23" s="192">
        <f t="shared" si="33"/>
        <v>0</v>
      </c>
      <c r="CBR23" s="192">
        <f t="shared" si="33"/>
        <v>0</v>
      </c>
      <c r="CBS23" s="192">
        <f t="shared" si="33"/>
        <v>0</v>
      </c>
      <c r="CBT23" s="192">
        <f t="shared" si="33"/>
        <v>0</v>
      </c>
      <c r="CBU23" s="192">
        <f t="shared" si="33"/>
        <v>0</v>
      </c>
      <c r="CBV23" s="192">
        <f t="shared" si="33"/>
        <v>0</v>
      </c>
      <c r="CBW23" s="192">
        <f t="shared" si="33"/>
        <v>0</v>
      </c>
      <c r="CBX23" s="192">
        <f t="shared" si="33"/>
        <v>0</v>
      </c>
      <c r="CBY23" s="192">
        <f t="shared" si="33"/>
        <v>0</v>
      </c>
      <c r="CBZ23" s="192">
        <f t="shared" si="33"/>
        <v>0</v>
      </c>
      <c r="CCA23" s="192">
        <f t="shared" si="33"/>
        <v>0</v>
      </c>
      <c r="CCB23" s="192">
        <f t="shared" si="33"/>
        <v>0</v>
      </c>
      <c r="CCC23" s="192">
        <f t="shared" si="33"/>
        <v>0</v>
      </c>
      <c r="CCD23" s="192">
        <f t="shared" si="33"/>
        <v>0</v>
      </c>
      <c r="CCE23" s="192">
        <f t="shared" si="33"/>
        <v>0</v>
      </c>
      <c r="CCF23" s="192">
        <f t="shared" si="33"/>
        <v>0</v>
      </c>
      <c r="CCG23" s="192">
        <f t="shared" si="33"/>
        <v>0</v>
      </c>
      <c r="CCH23" s="192">
        <f t="shared" si="33"/>
        <v>0</v>
      </c>
      <c r="CCI23" s="192">
        <f t="shared" si="33"/>
        <v>0</v>
      </c>
      <c r="CCJ23" s="192">
        <f t="shared" ref="CCJ23:CEU23" si="34">SUM(CCJ24:CCJ28)</f>
        <v>0</v>
      </c>
      <c r="CCK23" s="192">
        <f t="shared" si="34"/>
        <v>0</v>
      </c>
      <c r="CCL23" s="192">
        <f t="shared" si="34"/>
        <v>0</v>
      </c>
      <c r="CCM23" s="192">
        <f t="shared" si="34"/>
        <v>0</v>
      </c>
      <c r="CCN23" s="192">
        <f t="shared" si="34"/>
        <v>0</v>
      </c>
      <c r="CCO23" s="192">
        <f t="shared" si="34"/>
        <v>0</v>
      </c>
      <c r="CCP23" s="192">
        <f t="shared" si="34"/>
        <v>0</v>
      </c>
      <c r="CCQ23" s="192">
        <f t="shared" si="34"/>
        <v>0</v>
      </c>
      <c r="CCR23" s="192">
        <f t="shared" si="34"/>
        <v>0</v>
      </c>
      <c r="CCS23" s="192">
        <f t="shared" si="34"/>
        <v>0</v>
      </c>
      <c r="CCT23" s="192">
        <f t="shared" si="34"/>
        <v>0</v>
      </c>
      <c r="CCU23" s="192">
        <f t="shared" si="34"/>
        <v>0</v>
      </c>
      <c r="CCV23" s="192">
        <f t="shared" si="34"/>
        <v>0</v>
      </c>
      <c r="CCW23" s="192">
        <f t="shared" si="34"/>
        <v>0</v>
      </c>
      <c r="CCX23" s="192">
        <f t="shared" si="34"/>
        <v>0</v>
      </c>
      <c r="CCY23" s="192">
        <f t="shared" si="34"/>
        <v>0</v>
      </c>
      <c r="CCZ23" s="192">
        <f t="shared" si="34"/>
        <v>0</v>
      </c>
      <c r="CDA23" s="192">
        <f t="shared" si="34"/>
        <v>0</v>
      </c>
      <c r="CDB23" s="192">
        <f t="shared" si="34"/>
        <v>0</v>
      </c>
      <c r="CDC23" s="192">
        <f t="shared" si="34"/>
        <v>0</v>
      </c>
      <c r="CDD23" s="192">
        <f t="shared" si="34"/>
        <v>0</v>
      </c>
      <c r="CDE23" s="192">
        <f t="shared" si="34"/>
        <v>0</v>
      </c>
      <c r="CDF23" s="192">
        <f t="shared" si="34"/>
        <v>0</v>
      </c>
      <c r="CDG23" s="192">
        <f t="shared" si="34"/>
        <v>0</v>
      </c>
      <c r="CDH23" s="192">
        <f t="shared" si="34"/>
        <v>0</v>
      </c>
      <c r="CDI23" s="192">
        <f t="shared" si="34"/>
        <v>0</v>
      </c>
      <c r="CDJ23" s="192">
        <f t="shared" si="34"/>
        <v>0</v>
      </c>
      <c r="CDK23" s="192">
        <f t="shared" si="34"/>
        <v>0</v>
      </c>
      <c r="CDL23" s="192">
        <f t="shared" si="34"/>
        <v>0</v>
      </c>
      <c r="CDM23" s="192">
        <f t="shared" si="34"/>
        <v>0</v>
      </c>
      <c r="CDN23" s="192">
        <f t="shared" si="34"/>
        <v>0</v>
      </c>
      <c r="CDO23" s="192">
        <f t="shared" si="34"/>
        <v>0</v>
      </c>
      <c r="CDP23" s="192">
        <f t="shared" si="34"/>
        <v>0</v>
      </c>
      <c r="CDQ23" s="192">
        <f t="shared" si="34"/>
        <v>0</v>
      </c>
      <c r="CDR23" s="192">
        <f t="shared" si="34"/>
        <v>0</v>
      </c>
      <c r="CDS23" s="192">
        <f t="shared" si="34"/>
        <v>0</v>
      </c>
      <c r="CDT23" s="192">
        <f t="shared" si="34"/>
        <v>0</v>
      </c>
      <c r="CDU23" s="192">
        <f t="shared" si="34"/>
        <v>0</v>
      </c>
      <c r="CDV23" s="192">
        <f t="shared" si="34"/>
        <v>0</v>
      </c>
      <c r="CDW23" s="192">
        <f t="shared" si="34"/>
        <v>0</v>
      </c>
      <c r="CDX23" s="192">
        <f t="shared" si="34"/>
        <v>0</v>
      </c>
      <c r="CDY23" s="192">
        <f t="shared" si="34"/>
        <v>0</v>
      </c>
      <c r="CDZ23" s="192">
        <f t="shared" si="34"/>
        <v>0</v>
      </c>
      <c r="CEA23" s="192">
        <f t="shared" si="34"/>
        <v>0</v>
      </c>
      <c r="CEB23" s="192">
        <f t="shared" si="34"/>
        <v>0</v>
      </c>
      <c r="CEC23" s="192">
        <f t="shared" si="34"/>
        <v>0</v>
      </c>
      <c r="CED23" s="192">
        <f t="shared" si="34"/>
        <v>0</v>
      </c>
      <c r="CEE23" s="192">
        <f t="shared" si="34"/>
        <v>0</v>
      </c>
      <c r="CEF23" s="192">
        <f t="shared" si="34"/>
        <v>0</v>
      </c>
      <c r="CEG23" s="192">
        <f t="shared" si="34"/>
        <v>0</v>
      </c>
      <c r="CEH23" s="192">
        <f t="shared" si="34"/>
        <v>0</v>
      </c>
      <c r="CEI23" s="192">
        <f t="shared" si="34"/>
        <v>0</v>
      </c>
      <c r="CEJ23" s="192">
        <f t="shared" si="34"/>
        <v>0</v>
      </c>
      <c r="CEK23" s="192">
        <f t="shared" si="34"/>
        <v>0</v>
      </c>
      <c r="CEL23" s="192">
        <f t="shared" si="34"/>
        <v>0</v>
      </c>
      <c r="CEM23" s="192">
        <f t="shared" si="34"/>
        <v>0</v>
      </c>
      <c r="CEN23" s="192">
        <f t="shared" si="34"/>
        <v>0</v>
      </c>
      <c r="CEO23" s="192">
        <f t="shared" si="34"/>
        <v>0</v>
      </c>
      <c r="CEP23" s="192">
        <f t="shared" si="34"/>
        <v>0</v>
      </c>
      <c r="CEQ23" s="192">
        <f t="shared" si="34"/>
        <v>0</v>
      </c>
      <c r="CER23" s="192">
        <f t="shared" si="34"/>
        <v>0</v>
      </c>
      <c r="CES23" s="192">
        <f t="shared" si="34"/>
        <v>0</v>
      </c>
      <c r="CET23" s="192">
        <f t="shared" si="34"/>
        <v>0</v>
      </c>
      <c r="CEU23" s="192">
        <f t="shared" si="34"/>
        <v>0</v>
      </c>
      <c r="CEV23" s="192">
        <f t="shared" ref="CEV23:CHG23" si="35">SUM(CEV24:CEV28)</f>
        <v>0</v>
      </c>
      <c r="CEW23" s="192">
        <f t="shared" si="35"/>
        <v>0</v>
      </c>
      <c r="CEX23" s="192">
        <f t="shared" si="35"/>
        <v>0</v>
      </c>
      <c r="CEY23" s="192">
        <f t="shared" si="35"/>
        <v>0</v>
      </c>
      <c r="CEZ23" s="192">
        <f t="shared" si="35"/>
        <v>0</v>
      </c>
      <c r="CFA23" s="192">
        <f t="shared" si="35"/>
        <v>0</v>
      </c>
      <c r="CFB23" s="192">
        <f t="shared" si="35"/>
        <v>0</v>
      </c>
      <c r="CFC23" s="192">
        <f t="shared" si="35"/>
        <v>0</v>
      </c>
      <c r="CFD23" s="192">
        <f t="shared" si="35"/>
        <v>0</v>
      </c>
      <c r="CFE23" s="192">
        <f t="shared" si="35"/>
        <v>0</v>
      </c>
      <c r="CFF23" s="192">
        <f t="shared" si="35"/>
        <v>0</v>
      </c>
      <c r="CFG23" s="192">
        <f t="shared" si="35"/>
        <v>0</v>
      </c>
      <c r="CFH23" s="192">
        <f t="shared" si="35"/>
        <v>0</v>
      </c>
      <c r="CFI23" s="192">
        <f t="shared" si="35"/>
        <v>0</v>
      </c>
      <c r="CFJ23" s="192">
        <f t="shared" si="35"/>
        <v>0</v>
      </c>
      <c r="CFK23" s="192">
        <f t="shared" si="35"/>
        <v>0</v>
      </c>
      <c r="CFL23" s="192">
        <f t="shared" si="35"/>
        <v>0</v>
      </c>
      <c r="CFM23" s="192">
        <f t="shared" si="35"/>
        <v>0</v>
      </c>
      <c r="CFN23" s="192">
        <f t="shared" si="35"/>
        <v>0</v>
      </c>
      <c r="CFO23" s="192">
        <f t="shared" si="35"/>
        <v>0</v>
      </c>
      <c r="CFP23" s="192">
        <f t="shared" si="35"/>
        <v>0</v>
      </c>
      <c r="CFQ23" s="192">
        <f t="shared" si="35"/>
        <v>0</v>
      </c>
      <c r="CFR23" s="192">
        <f t="shared" si="35"/>
        <v>0</v>
      </c>
      <c r="CFS23" s="192">
        <f t="shared" si="35"/>
        <v>0</v>
      </c>
      <c r="CFT23" s="192">
        <f t="shared" si="35"/>
        <v>0</v>
      </c>
      <c r="CFU23" s="192">
        <f t="shared" si="35"/>
        <v>0</v>
      </c>
      <c r="CFV23" s="192">
        <f t="shared" si="35"/>
        <v>0</v>
      </c>
      <c r="CFW23" s="192">
        <f t="shared" si="35"/>
        <v>0</v>
      </c>
      <c r="CFX23" s="192">
        <f t="shared" si="35"/>
        <v>0</v>
      </c>
      <c r="CFY23" s="192">
        <f t="shared" si="35"/>
        <v>0</v>
      </c>
      <c r="CFZ23" s="192">
        <f t="shared" si="35"/>
        <v>0</v>
      </c>
      <c r="CGA23" s="192">
        <f t="shared" si="35"/>
        <v>0</v>
      </c>
      <c r="CGB23" s="192">
        <f t="shared" si="35"/>
        <v>0</v>
      </c>
      <c r="CGC23" s="192">
        <f t="shared" si="35"/>
        <v>0</v>
      </c>
      <c r="CGD23" s="192">
        <f t="shared" si="35"/>
        <v>0</v>
      </c>
      <c r="CGE23" s="192">
        <f t="shared" si="35"/>
        <v>0</v>
      </c>
      <c r="CGF23" s="192">
        <f t="shared" si="35"/>
        <v>0</v>
      </c>
      <c r="CGG23" s="192">
        <f t="shared" si="35"/>
        <v>0</v>
      </c>
      <c r="CGH23" s="192">
        <f t="shared" si="35"/>
        <v>0</v>
      </c>
      <c r="CGI23" s="192">
        <f t="shared" si="35"/>
        <v>0</v>
      </c>
      <c r="CGJ23" s="192">
        <f t="shared" si="35"/>
        <v>0</v>
      </c>
      <c r="CGK23" s="192">
        <f t="shared" si="35"/>
        <v>0</v>
      </c>
      <c r="CGL23" s="192">
        <f t="shared" si="35"/>
        <v>0</v>
      </c>
      <c r="CGM23" s="192">
        <f t="shared" si="35"/>
        <v>0</v>
      </c>
      <c r="CGN23" s="192">
        <f t="shared" si="35"/>
        <v>0</v>
      </c>
      <c r="CGO23" s="192">
        <f t="shared" si="35"/>
        <v>0</v>
      </c>
      <c r="CGP23" s="192">
        <f t="shared" si="35"/>
        <v>0</v>
      </c>
      <c r="CGQ23" s="192">
        <f t="shared" si="35"/>
        <v>0</v>
      </c>
      <c r="CGR23" s="192">
        <f t="shared" si="35"/>
        <v>0</v>
      </c>
      <c r="CGS23" s="192">
        <f t="shared" si="35"/>
        <v>0</v>
      </c>
      <c r="CGT23" s="192">
        <f t="shared" si="35"/>
        <v>0</v>
      </c>
      <c r="CGU23" s="192">
        <f t="shared" si="35"/>
        <v>0</v>
      </c>
      <c r="CGV23" s="192">
        <f t="shared" si="35"/>
        <v>0</v>
      </c>
      <c r="CGW23" s="192">
        <f t="shared" si="35"/>
        <v>0</v>
      </c>
      <c r="CGX23" s="192">
        <f t="shared" si="35"/>
        <v>0</v>
      </c>
      <c r="CGY23" s="192">
        <f t="shared" si="35"/>
        <v>0</v>
      </c>
      <c r="CGZ23" s="192">
        <f t="shared" si="35"/>
        <v>0</v>
      </c>
      <c r="CHA23" s="192">
        <f t="shared" si="35"/>
        <v>0</v>
      </c>
      <c r="CHB23" s="192">
        <f t="shared" si="35"/>
        <v>0</v>
      </c>
      <c r="CHC23" s="192">
        <f t="shared" si="35"/>
        <v>0</v>
      </c>
      <c r="CHD23" s="192">
        <f t="shared" si="35"/>
        <v>0</v>
      </c>
      <c r="CHE23" s="192">
        <f t="shared" si="35"/>
        <v>0</v>
      </c>
      <c r="CHF23" s="192">
        <f t="shared" si="35"/>
        <v>0</v>
      </c>
      <c r="CHG23" s="192">
        <f t="shared" si="35"/>
        <v>0</v>
      </c>
      <c r="CHH23" s="192">
        <f t="shared" ref="CHH23:CJS23" si="36">SUM(CHH24:CHH28)</f>
        <v>0</v>
      </c>
      <c r="CHI23" s="192">
        <f t="shared" si="36"/>
        <v>0</v>
      </c>
      <c r="CHJ23" s="192">
        <f t="shared" si="36"/>
        <v>0</v>
      </c>
      <c r="CHK23" s="192">
        <f t="shared" si="36"/>
        <v>0</v>
      </c>
      <c r="CHL23" s="192">
        <f t="shared" si="36"/>
        <v>0</v>
      </c>
      <c r="CHM23" s="192">
        <f t="shared" si="36"/>
        <v>0</v>
      </c>
      <c r="CHN23" s="192">
        <f t="shared" si="36"/>
        <v>0</v>
      </c>
      <c r="CHO23" s="192">
        <f t="shared" si="36"/>
        <v>0</v>
      </c>
      <c r="CHP23" s="192">
        <f t="shared" si="36"/>
        <v>0</v>
      </c>
      <c r="CHQ23" s="192">
        <f t="shared" si="36"/>
        <v>0</v>
      </c>
      <c r="CHR23" s="192">
        <f t="shared" si="36"/>
        <v>0</v>
      </c>
      <c r="CHS23" s="192">
        <f t="shared" si="36"/>
        <v>0</v>
      </c>
      <c r="CHT23" s="192">
        <f t="shared" si="36"/>
        <v>0</v>
      </c>
      <c r="CHU23" s="192">
        <f t="shared" si="36"/>
        <v>0</v>
      </c>
      <c r="CHV23" s="192">
        <f t="shared" si="36"/>
        <v>0</v>
      </c>
      <c r="CHW23" s="192">
        <f t="shared" si="36"/>
        <v>0</v>
      </c>
      <c r="CHX23" s="192">
        <f t="shared" si="36"/>
        <v>0</v>
      </c>
      <c r="CHY23" s="192">
        <f t="shared" si="36"/>
        <v>0</v>
      </c>
      <c r="CHZ23" s="192">
        <f t="shared" si="36"/>
        <v>0</v>
      </c>
      <c r="CIA23" s="192">
        <f t="shared" si="36"/>
        <v>0</v>
      </c>
      <c r="CIB23" s="192">
        <f t="shared" si="36"/>
        <v>0</v>
      </c>
      <c r="CIC23" s="192">
        <f t="shared" si="36"/>
        <v>0</v>
      </c>
      <c r="CID23" s="192">
        <f t="shared" si="36"/>
        <v>0</v>
      </c>
      <c r="CIE23" s="192">
        <f t="shared" si="36"/>
        <v>0</v>
      </c>
      <c r="CIF23" s="192">
        <f t="shared" si="36"/>
        <v>0</v>
      </c>
      <c r="CIG23" s="192">
        <f t="shared" si="36"/>
        <v>0</v>
      </c>
      <c r="CIH23" s="192">
        <f t="shared" si="36"/>
        <v>0</v>
      </c>
      <c r="CII23" s="192">
        <f t="shared" si="36"/>
        <v>0</v>
      </c>
      <c r="CIJ23" s="192">
        <f t="shared" si="36"/>
        <v>0</v>
      </c>
      <c r="CIK23" s="192">
        <f t="shared" si="36"/>
        <v>0</v>
      </c>
      <c r="CIL23" s="192">
        <f t="shared" si="36"/>
        <v>0</v>
      </c>
      <c r="CIM23" s="192">
        <f t="shared" si="36"/>
        <v>0</v>
      </c>
      <c r="CIN23" s="192">
        <f t="shared" si="36"/>
        <v>0</v>
      </c>
      <c r="CIO23" s="192">
        <f t="shared" si="36"/>
        <v>0</v>
      </c>
      <c r="CIP23" s="192">
        <f t="shared" si="36"/>
        <v>0</v>
      </c>
      <c r="CIQ23" s="192">
        <f t="shared" si="36"/>
        <v>0</v>
      </c>
      <c r="CIR23" s="192">
        <f t="shared" si="36"/>
        <v>0</v>
      </c>
      <c r="CIS23" s="192">
        <f t="shared" si="36"/>
        <v>0</v>
      </c>
      <c r="CIT23" s="192">
        <f t="shared" si="36"/>
        <v>0</v>
      </c>
      <c r="CIU23" s="192">
        <f t="shared" si="36"/>
        <v>0</v>
      </c>
      <c r="CIV23" s="192">
        <f t="shared" si="36"/>
        <v>0</v>
      </c>
      <c r="CIW23" s="192">
        <f t="shared" si="36"/>
        <v>0</v>
      </c>
      <c r="CIX23" s="192">
        <f t="shared" si="36"/>
        <v>0</v>
      </c>
      <c r="CIY23" s="192">
        <f t="shared" si="36"/>
        <v>0</v>
      </c>
      <c r="CIZ23" s="192">
        <f t="shared" si="36"/>
        <v>0</v>
      </c>
      <c r="CJA23" s="192">
        <f t="shared" si="36"/>
        <v>0</v>
      </c>
      <c r="CJB23" s="192">
        <f t="shared" si="36"/>
        <v>0</v>
      </c>
      <c r="CJC23" s="192">
        <f t="shared" si="36"/>
        <v>0</v>
      </c>
      <c r="CJD23" s="192">
        <f t="shared" si="36"/>
        <v>0</v>
      </c>
      <c r="CJE23" s="192">
        <f t="shared" si="36"/>
        <v>0</v>
      </c>
      <c r="CJF23" s="192">
        <f t="shared" si="36"/>
        <v>0</v>
      </c>
      <c r="CJG23" s="192">
        <f t="shared" si="36"/>
        <v>0</v>
      </c>
      <c r="CJH23" s="192">
        <f t="shared" si="36"/>
        <v>0</v>
      </c>
      <c r="CJI23" s="192">
        <f t="shared" si="36"/>
        <v>0</v>
      </c>
      <c r="CJJ23" s="192">
        <f t="shared" si="36"/>
        <v>0</v>
      </c>
      <c r="CJK23" s="192">
        <f t="shared" si="36"/>
        <v>0</v>
      </c>
      <c r="CJL23" s="192">
        <f t="shared" si="36"/>
        <v>0</v>
      </c>
      <c r="CJM23" s="192">
        <f t="shared" si="36"/>
        <v>0</v>
      </c>
      <c r="CJN23" s="192">
        <f t="shared" si="36"/>
        <v>0</v>
      </c>
      <c r="CJO23" s="192">
        <f t="shared" si="36"/>
        <v>0</v>
      </c>
      <c r="CJP23" s="192">
        <f t="shared" si="36"/>
        <v>0</v>
      </c>
      <c r="CJQ23" s="192">
        <f t="shared" si="36"/>
        <v>0</v>
      </c>
      <c r="CJR23" s="192">
        <f t="shared" si="36"/>
        <v>0</v>
      </c>
      <c r="CJS23" s="192">
        <f t="shared" si="36"/>
        <v>0</v>
      </c>
      <c r="CJT23" s="192">
        <f t="shared" ref="CJT23:CME23" si="37">SUM(CJT24:CJT28)</f>
        <v>0</v>
      </c>
      <c r="CJU23" s="192">
        <f t="shared" si="37"/>
        <v>0</v>
      </c>
      <c r="CJV23" s="192">
        <f t="shared" si="37"/>
        <v>0</v>
      </c>
      <c r="CJW23" s="192">
        <f t="shared" si="37"/>
        <v>0</v>
      </c>
      <c r="CJX23" s="192">
        <f t="shared" si="37"/>
        <v>0</v>
      </c>
      <c r="CJY23" s="192">
        <f t="shared" si="37"/>
        <v>0</v>
      </c>
      <c r="CJZ23" s="192">
        <f t="shared" si="37"/>
        <v>0</v>
      </c>
      <c r="CKA23" s="192">
        <f t="shared" si="37"/>
        <v>0</v>
      </c>
      <c r="CKB23" s="192">
        <f t="shared" si="37"/>
        <v>0</v>
      </c>
      <c r="CKC23" s="192">
        <f t="shared" si="37"/>
        <v>0</v>
      </c>
      <c r="CKD23" s="192">
        <f t="shared" si="37"/>
        <v>0</v>
      </c>
      <c r="CKE23" s="192">
        <f t="shared" si="37"/>
        <v>0</v>
      </c>
      <c r="CKF23" s="192">
        <f t="shared" si="37"/>
        <v>0</v>
      </c>
      <c r="CKG23" s="192">
        <f t="shared" si="37"/>
        <v>0</v>
      </c>
      <c r="CKH23" s="192">
        <f t="shared" si="37"/>
        <v>0</v>
      </c>
      <c r="CKI23" s="192">
        <f t="shared" si="37"/>
        <v>0</v>
      </c>
      <c r="CKJ23" s="192">
        <f t="shared" si="37"/>
        <v>0</v>
      </c>
      <c r="CKK23" s="192">
        <f t="shared" si="37"/>
        <v>0</v>
      </c>
      <c r="CKL23" s="192">
        <f t="shared" si="37"/>
        <v>0</v>
      </c>
      <c r="CKM23" s="192">
        <f t="shared" si="37"/>
        <v>0</v>
      </c>
      <c r="CKN23" s="192">
        <f t="shared" si="37"/>
        <v>0</v>
      </c>
      <c r="CKO23" s="192">
        <f t="shared" si="37"/>
        <v>0</v>
      </c>
      <c r="CKP23" s="192">
        <f t="shared" si="37"/>
        <v>0</v>
      </c>
      <c r="CKQ23" s="192">
        <f t="shared" si="37"/>
        <v>0</v>
      </c>
      <c r="CKR23" s="192">
        <f t="shared" si="37"/>
        <v>0</v>
      </c>
      <c r="CKS23" s="192">
        <f t="shared" si="37"/>
        <v>0</v>
      </c>
      <c r="CKT23" s="192">
        <f t="shared" si="37"/>
        <v>0</v>
      </c>
      <c r="CKU23" s="192">
        <f t="shared" si="37"/>
        <v>0</v>
      </c>
      <c r="CKV23" s="192">
        <f t="shared" si="37"/>
        <v>0</v>
      </c>
      <c r="CKW23" s="192">
        <f t="shared" si="37"/>
        <v>0</v>
      </c>
      <c r="CKX23" s="192">
        <f t="shared" si="37"/>
        <v>0</v>
      </c>
      <c r="CKY23" s="192">
        <f t="shared" si="37"/>
        <v>0</v>
      </c>
      <c r="CKZ23" s="192">
        <f t="shared" si="37"/>
        <v>0</v>
      </c>
      <c r="CLA23" s="192">
        <f t="shared" si="37"/>
        <v>0</v>
      </c>
      <c r="CLB23" s="192">
        <f t="shared" si="37"/>
        <v>0</v>
      </c>
      <c r="CLC23" s="192">
        <f t="shared" si="37"/>
        <v>0</v>
      </c>
      <c r="CLD23" s="192">
        <f t="shared" si="37"/>
        <v>0</v>
      </c>
      <c r="CLE23" s="192">
        <f t="shared" si="37"/>
        <v>0</v>
      </c>
      <c r="CLF23" s="192">
        <f t="shared" si="37"/>
        <v>0</v>
      </c>
      <c r="CLG23" s="192">
        <f t="shared" si="37"/>
        <v>0</v>
      </c>
      <c r="CLH23" s="192">
        <f t="shared" si="37"/>
        <v>0</v>
      </c>
      <c r="CLI23" s="192">
        <f t="shared" si="37"/>
        <v>0</v>
      </c>
      <c r="CLJ23" s="192">
        <f t="shared" si="37"/>
        <v>0</v>
      </c>
      <c r="CLK23" s="192">
        <f t="shared" si="37"/>
        <v>0</v>
      </c>
      <c r="CLL23" s="192">
        <f t="shared" si="37"/>
        <v>0</v>
      </c>
      <c r="CLM23" s="192">
        <f t="shared" si="37"/>
        <v>0</v>
      </c>
      <c r="CLN23" s="192">
        <f t="shared" si="37"/>
        <v>0</v>
      </c>
      <c r="CLO23" s="192">
        <f t="shared" si="37"/>
        <v>0</v>
      </c>
      <c r="CLP23" s="192">
        <f t="shared" si="37"/>
        <v>0</v>
      </c>
      <c r="CLQ23" s="192">
        <f t="shared" si="37"/>
        <v>0</v>
      </c>
      <c r="CLR23" s="192">
        <f t="shared" si="37"/>
        <v>0</v>
      </c>
      <c r="CLS23" s="192">
        <f t="shared" si="37"/>
        <v>0</v>
      </c>
      <c r="CLT23" s="192">
        <f t="shared" si="37"/>
        <v>0</v>
      </c>
      <c r="CLU23" s="192">
        <f t="shared" si="37"/>
        <v>0</v>
      </c>
      <c r="CLV23" s="192">
        <f t="shared" si="37"/>
        <v>0</v>
      </c>
      <c r="CLW23" s="192">
        <f t="shared" si="37"/>
        <v>0</v>
      </c>
      <c r="CLX23" s="192">
        <f t="shared" si="37"/>
        <v>0</v>
      </c>
      <c r="CLY23" s="192">
        <f t="shared" si="37"/>
        <v>0</v>
      </c>
      <c r="CLZ23" s="192">
        <f t="shared" si="37"/>
        <v>0</v>
      </c>
      <c r="CMA23" s="192">
        <f t="shared" si="37"/>
        <v>0</v>
      </c>
      <c r="CMB23" s="192">
        <f t="shared" si="37"/>
        <v>0</v>
      </c>
      <c r="CMC23" s="192">
        <f t="shared" si="37"/>
        <v>0</v>
      </c>
      <c r="CMD23" s="192">
        <f t="shared" si="37"/>
        <v>0</v>
      </c>
      <c r="CME23" s="192">
        <f t="shared" si="37"/>
        <v>0</v>
      </c>
      <c r="CMF23" s="192">
        <f t="shared" ref="CMF23:COQ23" si="38">SUM(CMF24:CMF28)</f>
        <v>0</v>
      </c>
      <c r="CMG23" s="192">
        <f t="shared" si="38"/>
        <v>0</v>
      </c>
      <c r="CMH23" s="192">
        <f t="shared" si="38"/>
        <v>0</v>
      </c>
      <c r="CMI23" s="192">
        <f t="shared" si="38"/>
        <v>0</v>
      </c>
      <c r="CMJ23" s="192">
        <f t="shared" si="38"/>
        <v>0</v>
      </c>
      <c r="CMK23" s="192">
        <f t="shared" si="38"/>
        <v>0</v>
      </c>
      <c r="CML23" s="192">
        <f t="shared" si="38"/>
        <v>0</v>
      </c>
      <c r="CMM23" s="192">
        <f t="shared" si="38"/>
        <v>0</v>
      </c>
      <c r="CMN23" s="192">
        <f t="shared" si="38"/>
        <v>0</v>
      </c>
      <c r="CMO23" s="192">
        <f t="shared" si="38"/>
        <v>0</v>
      </c>
      <c r="CMP23" s="192">
        <f t="shared" si="38"/>
        <v>0</v>
      </c>
      <c r="CMQ23" s="192">
        <f t="shared" si="38"/>
        <v>0</v>
      </c>
      <c r="CMR23" s="192">
        <f t="shared" si="38"/>
        <v>0</v>
      </c>
      <c r="CMS23" s="192">
        <f t="shared" si="38"/>
        <v>0</v>
      </c>
      <c r="CMT23" s="192">
        <f t="shared" si="38"/>
        <v>0</v>
      </c>
      <c r="CMU23" s="192">
        <f t="shared" si="38"/>
        <v>0</v>
      </c>
      <c r="CMV23" s="192">
        <f t="shared" si="38"/>
        <v>0</v>
      </c>
      <c r="CMW23" s="192">
        <f t="shared" si="38"/>
        <v>0</v>
      </c>
      <c r="CMX23" s="192">
        <f t="shared" si="38"/>
        <v>0</v>
      </c>
      <c r="CMY23" s="192">
        <f t="shared" si="38"/>
        <v>0</v>
      </c>
      <c r="CMZ23" s="192">
        <f t="shared" si="38"/>
        <v>0</v>
      </c>
      <c r="CNA23" s="192">
        <f t="shared" si="38"/>
        <v>0</v>
      </c>
      <c r="CNB23" s="192">
        <f t="shared" si="38"/>
        <v>0</v>
      </c>
      <c r="CNC23" s="192">
        <f t="shared" si="38"/>
        <v>0</v>
      </c>
      <c r="CND23" s="192">
        <f t="shared" si="38"/>
        <v>0</v>
      </c>
      <c r="CNE23" s="192">
        <f t="shared" si="38"/>
        <v>0</v>
      </c>
      <c r="CNF23" s="192">
        <f t="shared" si="38"/>
        <v>0</v>
      </c>
      <c r="CNG23" s="192">
        <f t="shared" si="38"/>
        <v>0</v>
      </c>
      <c r="CNH23" s="192">
        <f t="shared" si="38"/>
        <v>0</v>
      </c>
      <c r="CNI23" s="192">
        <f t="shared" si="38"/>
        <v>0</v>
      </c>
      <c r="CNJ23" s="192">
        <f t="shared" si="38"/>
        <v>0</v>
      </c>
      <c r="CNK23" s="192">
        <f t="shared" si="38"/>
        <v>0</v>
      </c>
      <c r="CNL23" s="192">
        <f t="shared" si="38"/>
        <v>0</v>
      </c>
      <c r="CNM23" s="192">
        <f t="shared" si="38"/>
        <v>0</v>
      </c>
      <c r="CNN23" s="192">
        <f t="shared" si="38"/>
        <v>0</v>
      </c>
      <c r="CNO23" s="192">
        <f t="shared" si="38"/>
        <v>0</v>
      </c>
      <c r="CNP23" s="192">
        <f t="shared" si="38"/>
        <v>0</v>
      </c>
      <c r="CNQ23" s="192">
        <f t="shared" si="38"/>
        <v>0</v>
      </c>
      <c r="CNR23" s="192">
        <f t="shared" si="38"/>
        <v>0</v>
      </c>
      <c r="CNS23" s="192">
        <f t="shared" si="38"/>
        <v>0</v>
      </c>
      <c r="CNT23" s="192">
        <f t="shared" si="38"/>
        <v>0</v>
      </c>
      <c r="CNU23" s="192">
        <f t="shared" si="38"/>
        <v>0</v>
      </c>
      <c r="CNV23" s="192">
        <f t="shared" si="38"/>
        <v>0</v>
      </c>
      <c r="CNW23" s="192">
        <f t="shared" si="38"/>
        <v>0</v>
      </c>
      <c r="CNX23" s="192">
        <f t="shared" si="38"/>
        <v>0</v>
      </c>
      <c r="CNY23" s="192">
        <f t="shared" si="38"/>
        <v>0</v>
      </c>
      <c r="CNZ23" s="192">
        <f t="shared" si="38"/>
        <v>0</v>
      </c>
      <c r="COA23" s="192">
        <f t="shared" si="38"/>
        <v>0</v>
      </c>
      <c r="COB23" s="192">
        <f t="shared" si="38"/>
        <v>0</v>
      </c>
      <c r="COC23" s="192">
        <f t="shared" si="38"/>
        <v>0</v>
      </c>
      <c r="COD23" s="192">
        <f t="shared" si="38"/>
        <v>0</v>
      </c>
      <c r="COE23" s="192">
        <f t="shared" si="38"/>
        <v>0</v>
      </c>
      <c r="COF23" s="192">
        <f t="shared" si="38"/>
        <v>0</v>
      </c>
      <c r="COG23" s="192">
        <f t="shared" si="38"/>
        <v>0</v>
      </c>
      <c r="COH23" s="192">
        <f t="shared" si="38"/>
        <v>0</v>
      </c>
      <c r="COI23" s="192">
        <f t="shared" si="38"/>
        <v>0</v>
      </c>
      <c r="COJ23" s="192">
        <f t="shared" si="38"/>
        <v>0</v>
      </c>
      <c r="COK23" s="192">
        <f t="shared" si="38"/>
        <v>0</v>
      </c>
      <c r="COL23" s="192">
        <f t="shared" si="38"/>
        <v>0</v>
      </c>
      <c r="COM23" s="192">
        <f t="shared" si="38"/>
        <v>0</v>
      </c>
      <c r="CON23" s="192">
        <f t="shared" si="38"/>
        <v>0</v>
      </c>
      <c r="COO23" s="192">
        <f t="shared" si="38"/>
        <v>0</v>
      </c>
      <c r="COP23" s="192">
        <f t="shared" si="38"/>
        <v>0</v>
      </c>
      <c r="COQ23" s="192">
        <f t="shared" si="38"/>
        <v>0</v>
      </c>
      <c r="COR23" s="192">
        <f t="shared" ref="COR23:CRC23" si="39">SUM(COR24:COR28)</f>
        <v>0</v>
      </c>
      <c r="COS23" s="192">
        <f t="shared" si="39"/>
        <v>0</v>
      </c>
      <c r="COT23" s="192">
        <f t="shared" si="39"/>
        <v>0</v>
      </c>
      <c r="COU23" s="192">
        <f t="shared" si="39"/>
        <v>0</v>
      </c>
      <c r="COV23" s="192">
        <f t="shared" si="39"/>
        <v>0</v>
      </c>
      <c r="COW23" s="192">
        <f t="shared" si="39"/>
        <v>0</v>
      </c>
      <c r="COX23" s="192">
        <f t="shared" si="39"/>
        <v>0</v>
      </c>
      <c r="COY23" s="192">
        <f t="shared" si="39"/>
        <v>0</v>
      </c>
      <c r="COZ23" s="192">
        <f t="shared" si="39"/>
        <v>0</v>
      </c>
      <c r="CPA23" s="192">
        <f t="shared" si="39"/>
        <v>0</v>
      </c>
      <c r="CPB23" s="192">
        <f t="shared" si="39"/>
        <v>0</v>
      </c>
      <c r="CPC23" s="192">
        <f t="shared" si="39"/>
        <v>0</v>
      </c>
      <c r="CPD23" s="192">
        <f t="shared" si="39"/>
        <v>0</v>
      </c>
      <c r="CPE23" s="192">
        <f t="shared" si="39"/>
        <v>0</v>
      </c>
      <c r="CPF23" s="192">
        <f t="shared" si="39"/>
        <v>0</v>
      </c>
      <c r="CPG23" s="192">
        <f t="shared" si="39"/>
        <v>0</v>
      </c>
      <c r="CPH23" s="192">
        <f t="shared" si="39"/>
        <v>0</v>
      </c>
      <c r="CPI23" s="192">
        <f t="shared" si="39"/>
        <v>0</v>
      </c>
      <c r="CPJ23" s="192">
        <f t="shared" si="39"/>
        <v>0</v>
      </c>
      <c r="CPK23" s="192">
        <f t="shared" si="39"/>
        <v>0</v>
      </c>
      <c r="CPL23" s="192">
        <f t="shared" si="39"/>
        <v>0</v>
      </c>
      <c r="CPM23" s="192">
        <f t="shared" si="39"/>
        <v>0</v>
      </c>
      <c r="CPN23" s="192">
        <f t="shared" si="39"/>
        <v>0</v>
      </c>
      <c r="CPO23" s="192">
        <f t="shared" si="39"/>
        <v>0</v>
      </c>
      <c r="CPP23" s="192">
        <f t="shared" si="39"/>
        <v>0</v>
      </c>
      <c r="CPQ23" s="192">
        <f t="shared" si="39"/>
        <v>0</v>
      </c>
      <c r="CPR23" s="192">
        <f t="shared" si="39"/>
        <v>0</v>
      </c>
      <c r="CPS23" s="192">
        <f t="shared" si="39"/>
        <v>0</v>
      </c>
      <c r="CPT23" s="192">
        <f t="shared" si="39"/>
        <v>0</v>
      </c>
      <c r="CPU23" s="192">
        <f t="shared" si="39"/>
        <v>0</v>
      </c>
      <c r="CPV23" s="192">
        <f t="shared" si="39"/>
        <v>0</v>
      </c>
      <c r="CPW23" s="192">
        <f t="shared" si="39"/>
        <v>0</v>
      </c>
      <c r="CPX23" s="192">
        <f t="shared" si="39"/>
        <v>0</v>
      </c>
      <c r="CPY23" s="192">
        <f t="shared" si="39"/>
        <v>0</v>
      </c>
      <c r="CPZ23" s="192">
        <f t="shared" si="39"/>
        <v>0</v>
      </c>
      <c r="CQA23" s="192">
        <f t="shared" si="39"/>
        <v>0</v>
      </c>
      <c r="CQB23" s="192">
        <f t="shared" si="39"/>
        <v>0</v>
      </c>
      <c r="CQC23" s="192">
        <f t="shared" si="39"/>
        <v>0</v>
      </c>
      <c r="CQD23" s="192">
        <f t="shared" si="39"/>
        <v>0</v>
      </c>
      <c r="CQE23" s="192">
        <f t="shared" si="39"/>
        <v>0</v>
      </c>
      <c r="CQF23" s="192">
        <f t="shared" si="39"/>
        <v>0</v>
      </c>
      <c r="CQG23" s="192">
        <f t="shared" si="39"/>
        <v>0</v>
      </c>
      <c r="CQH23" s="192">
        <f t="shared" si="39"/>
        <v>0</v>
      </c>
      <c r="CQI23" s="192">
        <f t="shared" si="39"/>
        <v>0</v>
      </c>
      <c r="CQJ23" s="192">
        <f t="shared" si="39"/>
        <v>0</v>
      </c>
      <c r="CQK23" s="192">
        <f t="shared" si="39"/>
        <v>0</v>
      </c>
      <c r="CQL23" s="192">
        <f t="shared" si="39"/>
        <v>0</v>
      </c>
      <c r="CQM23" s="192">
        <f t="shared" si="39"/>
        <v>0</v>
      </c>
      <c r="CQN23" s="192">
        <f t="shared" si="39"/>
        <v>0</v>
      </c>
      <c r="CQO23" s="192">
        <f t="shared" si="39"/>
        <v>0</v>
      </c>
      <c r="CQP23" s="192">
        <f t="shared" si="39"/>
        <v>0</v>
      </c>
      <c r="CQQ23" s="192">
        <f t="shared" si="39"/>
        <v>0</v>
      </c>
      <c r="CQR23" s="192">
        <f t="shared" si="39"/>
        <v>0</v>
      </c>
      <c r="CQS23" s="192">
        <f t="shared" si="39"/>
        <v>0</v>
      </c>
      <c r="CQT23" s="192">
        <f t="shared" si="39"/>
        <v>0</v>
      </c>
      <c r="CQU23" s="192">
        <f t="shared" si="39"/>
        <v>0</v>
      </c>
      <c r="CQV23" s="192">
        <f t="shared" si="39"/>
        <v>0</v>
      </c>
      <c r="CQW23" s="192">
        <f t="shared" si="39"/>
        <v>0</v>
      </c>
      <c r="CQX23" s="192">
        <f t="shared" si="39"/>
        <v>0</v>
      </c>
      <c r="CQY23" s="192">
        <f t="shared" si="39"/>
        <v>0</v>
      </c>
      <c r="CQZ23" s="192">
        <f t="shared" si="39"/>
        <v>0</v>
      </c>
      <c r="CRA23" s="192">
        <f t="shared" si="39"/>
        <v>0</v>
      </c>
      <c r="CRB23" s="192">
        <f t="shared" si="39"/>
        <v>0</v>
      </c>
      <c r="CRC23" s="192">
        <f t="shared" si="39"/>
        <v>0</v>
      </c>
      <c r="CRD23" s="192">
        <f t="shared" ref="CRD23:CTO23" si="40">SUM(CRD24:CRD28)</f>
        <v>0</v>
      </c>
      <c r="CRE23" s="192">
        <f t="shared" si="40"/>
        <v>0</v>
      </c>
      <c r="CRF23" s="192">
        <f t="shared" si="40"/>
        <v>0</v>
      </c>
      <c r="CRG23" s="192">
        <f t="shared" si="40"/>
        <v>0</v>
      </c>
      <c r="CRH23" s="192">
        <f t="shared" si="40"/>
        <v>0</v>
      </c>
      <c r="CRI23" s="192">
        <f t="shared" si="40"/>
        <v>0</v>
      </c>
      <c r="CRJ23" s="192">
        <f t="shared" si="40"/>
        <v>0</v>
      </c>
      <c r="CRK23" s="192">
        <f t="shared" si="40"/>
        <v>0</v>
      </c>
      <c r="CRL23" s="192">
        <f t="shared" si="40"/>
        <v>0</v>
      </c>
      <c r="CRM23" s="192">
        <f t="shared" si="40"/>
        <v>0</v>
      </c>
      <c r="CRN23" s="192">
        <f t="shared" si="40"/>
        <v>0</v>
      </c>
      <c r="CRO23" s="192">
        <f t="shared" si="40"/>
        <v>0</v>
      </c>
      <c r="CRP23" s="192">
        <f t="shared" si="40"/>
        <v>0</v>
      </c>
      <c r="CRQ23" s="192">
        <f t="shared" si="40"/>
        <v>0</v>
      </c>
      <c r="CRR23" s="192">
        <f t="shared" si="40"/>
        <v>0</v>
      </c>
      <c r="CRS23" s="192">
        <f t="shared" si="40"/>
        <v>0</v>
      </c>
      <c r="CRT23" s="192">
        <f t="shared" si="40"/>
        <v>0</v>
      </c>
      <c r="CRU23" s="192">
        <f t="shared" si="40"/>
        <v>0</v>
      </c>
      <c r="CRV23" s="192">
        <f t="shared" si="40"/>
        <v>0</v>
      </c>
      <c r="CRW23" s="192">
        <f t="shared" si="40"/>
        <v>0</v>
      </c>
      <c r="CRX23" s="192">
        <f t="shared" si="40"/>
        <v>0</v>
      </c>
      <c r="CRY23" s="192">
        <f t="shared" si="40"/>
        <v>0</v>
      </c>
      <c r="CRZ23" s="192">
        <f t="shared" si="40"/>
        <v>0</v>
      </c>
      <c r="CSA23" s="192">
        <f t="shared" si="40"/>
        <v>0</v>
      </c>
      <c r="CSB23" s="192">
        <f t="shared" si="40"/>
        <v>0</v>
      </c>
      <c r="CSC23" s="192">
        <f t="shared" si="40"/>
        <v>0</v>
      </c>
      <c r="CSD23" s="192">
        <f t="shared" si="40"/>
        <v>0</v>
      </c>
      <c r="CSE23" s="192">
        <f t="shared" si="40"/>
        <v>0</v>
      </c>
      <c r="CSF23" s="192">
        <f t="shared" si="40"/>
        <v>0</v>
      </c>
      <c r="CSG23" s="192">
        <f t="shared" si="40"/>
        <v>0</v>
      </c>
      <c r="CSH23" s="192">
        <f t="shared" si="40"/>
        <v>0</v>
      </c>
      <c r="CSI23" s="192">
        <f t="shared" si="40"/>
        <v>0</v>
      </c>
      <c r="CSJ23" s="192">
        <f t="shared" si="40"/>
        <v>0</v>
      </c>
      <c r="CSK23" s="192">
        <f t="shared" si="40"/>
        <v>0</v>
      </c>
      <c r="CSL23" s="192">
        <f t="shared" si="40"/>
        <v>0</v>
      </c>
      <c r="CSM23" s="192">
        <f t="shared" si="40"/>
        <v>0</v>
      </c>
      <c r="CSN23" s="192">
        <f t="shared" si="40"/>
        <v>0</v>
      </c>
      <c r="CSO23" s="192">
        <f t="shared" si="40"/>
        <v>0</v>
      </c>
      <c r="CSP23" s="192">
        <f t="shared" si="40"/>
        <v>0</v>
      </c>
      <c r="CSQ23" s="192">
        <f t="shared" si="40"/>
        <v>0</v>
      </c>
      <c r="CSR23" s="192">
        <f t="shared" si="40"/>
        <v>0</v>
      </c>
      <c r="CSS23" s="192">
        <f t="shared" si="40"/>
        <v>0</v>
      </c>
      <c r="CST23" s="192">
        <f t="shared" si="40"/>
        <v>0</v>
      </c>
      <c r="CSU23" s="192">
        <f t="shared" si="40"/>
        <v>0</v>
      </c>
      <c r="CSV23" s="192">
        <f t="shared" si="40"/>
        <v>0</v>
      </c>
      <c r="CSW23" s="192">
        <f t="shared" si="40"/>
        <v>0</v>
      </c>
      <c r="CSX23" s="192">
        <f t="shared" si="40"/>
        <v>0</v>
      </c>
      <c r="CSY23" s="192">
        <f t="shared" si="40"/>
        <v>0</v>
      </c>
      <c r="CSZ23" s="192">
        <f t="shared" si="40"/>
        <v>0</v>
      </c>
      <c r="CTA23" s="192">
        <f t="shared" si="40"/>
        <v>0</v>
      </c>
      <c r="CTB23" s="192">
        <f t="shared" si="40"/>
        <v>0</v>
      </c>
      <c r="CTC23" s="192">
        <f t="shared" si="40"/>
        <v>0</v>
      </c>
      <c r="CTD23" s="192">
        <f t="shared" si="40"/>
        <v>0</v>
      </c>
      <c r="CTE23" s="192">
        <f t="shared" si="40"/>
        <v>0</v>
      </c>
      <c r="CTF23" s="192">
        <f t="shared" si="40"/>
        <v>0</v>
      </c>
      <c r="CTG23" s="192">
        <f t="shared" si="40"/>
        <v>0</v>
      </c>
      <c r="CTH23" s="192">
        <f t="shared" si="40"/>
        <v>0</v>
      </c>
      <c r="CTI23" s="192">
        <f t="shared" si="40"/>
        <v>0</v>
      </c>
      <c r="CTJ23" s="192">
        <f t="shared" si="40"/>
        <v>0</v>
      </c>
      <c r="CTK23" s="192">
        <f t="shared" si="40"/>
        <v>0</v>
      </c>
      <c r="CTL23" s="192">
        <f t="shared" si="40"/>
        <v>0</v>
      </c>
      <c r="CTM23" s="192">
        <f t="shared" si="40"/>
        <v>0</v>
      </c>
      <c r="CTN23" s="192">
        <f t="shared" si="40"/>
        <v>0</v>
      </c>
      <c r="CTO23" s="192">
        <f t="shared" si="40"/>
        <v>0</v>
      </c>
      <c r="CTP23" s="192">
        <f t="shared" ref="CTP23:CWA23" si="41">SUM(CTP24:CTP28)</f>
        <v>0</v>
      </c>
      <c r="CTQ23" s="192">
        <f t="shared" si="41"/>
        <v>0</v>
      </c>
      <c r="CTR23" s="192">
        <f t="shared" si="41"/>
        <v>0</v>
      </c>
      <c r="CTS23" s="192">
        <f t="shared" si="41"/>
        <v>0</v>
      </c>
      <c r="CTT23" s="192">
        <f t="shared" si="41"/>
        <v>0</v>
      </c>
      <c r="CTU23" s="192">
        <f t="shared" si="41"/>
        <v>0</v>
      </c>
      <c r="CTV23" s="192">
        <f t="shared" si="41"/>
        <v>0</v>
      </c>
      <c r="CTW23" s="192">
        <f t="shared" si="41"/>
        <v>0</v>
      </c>
      <c r="CTX23" s="192">
        <f t="shared" si="41"/>
        <v>0</v>
      </c>
      <c r="CTY23" s="192">
        <f t="shared" si="41"/>
        <v>0</v>
      </c>
      <c r="CTZ23" s="192">
        <f t="shared" si="41"/>
        <v>0</v>
      </c>
      <c r="CUA23" s="192">
        <f t="shared" si="41"/>
        <v>0</v>
      </c>
      <c r="CUB23" s="192">
        <f t="shared" si="41"/>
        <v>0</v>
      </c>
      <c r="CUC23" s="192">
        <f t="shared" si="41"/>
        <v>0</v>
      </c>
      <c r="CUD23" s="192">
        <f t="shared" si="41"/>
        <v>0</v>
      </c>
      <c r="CUE23" s="192">
        <f t="shared" si="41"/>
        <v>0</v>
      </c>
      <c r="CUF23" s="192">
        <f t="shared" si="41"/>
        <v>0</v>
      </c>
      <c r="CUG23" s="192">
        <f t="shared" si="41"/>
        <v>0</v>
      </c>
      <c r="CUH23" s="192">
        <f t="shared" si="41"/>
        <v>0</v>
      </c>
      <c r="CUI23" s="192">
        <f t="shared" si="41"/>
        <v>0</v>
      </c>
      <c r="CUJ23" s="192">
        <f t="shared" si="41"/>
        <v>0</v>
      </c>
      <c r="CUK23" s="192">
        <f t="shared" si="41"/>
        <v>0</v>
      </c>
      <c r="CUL23" s="192">
        <f t="shared" si="41"/>
        <v>0</v>
      </c>
      <c r="CUM23" s="192">
        <f t="shared" si="41"/>
        <v>0</v>
      </c>
      <c r="CUN23" s="192">
        <f t="shared" si="41"/>
        <v>0</v>
      </c>
      <c r="CUO23" s="192">
        <f t="shared" si="41"/>
        <v>0</v>
      </c>
      <c r="CUP23" s="192">
        <f t="shared" si="41"/>
        <v>0</v>
      </c>
      <c r="CUQ23" s="192">
        <f t="shared" si="41"/>
        <v>0</v>
      </c>
      <c r="CUR23" s="192">
        <f t="shared" si="41"/>
        <v>0</v>
      </c>
      <c r="CUS23" s="192">
        <f t="shared" si="41"/>
        <v>0</v>
      </c>
      <c r="CUT23" s="192">
        <f t="shared" si="41"/>
        <v>0</v>
      </c>
      <c r="CUU23" s="192">
        <f t="shared" si="41"/>
        <v>0</v>
      </c>
      <c r="CUV23" s="192">
        <f t="shared" si="41"/>
        <v>0</v>
      </c>
      <c r="CUW23" s="192">
        <f t="shared" si="41"/>
        <v>0</v>
      </c>
      <c r="CUX23" s="192">
        <f t="shared" si="41"/>
        <v>0</v>
      </c>
      <c r="CUY23" s="192">
        <f t="shared" si="41"/>
        <v>0</v>
      </c>
      <c r="CUZ23" s="192">
        <f t="shared" si="41"/>
        <v>0</v>
      </c>
      <c r="CVA23" s="192">
        <f t="shared" si="41"/>
        <v>0</v>
      </c>
      <c r="CVB23" s="192">
        <f t="shared" si="41"/>
        <v>0</v>
      </c>
      <c r="CVC23" s="192">
        <f t="shared" si="41"/>
        <v>0</v>
      </c>
      <c r="CVD23" s="192">
        <f t="shared" si="41"/>
        <v>0</v>
      </c>
      <c r="CVE23" s="192">
        <f t="shared" si="41"/>
        <v>0</v>
      </c>
      <c r="CVF23" s="192">
        <f t="shared" si="41"/>
        <v>0</v>
      </c>
      <c r="CVG23" s="192">
        <f t="shared" si="41"/>
        <v>0</v>
      </c>
      <c r="CVH23" s="192">
        <f t="shared" si="41"/>
        <v>0</v>
      </c>
      <c r="CVI23" s="192">
        <f t="shared" si="41"/>
        <v>0</v>
      </c>
      <c r="CVJ23" s="192">
        <f t="shared" si="41"/>
        <v>0</v>
      </c>
      <c r="CVK23" s="192">
        <f t="shared" si="41"/>
        <v>0</v>
      </c>
      <c r="CVL23" s="192">
        <f t="shared" si="41"/>
        <v>0</v>
      </c>
      <c r="CVM23" s="192">
        <f t="shared" si="41"/>
        <v>0</v>
      </c>
      <c r="CVN23" s="192">
        <f t="shared" si="41"/>
        <v>0</v>
      </c>
      <c r="CVO23" s="192">
        <f t="shared" si="41"/>
        <v>0</v>
      </c>
      <c r="CVP23" s="192">
        <f t="shared" si="41"/>
        <v>0</v>
      </c>
      <c r="CVQ23" s="192">
        <f t="shared" si="41"/>
        <v>0</v>
      </c>
      <c r="CVR23" s="192">
        <f t="shared" si="41"/>
        <v>0</v>
      </c>
      <c r="CVS23" s="192">
        <f t="shared" si="41"/>
        <v>0</v>
      </c>
      <c r="CVT23" s="192">
        <f t="shared" si="41"/>
        <v>0</v>
      </c>
      <c r="CVU23" s="192">
        <f t="shared" si="41"/>
        <v>0</v>
      </c>
      <c r="CVV23" s="192">
        <f t="shared" si="41"/>
        <v>0</v>
      </c>
      <c r="CVW23" s="192">
        <f t="shared" si="41"/>
        <v>0</v>
      </c>
      <c r="CVX23" s="192">
        <f t="shared" si="41"/>
        <v>0</v>
      </c>
      <c r="CVY23" s="192">
        <f t="shared" si="41"/>
        <v>0</v>
      </c>
      <c r="CVZ23" s="192">
        <f t="shared" si="41"/>
        <v>0</v>
      </c>
      <c r="CWA23" s="192">
        <f t="shared" si="41"/>
        <v>0</v>
      </c>
      <c r="CWB23" s="192">
        <f t="shared" ref="CWB23:CYM23" si="42">SUM(CWB24:CWB28)</f>
        <v>0</v>
      </c>
      <c r="CWC23" s="192">
        <f t="shared" si="42"/>
        <v>0</v>
      </c>
      <c r="CWD23" s="192">
        <f t="shared" si="42"/>
        <v>0</v>
      </c>
      <c r="CWE23" s="192">
        <f t="shared" si="42"/>
        <v>0</v>
      </c>
      <c r="CWF23" s="192">
        <f t="shared" si="42"/>
        <v>0</v>
      </c>
      <c r="CWG23" s="192">
        <f t="shared" si="42"/>
        <v>0</v>
      </c>
      <c r="CWH23" s="192">
        <f t="shared" si="42"/>
        <v>0</v>
      </c>
      <c r="CWI23" s="192">
        <f t="shared" si="42"/>
        <v>0</v>
      </c>
      <c r="CWJ23" s="192">
        <f t="shared" si="42"/>
        <v>0</v>
      </c>
      <c r="CWK23" s="192">
        <f t="shared" si="42"/>
        <v>0</v>
      </c>
      <c r="CWL23" s="192">
        <f t="shared" si="42"/>
        <v>0</v>
      </c>
      <c r="CWM23" s="192">
        <f t="shared" si="42"/>
        <v>0</v>
      </c>
      <c r="CWN23" s="192">
        <f t="shared" si="42"/>
        <v>0</v>
      </c>
      <c r="CWO23" s="192">
        <f t="shared" si="42"/>
        <v>0</v>
      </c>
      <c r="CWP23" s="192">
        <f t="shared" si="42"/>
        <v>0</v>
      </c>
      <c r="CWQ23" s="192">
        <f t="shared" si="42"/>
        <v>0</v>
      </c>
      <c r="CWR23" s="192">
        <f t="shared" si="42"/>
        <v>0</v>
      </c>
      <c r="CWS23" s="192">
        <f t="shared" si="42"/>
        <v>0</v>
      </c>
      <c r="CWT23" s="192">
        <f t="shared" si="42"/>
        <v>0</v>
      </c>
      <c r="CWU23" s="192">
        <f t="shared" si="42"/>
        <v>0</v>
      </c>
      <c r="CWV23" s="192">
        <f t="shared" si="42"/>
        <v>0</v>
      </c>
      <c r="CWW23" s="192">
        <f t="shared" si="42"/>
        <v>0</v>
      </c>
      <c r="CWX23" s="192">
        <f t="shared" si="42"/>
        <v>0</v>
      </c>
      <c r="CWY23" s="192">
        <f t="shared" si="42"/>
        <v>0</v>
      </c>
      <c r="CWZ23" s="192">
        <f t="shared" si="42"/>
        <v>0</v>
      </c>
      <c r="CXA23" s="192">
        <f t="shared" si="42"/>
        <v>0</v>
      </c>
      <c r="CXB23" s="192">
        <f t="shared" si="42"/>
        <v>0</v>
      </c>
      <c r="CXC23" s="192">
        <f t="shared" si="42"/>
        <v>0</v>
      </c>
      <c r="CXD23" s="192">
        <f t="shared" si="42"/>
        <v>0</v>
      </c>
      <c r="CXE23" s="192">
        <f t="shared" si="42"/>
        <v>0</v>
      </c>
      <c r="CXF23" s="192">
        <f t="shared" si="42"/>
        <v>0</v>
      </c>
      <c r="CXG23" s="192">
        <f t="shared" si="42"/>
        <v>0</v>
      </c>
      <c r="CXH23" s="192">
        <f t="shared" si="42"/>
        <v>0</v>
      </c>
      <c r="CXI23" s="192">
        <f t="shared" si="42"/>
        <v>0</v>
      </c>
      <c r="CXJ23" s="192">
        <f t="shared" si="42"/>
        <v>0</v>
      </c>
      <c r="CXK23" s="192">
        <f t="shared" si="42"/>
        <v>0</v>
      </c>
      <c r="CXL23" s="192">
        <f t="shared" si="42"/>
        <v>0</v>
      </c>
      <c r="CXM23" s="192">
        <f t="shared" si="42"/>
        <v>0</v>
      </c>
      <c r="CXN23" s="192">
        <f t="shared" si="42"/>
        <v>0</v>
      </c>
      <c r="CXO23" s="192">
        <f t="shared" si="42"/>
        <v>0</v>
      </c>
      <c r="CXP23" s="192">
        <f t="shared" si="42"/>
        <v>0</v>
      </c>
      <c r="CXQ23" s="192">
        <f t="shared" si="42"/>
        <v>0</v>
      </c>
      <c r="CXR23" s="192">
        <f t="shared" si="42"/>
        <v>0</v>
      </c>
      <c r="CXS23" s="192">
        <f t="shared" si="42"/>
        <v>0</v>
      </c>
      <c r="CXT23" s="192">
        <f t="shared" si="42"/>
        <v>0</v>
      </c>
      <c r="CXU23" s="192">
        <f t="shared" si="42"/>
        <v>0</v>
      </c>
      <c r="CXV23" s="192">
        <f t="shared" si="42"/>
        <v>0</v>
      </c>
      <c r="CXW23" s="192">
        <f t="shared" si="42"/>
        <v>0</v>
      </c>
      <c r="CXX23" s="192">
        <f t="shared" si="42"/>
        <v>0</v>
      </c>
      <c r="CXY23" s="192">
        <f t="shared" si="42"/>
        <v>0</v>
      </c>
      <c r="CXZ23" s="192">
        <f t="shared" si="42"/>
        <v>0</v>
      </c>
      <c r="CYA23" s="192">
        <f t="shared" si="42"/>
        <v>0</v>
      </c>
      <c r="CYB23" s="192">
        <f t="shared" si="42"/>
        <v>0</v>
      </c>
      <c r="CYC23" s="192">
        <f t="shared" si="42"/>
        <v>0</v>
      </c>
      <c r="CYD23" s="192">
        <f t="shared" si="42"/>
        <v>0</v>
      </c>
      <c r="CYE23" s="192">
        <f t="shared" si="42"/>
        <v>0</v>
      </c>
      <c r="CYF23" s="192">
        <f t="shared" si="42"/>
        <v>0</v>
      </c>
      <c r="CYG23" s="192">
        <f t="shared" si="42"/>
        <v>0</v>
      </c>
      <c r="CYH23" s="192">
        <f t="shared" si="42"/>
        <v>0</v>
      </c>
      <c r="CYI23" s="192">
        <f t="shared" si="42"/>
        <v>0</v>
      </c>
      <c r="CYJ23" s="192">
        <f t="shared" si="42"/>
        <v>0</v>
      </c>
      <c r="CYK23" s="192">
        <f t="shared" si="42"/>
        <v>0</v>
      </c>
      <c r="CYL23" s="192">
        <f t="shared" si="42"/>
        <v>0</v>
      </c>
      <c r="CYM23" s="192">
        <f t="shared" si="42"/>
        <v>0</v>
      </c>
      <c r="CYN23" s="192">
        <f t="shared" ref="CYN23:DAY23" si="43">SUM(CYN24:CYN28)</f>
        <v>0</v>
      </c>
      <c r="CYO23" s="192">
        <f t="shared" si="43"/>
        <v>0</v>
      </c>
      <c r="CYP23" s="192">
        <f t="shared" si="43"/>
        <v>0</v>
      </c>
      <c r="CYQ23" s="192">
        <f t="shared" si="43"/>
        <v>0</v>
      </c>
      <c r="CYR23" s="192">
        <f t="shared" si="43"/>
        <v>0</v>
      </c>
      <c r="CYS23" s="192">
        <f t="shared" si="43"/>
        <v>0</v>
      </c>
      <c r="CYT23" s="192">
        <f t="shared" si="43"/>
        <v>0</v>
      </c>
      <c r="CYU23" s="192">
        <f t="shared" si="43"/>
        <v>0</v>
      </c>
      <c r="CYV23" s="192">
        <f t="shared" si="43"/>
        <v>0</v>
      </c>
      <c r="CYW23" s="192">
        <f t="shared" si="43"/>
        <v>0</v>
      </c>
      <c r="CYX23" s="192">
        <f t="shared" si="43"/>
        <v>0</v>
      </c>
      <c r="CYY23" s="192">
        <f t="shared" si="43"/>
        <v>0</v>
      </c>
      <c r="CYZ23" s="192">
        <f t="shared" si="43"/>
        <v>0</v>
      </c>
      <c r="CZA23" s="192">
        <f t="shared" si="43"/>
        <v>0</v>
      </c>
      <c r="CZB23" s="192">
        <f t="shared" si="43"/>
        <v>0</v>
      </c>
      <c r="CZC23" s="192">
        <f t="shared" si="43"/>
        <v>0</v>
      </c>
      <c r="CZD23" s="192">
        <f t="shared" si="43"/>
        <v>0</v>
      </c>
      <c r="CZE23" s="192">
        <f t="shared" si="43"/>
        <v>0</v>
      </c>
      <c r="CZF23" s="192">
        <f t="shared" si="43"/>
        <v>0</v>
      </c>
      <c r="CZG23" s="192">
        <f t="shared" si="43"/>
        <v>0</v>
      </c>
      <c r="CZH23" s="192">
        <f t="shared" si="43"/>
        <v>0</v>
      </c>
      <c r="CZI23" s="192">
        <f t="shared" si="43"/>
        <v>0</v>
      </c>
      <c r="CZJ23" s="192">
        <f t="shared" si="43"/>
        <v>0</v>
      </c>
      <c r="CZK23" s="192">
        <f t="shared" si="43"/>
        <v>0</v>
      </c>
      <c r="CZL23" s="192">
        <f t="shared" si="43"/>
        <v>0</v>
      </c>
      <c r="CZM23" s="192">
        <f t="shared" si="43"/>
        <v>0</v>
      </c>
      <c r="CZN23" s="192">
        <f t="shared" si="43"/>
        <v>0</v>
      </c>
      <c r="CZO23" s="192">
        <f t="shared" si="43"/>
        <v>0</v>
      </c>
      <c r="CZP23" s="192">
        <f t="shared" si="43"/>
        <v>0</v>
      </c>
      <c r="CZQ23" s="192">
        <f t="shared" si="43"/>
        <v>0</v>
      </c>
      <c r="CZR23" s="192">
        <f t="shared" si="43"/>
        <v>0</v>
      </c>
      <c r="CZS23" s="192">
        <f t="shared" si="43"/>
        <v>0</v>
      </c>
      <c r="CZT23" s="192">
        <f t="shared" si="43"/>
        <v>0</v>
      </c>
      <c r="CZU23" s="192">
        <f t="shared" si="43"/>
        <v>0</v>
      </c>
      <c r="CZV23" s="192">
        <f t="shared" si="43"/>
        <v>0</v>
      </c>
      <c r="CZW23" s="192">
        <f t="shared" si="43"/>
        <v>0</v>
      </c>
      <c r="CZX23" s="192">
        <f t="shared" si="43"/>
        <v>0</v>
      </c>
      <c r="CZY23" s="192">
        <f t="shared" si="43"/>
        <v>0</v>
      </c>
      <c r="CZZ23" s="192">
        <f t="shared" si="43"/>
        <v>0</v>
      </c>
      <c r="DAA23" s="192">
        <f t="shared" si="43"/>
        <v>0</v>
      </c>
      <c r="DAB23" s="192">
        <f t="shared" si="43"/>
        <v>0</v>
      </c>
      <c r="DAC23" s="192">
        <f t="shared" si="43"/>
        <v>0</v>
      </c>
      <c r="DAD23" s="192">
        <f t="shared" si="43"/>
        <v>0</v>
      </c>
      <c r="DAE23" s="192">
        <f t="shared" si="43"/>
        <v>0</v>
      </c>
      <c r="DAF23" s="192">
        <f t="shared" si="43"/>
        <v>0</v>
      </c>
      <c r="DAG23" s="192">
        <f t="shared" si="43"/>
        <v>0</v>
      </c>
      <c r="DAH23" s="192">
        <f t="shared" si="43"/>
        <v>0</v>
      </c>
      <c r="DAI23" s="192">
        <f t="shared" si="43"/>
        <v>0</v>
      </c>
      <c r="DAJ23" s="192">
        <f t="shared" si="43"/>
        <v>0</v>
      </c>
      <c r="DAK23" s="192">
        <f t="shared" si="43"/>
        <v>0</v>
      </c>
      <c r="DAL23" s="192">
        <f t="shared" si="43"/>
        <v>0</v>
      </c>
      <c r="DAM23" s="192">
        <f t="shared" si="43"/>
        <v>0</v>
      </c>
      <c r="DAN23" s="192">
        <f t="shared" si="43"/>
        <v>0</v>
      </c>
      <c r="DAO23" s="192">
        <f t="shared" si="43"/>
        <v>0</v>
      </c>
      <c r="DAP23" s="192">
        <f t="shared" si="43"/>
        <v>0</v>
      </c>
      <c r="DAQ23" s="192">
        <f t="shared" si="43"/>
        <v>0</v>
      </c>
      <c r="DAR23" s="192">
        <f t="shared" si="43"/>
        <v>0</v>
      </c>
      <c r="DAS23" s="192">
        <f t="shared" si="43"/>
        <v>0</v>
      </c>
      <c r="DAT23" s="192">
        <f t="shared" si="43"/>
        <v>0</v>
      </c>
      <c r="DAU23" s="192">
        <f t="shared" si="43"/>
        <v>0</v>
      </c>
      <c r="DAV23" s="192">
        <f t="shared" si="43"/>
        <v>0</v>
      </c>
      <c r="DAW23" s="192">
        <f t="shared" si="43"/>
        <v>0</v>
      </c>
      <c r="DAX23" s="192">
        <f t="shared" si="43"/>
        <v>0</v>
      </c>
      <c r="DAY23" s="192">
        <f t="shared" si="43"/>
        <v>0</v>
      </c>
      <c r="DAZ23" s="192">
        <f t="shared" ref="DAZ23:DDK23" si="44">SUM(DAZ24:DAZ28)</f>
        <v>0</v>
      </c>
      <c r="DBA23" s="192">
        <f t="shared" si="44"/>
        <v>0</v>
      </c>
      <c r="DBB23" s="192">
        <f t="shared" si="44"/>
        <v>0</v>
      </c>
      <c r="DBC23" s="192">
        <f t="shared" si="44"/>
        <v>0</v>
      </c>
      <c r="DBD23" s="192">
        <f t="shared" si="44"/>
        <v>0</v>
      </c>
      <c r="DBE23" s="192">
        <f t="shared" si="44"/>
        <v>0</v>
      </c>
      <c r="DBF23" s="192">
        <f t="shared" si="44"/>
        <v>0</v>
      </c>
      <c r="DBG23" s="192">
        <f t="shared" si="44"/>
        <v>0</v>
      </c>
      <c r="DBH23" s="192">
        <f t="shared" si="44"/>
        <v>0</v>
      </c>
      <c r="DBI23" s="192">
        <f t="shared" si="44"/>
        <v>0</v>
      </c>
      <c r="DBJ23" s="192">
        <f t="shared" si="44"/>
        <v>0</v>
      </c>
      <c r="DBK23" s="192">
        <f t="shared" si="44"/>
        <v>0</v>
      </c>
      <c r="DBL23" s="192">
        <f t="shared" si="44"/>
        <v>0</v>
      </c>
      <c r="DBM23" s="192">
        <f t="shared" si="44"/>
        <v>0</v>
      </c>
      <c r="DBN23" s="192">
        <f t="shared" si="44"/>
        <v>0</v>
      </c>
      <c r="DBO23" s="192">
        <f t="shared" si="44"/>
        <v>0</v>
      </c>
      <c r="DBP23" s="192">
        <f t="shared" si="44"/>
        <v>0</v>
      </c>
      <c r="DBQ23" s="192">
        <f t="shared" si="44"/>
        <v>0</v>
      </c>
      <c r="DBR23" s="192">
        <f t="shared" si="44"/>
        <v>0</v>
      </c>
      <c r="DBS23" s="192">
        <f t="shared" si="44"/>
        <v>0</v>
      </c>
      <c r="DBT23" s="192">
        <f t="shared" si="44"/>
        <v>0</v>
      </c>
      <c r="DBU23" s="192">
        <f t="shared" si="44"/>
        <v>0</v>
      </c>
      <c r="DBV23" s="192">
        <f t="shared" si="44"/>
        <v>0</v>
      </c>
      <c r="DBW23" s="192">
        <f t="shared" si="44"/>
        <v>0</v>
      </c>
      <c r="DBX23" s="192">
        <f t="shared" si="44"/>
        <v>0</v>
      </c>
      <c r="DBY23" s="192">
        <f t="shared" si="44"/>
        <v>0</v>
      </c>
      <c r="DBZ23" s="192">
        <f t="shared" si="44"/>
        <v>0</v>
      </c>
      <c r="DCA23" s="192">
        <f t="shared" si="44"/>
        <v>0</v>
      </c>
      <c r="DCB23" s="192">
        <f t="shared" si="44"/>
        <v>0</v>
      </c>
      <c r="DCC23" s="192">
        <f t="shared" si="44"/>
        <v>0</v>
      </c>
      <c r="DCD23" s="192">
        <f t="shared" si="44"/>
        <v>0</v>
      </c>
      <c r="DCE23" s="192">
        <f t="shared" si="44"/>
        <v>0</v>
      </c>
      <c r="DCF23" s="192">
        <f t="shared" si="44"/>
        <v>0</v>
      </c>
      <c r="DCG23" s="192">
        <f t="shared" si="44"/>
        <v>0</v>
      </c>
      <c r="DCH23" s="192">
        <f t="shared" si="44"/>
        <v>0</v>
      </c>
      <c r="DCI23" s="192">
        <f t="shared" si="44"/>
        <v>0</v>
      </c>
      <c r="DCJ23" s="192">
        <f t="shared" si="44"/>
        <v>0</v>
      </c>
      <c r="DCK23" s="192">
        <f t="shared" si="44"/>
        <v>0</v>
      </c>
      <c r="DCL23" s="192">
        <f t="shared" si="44"/>
        <v>0</v>
      </c>
      <c r="DCM23" s="192">
        <f t="shared" si="44"/>
        <v>0</v>
      </c>
      <c r="DCN23" s="192">
        <f t="shared" si="44"/>
        <v>0</v>
      </c>
      <c r="DCO23" s="192">
        <f t="shared" si="44"/>
        <v>0</v>
      </c>
      <c r="DCP23" s="192">
        <f t="shared" si="44"/>
        <v>0</v>
      </c>
      <c r="DCQ23" s="192">
        <f t="shared" si="44"/>
        <v>0</v>
      </c>
      <c r="DCR23" s="192">
        <f t="shared" si="44"/>
        <v>0</v>
      </c>
      <c r="DCS23" s="192">
        <f t="shared" si="44"/>
        <v>0</v>
      </c>
      <c r="DCT23" s="192">
        <f t="shared" si="44"/>
        <v>0</v>
      </c>
      <c r="DCU23" s="192">
        <f t="shared" si="44"/>
        <v>0</v>
      </c>
      <c r="DCV23" s="192">
        <f t="shared" si="44"/>
        <v>0</v>
      </c>
      <c r="DCW23" s="192">
        <f t="shared" si="44"/>
        <v>0</v>
      </c>
      <c r="DCX23" s="192">
        <f t="shared" si="44"/>
        <v>0</v>
      </c>
      <c r="DCY23" s="192">
        <f t="shared" si="44"/>
        <v>0</v>
      </c>
      <c r="DCZ23" s="192">
        <f t="shared" si="44"/>
        <v>0</v>
      </c>
      <c r="DDA23" s="192">
        <f t="shared" si="44"/>
        <v>0</v>
      </c>
      <c r="DDB23" s="192">
        <f t="shared" si="44"/>
        <v>0</v>
      </c>
      <c r="DDC23" s="192">
        <f t="shared" si="44"/>
        <v>0</v>
      </c>
      <c r="DDD23" s="192">
        <f t="shared" si="44"/>
        <v>0</v>
      </c>
      <c r="DDE23" s="192">
        <f t="shared" si="44"/>
        <v>0</v>
      </c>
      <c r="DDF23" s="192">
        <f t="shared" si="44"/>
        <v>0</v>
      </c>
      <c r="DDG23" s="192">
        <f t="shared" si="44"/>
        <v>0</v>
      </c>
      <c r="DDH23" s="192">
        <f t="shared" si="44"/>
        <v>0</v>
      </c>
      <c r="DDI23" s="192">
        <f t="shared" si="44"/>
        <v>0</v>
      </c>
      <c r="DDJ23" s="192">
        <f t="shared" si="44"/>
        <v>0</v>
      </c>
      <c r="DDK23" s="192">
        <f t="shared" si="44"/>
        <v>0</v>
      </c>
      <c r="DDL23" s="192">
        <f t="shared" ref="DDL23:DFW23" si="45">SUM(DDL24:DDL28)</f>
        <v>0</v>
      </c>
      <c r="DDM23" s="192">
        <f t="shared" si="45"/>
        <v>0</v>
      </c>
      <c r="DDN23" s="192">
        <f t="shared" si="45"/>
        <v>0</v>
      </c>
      <c r="DDO23" s="192">
        <f t="shared" si="45"/>
        <v>0</v>
      </c>
      <c r="DDP23" s="192">
        <f t="shared" si="45"/>
        <v>0</v>
      </c>
      <c r="DDQ23" s="192">
        <f t="shared" si="45"/>
        <v>0</v>
      </c>
      <c r="DDR23" s="192">
        <f t="shared" si="45"/>
        <v>0</v>
      </c>
      <c r="DDS23" s="192">
        <f t="shared" si="45"/>
        <v>0</v>
      </c>
      <c r="DDT23" s="192">
        <f t="shared" si="45"/>
        <v>0</v>
      </c>
      <c r="DDU23" s="192">
        <f t="shared" si="45"/>
        <v>0</v>
      </c>
      <c r="DDV23" s="192">
        <f t="shared" si="45"/>
        <v>0</v>
      </c>
      <c r="DDW23" s="192">
        <f t="shared" si="45"/>
        <v>0</v>
      </c>
      <c r="DDX23" s="192">
        <f t="shared" si="45"/>
        <v>0</v>
      </c>
      <c r="DDY23" s="192">
        <f t="shared" si="45"/>
        <v>0</v>
      </c>
      <c r="DDZ23" s="192">
        <f t="shared" si="45"/>
        <v>0</v>
      </c>
      <c r="DEA23" s="192">
        <f t="shared" si="45"/>
        <v>0</v>
      </c>
      <c r="DEB23" s="192">
        <f t="shared" si="45"/>
        <v>0</v>
      </c>
      <c r="DEC23" s="192">
        <f t="shared" si="45"/>
        <v>0</v>
      </c>
      <c r="DED23" s="192">
        <f t="shared" si="45"/>
        <v>0</v>
      </c>
      <c r="DEE23" s="192">
        <f t="shared" si="45"/>
        <v>0</v>
      </c>
      <c r="DEF23" s="192">
        <f t="shared" si="45"/>
        <v>0</v>
      </c>
      <c r="DEG23" s="192">
        <f t="shared" si="45"/>
        <v>0</v>
      </c>
      <c r="DEH23" s="192">
        <f t="shared" si="45"/>
        <v>0</v>
      </c>
      <c r="DEI23" s="192">
        <f t="shared" si="45"/>
        <v>0</v>
      </c>
      <c r="DEJ23" s="192">
        <f t="shared" si="45"/>
        <v>0</v>
      </c>
      <c r="DEK23" s="192">
        <f t="shared" si="45"/>
        <v>0</v>
      </c>
      <c r="DEL23" s="192">
        <f t="shared" si="45"/>
        <v>0</v>
      </c>
      <c r="DEM23" s="192">
        <f t="shared" si="45"/>
        <v>0</v>
      </c>
      <c r="DEN23" s="192">
        <f t="shared" si="45"/>
        <v>0</v>
      </c>
      <c r="DEO23" s="192">
        <f t="shared" si="45"/>
        <v>0</v>
      </c>
      <c r="DEP23" s="192">
        <f t="shared" si="45"/>
        <v>0</v>
      </c>
      <c r="DEQ23" s="192">
        <f t="shared" si="45"/>
        <v>0</v>
      </c>
      <c r="DER23" s="192">
        <f t="shared" si="45"/>
        <v>0</v>
      </c>
      <c r="DES23" s="192">
        <f t="shared" si="45"/>
        <v>0</v>
      </c>
      <c r="DET23" s="192">
        <f t="shared" si="45"/>
        <v>0</v>
      </c>
      <c r="DEU23" s="192">
        <f t="shared" si="45"/>
        <v>0</v>
      </c>
      <c r="DEV23" s="192">
        <f t="shared" si="45"/>
        <v>0</v>
      </c>
      <c r="DEW23" s="192">
        <f t="shared" si="45"/>
        <v>0</v>
      </c>
      <c r="DEX23" s="192">
        <f t="shared" si="45"/>
        <v>0</v>
      </c>
      <c r="DEY23" s="192">
        <f t="shared" si="45"/>
        <v>0</v>
      </c>
      <c r="DEZ23" s="192">
        <f t="shared" si="45"/>
        <v>0</v>
      </c>
      <c r="DFA23" s="192">
        <f t="shared" si="45"/>
        <v>0</v>
      </c>
      <c r="DFB23" s="192">
        <f t="shared" si="45"/>
        <v>0</v>
      </c>
      <c r="DFC23" s="192">
        <f t="shared" si="45"/>
        <v>0</v>
      </c>
      <c r="DFD23" s="192">
        <f t="shared" si="45"/>
        <v>0</v>
      </c>
      <c r="DFE23" s="192">
        <f t="shared" si="45"/>
        <v>0</v>
      </c>
      <c r="DFF23" s="192">
        <f t="shared" si="45"/>
        <v>0</v>
      </c>
      <c r="DFG23" s="192">
        <f t="shared" si="45"/>
        <v>0</v>
      </c>
      <c r="DFH23" s="192">
        <f t="shared" si="45"/>
        <v>0</v>
      </c>
      <c r="DFI23" s="192">
        <f t="shared" si="45"/>
        <v>0</v>
      </c>
      <c r="DFJ23" s="192">
        <f t="shared" si="45"/>
        <v>0</v>
      </c>
      <c r="DFK23" s="192">
        <f t="shared" si="45"/>
        <v>0</v>
      </c>
      <c r="DFL23" s="192">
        <f t="shared" si="45"/>
        <v>0</v>
      </c>
      <c r="DFM23" s="192">
        <f t="shared" si="45"/>
        <v>0</v>
      </c>
      <c r="DFN23" s="192">
        <f t="shared" si="45"/>
        <v>0</v>
      </c>
      <c r="DFO23" s="192">
        <f t="shared" si="45"/>
        <v>0</v>
      </c>
      <c r="DFP23" s="192">
        <f t="shared" si="45"/>
        <v>0</v>
      </c>
      <c r="DFQ23" s="192">
        <f t="shared" si="45"/>
        <v>0</v>
      </c>
      <c r="DFR23" s="192">
        <f t="shared" si="45"/>
        <v>0</v>
      </c>
      <c r="DFS23" s="192">
        <f t="shared" si="45"/>
        <v>0</v>
      </c>
      <c r="DFT23" s="192">
        <f t="shared" si="45"/>
        <v>0</v>
      </c>
      <c r="DFU23" s="192">
        <f t="shared" si="45"/>
        <v>0</v>
      </c>
      <c r="DFV23" s="192">
        <f t="shared" si="45"/>
        <v>0</v>
      </c>
      <c r="DFW23" s="192">
        <f t="shared" si="45"/>
        <v>0</v>
      </c>
      <c r="DFX23" s="192">
        <f t="shared" ref="DFX23:DII23" si="46">SUM(DFX24:DFX28)</f>
        <v>0</v>
      </c>
      <c r="DFY23" s="192">
        <f t="shared" si="46"/>
        <v>0</v>
      </c>
      <c r="DFZ23" s="192">
        <f t="shared" si="46"/>
        <v>0</v>
      </c>
      <c r="DGA23" s="192">
        <f t="shared" si="46"/>
        <v>0</v>
      </c>
      <c r="DGB23" s="192">
        <f t="shared" si="46"/>
        <v>0</v>
      </c>
      <c r="DGC23" s="192">
        <f t="shared" si="46"/>
        <v>0</v>
      </c>
      <c r="DGD23" s="192">
        <f t="shared" si="46"/>
        <v>0</v>
      </c>
      <c r="DGE23" s="192">
        <f t="shared" si="46"/>
        <v>0</v>
      </c>
      <c r="DGF23" s="192">
        <f t="shared" si="46"/>
        <v>0</v>
      </c>
      <c r="DGG23" s="192">
        <f t="shared" si="46"/>
        <v>0</v>
      </c>
      <c r="DGH23" s="192">
        <f t="shared" si="46"/>
        <v>0</v>
      </c>
      <c r="DGI23" s="192">
        <f t="shared" si="46"/>
        <v>0</v>
      </c>
      <c r="DGJ23" s="192">
        <f t="shared" si="46"/>
        <v>0</v>
      </c>
      <c r="DGK23" s="192">
        <f t="shared" si="46"/>
        <v>0</v>
      </c>
      <c r="DGL23" s="192">
        <f t="shared" si="46"/>
        <v>0</v>
      </c>
      <c r="DGM23" s="192">
        <f t="shared" si="46"/>
        <v>0</v>
      </c>
      <c r="DGN23" s="192">
        <f t="shared" si="46"/>
        <v>0</v>
      </c>
      <c r="DGO23" s="192">
        <f t="shared" si="46"/>
        <v>0</v>
      </c>
      <c r="DGP23" s="192">
        <f t="shared" si="46"/>
        <v>0</v>
      </c>
      <c r="DGQ23" s="192">
        <f t="shared" si="46"/>
        <v>0</v>
      </c>
      <c r="DGR23" s="192">
        <f t="shared" si="46"/>
        <v>0</v>
      </c>
      <c r="DGS23" s="192">
        <f t="shared" si="46"/>
        <v>0</v>
      </c>
      <c r="DGT23" s="192">
        <f t="shared" si="46"/>
        <v>0</v>
      </c>
      <c r="DGU23" s="192">
        <f t="shared" si="46"/>
        <v>0</v>
      </c>
      <c r="DGV23" s="192">
        <f t="shared" si="46"/>
        <v>0</v>
      </c>
      <c r="DGW23" s="192">
        <f t="shared" si="46"/>
        <v>0</v>
      </c>
      <c r="DGX23" s="192">
        <f t="shared" si="46"/>
        <v>0</v>
      </c>
      <c r="DGY23" s="192">
        <f t="shared" si="46"/>
        <v>0</v>
      </c>
      <c r="DGZ23" s="192">
        <f t="shared" si="46"/>
        <v>0</v>
      </c>
      <c r="DHA23" s="192">
        <f t="shared" si="46"/>
        <v>0</v>
      </c>
      <c r="DHB23" s="192">
        <f t="shared" si="46"/>
        <v>0</v>
      </c>
      <c r="DHC23" s="192">
        <f t="shared" si="46"/>
        <v>0</v>
      </c>
      <c r="DHD23" s="192">
        <f t="shared" si="46"/>
        <v>0</v>
      </c>
      <c r="DHE23" s="192">
        <f t="shared" si="46"/>
        <v>0</v>
      </c>
      <c r="DHF23" s="192">
        <f t="shared" si="46"/>
        <v>0</v>
      </c>
      <c r="DHG23" s="192">
        <f t="shared" si="46"/>
        <v>0</v>
      </c>
      <c r="DHH23" s="192">
        <f t="shared" si="46"/>
        <v>0</v>
      </c>
      <c r="DHI23" s="192">
        <f t="shared" si="46"/>
        <v>0</v>
      </c>
      <c r="DHJ23" s="192">
        <f t="shared" si="46"/>
        <v>0</v>
      </c>
      <c r="DHK23" s="192">
        <f t="shared" si="46"/>
        <v>0</v>
      </c>
      <c r="DHL23" s="192">
        <f t="shared" si="46"/>
        <v>0</v>
      </c>
      <c r="DHM23" s="192">
        <f t="shared" si="46"/>
        <v>0</v>
      </c>
      <c r="DHN23" s="192">
        <f t="shared" si="46"/>
        <v>0</v>
      </c>
      <c r="DHO23" s="192">
        <f t="shared" si="46"/>
        <v>0</v>
      </c>
      <c r="DHP23" s="192">
        <f t="shared" si="46"/>
        <v>0</v>
      </c>
      <c r="DHQ23" s="192">
        <f t="shared" si="46"/>
        <v>0</v>
      </c>
      <c r="DHR23" s="192">
        <f t="shared" si="46"/>
        <v>0</v>
      </c>
      <c r="DHS23" s="192">
        <f t="shared" si="46"/>
        <v>0</v>
      </c>
      <c r="DHT23" s="192">
        <f t="shared" si="46"/>
        <v>0</v>
      </c>
      <c r="DHU23" s="192">
        <f t="shared" si="46"/>
        <v>0</v>
      </c>
      <c r="DHV23" s="192">
        <f t="shared" si="46"/>
        <v>0</v>
      </c>
      <c r="DHW23" s="192">
        <f t="shared" si="46"/>
        <v>0</v>
      </c>
      <c r="DHX23" s="192">
        <f t="shared" si="46"/>
        <v>0</v>
      </c>
      <c r="DHY23" s="192">
        <f t="shared" si="46"/>
        <v>0</v>
      </c>
      <c r="DHZ23" s="192">
        <f t="shared" si="46"/>
        <v>0</v>
      </c>
      <c r="DIA23" s="192">
        <f t="shared" si="46"/>
        <v>0</v>
      </c>
      <c r="DIB23" s="192">
        <f t="shared" si="46"/>
        <v>0</v>
      </c>
      <c r="DIC23" s="192">
        <f t="shared" si="46"/>
        <v>0</v>
      </c>
      <c r="DID23" s="192">
        <f t="shared" si="46"/>
        <v>0</v>
      </c>
      <c r="DIE23" s="192">
        <f t="shared" si="46"/>
        <v>0</v>
      </c>
      <c r="DIF23" s="192">
        <f t="shared" si="46"/>
        <v>0</v>
      </c>
      <c r="DIG23" s="192">
        <f t="shared" si="46"/>
        <v>0</v>
      </c>
      <c r="DIH23" s="192">
        <f t="shared" si="46"/>
        <v>0</v>
      </c>
      <c r="DII23" s="192">
        <f t="shared" si="46"/>
        <v>0</v>
      </c>
      <c r="DIJ23" s="192">
        <f t="shared" ref="DIJ23:DKU23" si="47">SUM(DIJ24:DIJ28)</f>
        <v>0</v>
      </c>
      <c r="DIK23" s="192">
        <f t="shared" si="47"/>
        <v>0</v>
      </c>
      <c r="DIL23" s="192">
        <f t="shared" si="47"/>
        <v>0</v>
      </c>
      <c r="DIM23" s="192">
        <f t="shared" si="47"/>
        <v>0</v>
      </c>
      <c r="DIN23" s="192">
        <f t="shared" si="47"/>
        <v>0</v>
      </c>
      <c r="DIO23" s="192">
        <f t="shared" si="47"/>
        <v>0</v>
      </c>
      <c r="DIP23" s="192">
        <f t="shared" si="47"/>
        <v>0</v>
      </c>
      <c r="DIQ23" s="192">
        <f t="shared" si="47"/>
        <v>0</v>
      </c>
      <c r="DIR23" s="192">
        <f t="shared" si="47"/>
        <v>0</v>
      </c>
      <c r="DIS23" s="192">
        <f t="shared" si="47"/>
        <v>0</v>
      </c>
      <c r="DIT23" s="192">
        <f t="shared" si="47"/>
        <v>0</v>
      </c>
      <c r="DIU23" s="192">
        <f t="shared" si="47"/>
        <v>0</v>
      </c>
      <c r="DIV23" s="192">
        <f t="shared" si="47"/>
        <v>0</v>
      </c>
      <c r="DIW23" s="192">
        <f t="shared" si="47"/>
        <v>0</v>
      </c>
      <c r="DIX23" s="192">
        <f t="shared" si="47"/>
        <v>0</v>
      </c>
      <c r="DIY23" s="192">
        <f t="shared" si="47"/>
        <v>0</v>
      </c>
      <c r="DIZ23" s="192">
        <f t="shared" si="47"/>
        <v>0</v>
      </c>
      <c r="DJA23" s="192">
        <f t="shared" si="47"/>
        <v>0</v>
      </c>
      <c r="DJB23" s="192">
        <f t="shared" si="47"/>
        <v>0</v>
      </c>
      <c r="DJC23" s="192">
        <f t="shared" si="47"/>
        <v>0</v>
      </c>
      <c r="DJD23" s="192">
        <f t="shared" si="47"/>
        <v>0</v>
      </c>
      <c r="DJE23" s="192">
        <f t="shared" si="47"/>
        <v>0</v>
      </c>
      <c r="DJF23" s="192">
        <f t="shared" si="47"/>
        <v>0</v>
      </c>
      <c r="DJG23" s="192">
        <f t="shared" si="47"/>
        <v>0</v>
      </c>
      <c r="DJH23" s="192">
        <f t="shared" si="47"/>
        <v>0</v>
      </c>
      <c r="DJI23" s="192">
        <f t="shared" si="47"/>
        <v>0</v>
      </c>
      <c r="DJJ23" s="192">
        <f t="shared" si="47"/>
        <v>0</v>
      </c>
      <c r="DJK23" s="192">
        <f t="shared" si="47"/>
        <v>0</v>
      </c>
      <c r="DJL23" s="192">
        <f t="shared" si="47"/>
        <v>0</v>
      </c>
      <c r="DJM23" s="192">
        <f t="shared" si="47"/>
        <v>0</v>
      </c>
      <c r="DJN23" s="192">
        <f t="shared" si="47"/>
        <v>0</v>
      </c>
      <c r="DJO23" s="192">
        <f t="shared" si="47"/>
        <v>0</v>
      </c>
      <c r="DJP23" s="192">
        <f t="shared" si="47"/>
        <v>0</v>
      </c>
      <c r="DJQ23" s="192">
        <f t="shared" si="47"/>
        <v>0</v>
      </c>
      <c r="DJR23" s="192">
        <f t="shared" si="47"/>
        <v>0</v>
      </c>
      <c r="DJS23" s="192">
        <f t="shared" si="47"/>
        <v>0</v>
      </c>
      <c r="DJT23" s="192">
        <f t="shared" si="47"/>
        <v>0</v>
      </c>
      <c r="DJU23" s="192">
        <f t="shared" si="47"/>
        <v>0</v>
      </c>
      <c r="DJV23" s="192">
        <f t="shared" si="47"/>
        <v>0</v>
      </c>
      <c r="DJW23" s="192">
        <f t="shared" si="47"/>
        <v>0</v>
      </c>
      <c r="DJX23" s="192">
        <f t="shared" si="47"/>
        <v>0</v>
      </c>
      <c r="DJY23" s="192">
        <f t="shared" si="47"/>
        <v>0</v>
      </c>
      <c r="DJZ23" s="192">
        <f t="shared" si="47"/>
        <v>0</v>
      </c>
      <c r="DKA23" s="192">
        <f t="shared" si="47"/>
        <v>0</v>
      </c>
      <c r="DKB23" s="192">
        <f t="shared" si="47"/>
        <v>0</v>
      </c>
      <c r="DKC23" s="192">
        <f t="shared" si="47"/>
        <v>0</v>
      </c>
      <c r="DKD23" s="192">
        <f t="shared" si="47"/>
        <v>0</v>
      </c>
      <c r="DKE23" s="192">
        <f t="shared" si="47"/>
        <v>0</v>
      </c>
      <c r="DKF23" s="192">
        <f t="shared" si="47"/>
        <v>0</v>
      </c>
      <c r="DKG23" s="192">
        <f t="shared" si="47"/>
        <v>0</v>
      </c>
      <c r="DKH23" s="192">
        <f t="shared" si="47"/>
        <v>0</v>
      </c>
      <c r="DKI23" s="192">
        <f t="shared" si="47"/>
        <v>0</v>
      </c>
      <c r="DKJ23" s="192">
        <f t="shared" si="47"/>
        <v>0</v>
      </c>
      <c r="DKK23" s="192">
        <f t="shared" si="47"/>
        <v>0</v>
      </c>
      <c r="DKL23" s="192">
        <f t="shared" si="47"/>
        <v>0</v>
      </c>
      <c r="DKM23" s="192">
        <f t="shared" si="47"/>
        <v>0</v>
      </c>
      <c r="DKN23" s="192">
        <f t="shared" si="47"/>
        <v>0</v>
      </c>
      <c r="DKO23" s="192">
        <f t="shared" si="47"/>
        <v>0</v>
      </c>
      <c r="DKP23" s="192">
        <f t="shared" si="47"/>
        <v>0</v>
      </c>
      <c r="DKQ23" s="192">
        <f t="shared" si="47"/>
        <v>0</v>
      </c>
      <c r="DKR23" s="192">
        <f t="shared" si="47"/>
        <v>0</v>
      </c>
      <c r="DKS23" s="192">
        <f t="shared" si="47"/>
        <v>0</v>
      </c>
      <c r="DKT23" s="192">
        <f t="shared" si="47"/>
        <v>0</v>
      </c>
      <c r="DKU23" s="192">
        <f t="shared" si="47"/>
        <v>0</v>
      </c>
      <c r="DKV23" s="192">
        <f t="shared" ref="DKV23:DNG23" si="48">SUM(DKV24:DKV28)</f>
        <v>0</v>
      </c>
      <c r="DKW23" s="192">
        <f t="shared" si="48"/>
        <v>0</v>
      </c>
      <c r="DKX23" s="192">
        <f t="shared" si="48"/>
        <v>0</v>
      </c>
      <c r="DKY23" s="192">
        <f t="shared" si="48"/>
        <v>0</v>
      </c>
      <c r="DKZ23" s="192">
        <f t="shared" si="48"/>
        <v>0</v>
      </c>
      <c r="DLA23" s="192">
        <f t="shared" si="48"/>
        <v>0</v>
      </c>
      <c r="DLB23" s="192">
        <f t="shared" si="48"/>
        <v>0</v>
      </c>
      <c r="DLC23" s="192">
        <f t="shared" si="48"/>
        <v>0</v>
      </c>
      <c r="DLD23" s="192">
        <f t="shared" si="48"/>
        <v>0</v>
      </c>
      <c r="DLE23" s="192">
        <f t="shared" si="48"/>
        <v>0</v>
      </c>
      <c r="DLF23" s="192">
        <f t="shared" si="48"/>
        <v>0</v>
      </c>
      <c r="DLG23" s="192">
        <f t="shared" si="48"/>
        <v>0</v>
      </c>
      <c r="DLH23" s="192">
        <f t="shared" si="48"/>
        <v>0</v>
      </c>
      <c r="DLI23" s="192">
        <f t="shared" si="48"/>
        <v>0</v>
      </c>
      <c r="DLJ23" s="192">
        <f t="shared" si="48"/>
        <v>0</v>
      </c>
      <c r="DLK23" s="192">
        <f t="shared" si="48"/>
        <v>0</v>
      </c>
      <c r="DLL23" s="192">
        <f t="shared" si="48"/>
        <v>0</v>
      </c>
      <c r="DLM23" s="192">
        <f t="shared" si="48"/>
        <v>0</v>
      </c>
      <c r="DLN23" s="192">
        <f t="shared" si="48"/>
        <v>0</v>
      </c>
      <c r="DLO23" s="192">
        <f t="shared" si="48"/>
        <v>0</v>
      </c>
      <c r="DLP23" s="192">
        <f t="shared" si="48"/>
        <v>0</v>
      </c>
      <c r="DLQ23" s="192">
        <f t="shared" si="48"/>
        <v>0</v>
      </c>
      <c r="DLR23" s="192">
        <f t="shared" si="48"/>
        <v>0</v>
      </c>
      <c r="DLS23" s="192">
        <f t="shared" si="48"/>
        <v>0</v>
      </c>
      <c r="DLT23" s="192">
        <f t="shared" si="48"/>
        <v>0</v>
      </c>
      <c r="DLU23" s="192">
        <f t="shared" si="48"/>
        <v>0</v>
      </c>
      <c r="DLV23" s="192">
        <f t="shared" si="48"/>
        <v>0</v>
      </c>
      <c r="DLW23" s="192">
        <f t="shared" si="48"/>
        <v>0</v>
      </c>
      <c r="DLX23" s="192">
        <f t="shared" si="48"/>
        <v>0</v>
      </c>
      <c r="DLY23" s="192">
        <f t="shared" si="48"/>
        <v>0</v>
      </c>
      <c r="DLZ23" s="192">
        <f t="shared" si="48"/>
        <v>0</v>
      </c>
      <c r="DMA23" s="192">
        <f t="shared" si="48"/>
        <v>0</v>
      </c>
      <c r="DMB23" s="192">
        <f t="shared" si="48"/>
        <v>0</v>
      </c>
      <c r="DMC23" s="192">
        <f t="shared" si="48"/>
        <v>0</v>
      </c>
      <c r="DMD23" s="192">
        <f t="shared" si="48"/>
        <v>0</v>
      </c>
      <c r="DME23" s="192">
        <f t="shared" si="48"/>
        <v>0</v>
      </c>
      <c r="DMF23" s="192">
        <f t="shared" si="48"/>
        <v>0</v>
      </c>
      <c r="DMG23" s="192">
        <f t="shared" si="48"/>
        <v>0</v>
      </c>
      <c r="DMH23" s="192">
        <f t="shared" si="48"/>
        <v>0</v>
      </c>
      <c r="DMI23" s="192">
        <f t="shared" si="48"/>
        <v>0</v>
      </c>
      <c r="DMJ23" s="192">
        <f t="shared" si="48"/>
        <v>0</v>
      </c>
      <c r="DMK23" s="192">
        <f t="shared" si="48"/>
        <v>0</v>
      </c>
      <c r="DML23" s="192">
        <f t="shared" si="48"/>
        <v>0</v>
      </c>
      <c r="DMM23" s="192">
        <f t="shared" si="48"/>
        <v>0</v>
      </c>
      <c r="DMN23" s="192">
        <f t="shared" si="48"/>
        <v>0</v>
      </c>
      <c r="DMO23" s="192">
        <f t="shared" si="48"/>
        <v>0</v>
      </c>
      <c r="DMP23" s="192">
        <f t="shared" si="48"/>
        <v>0</v>
      </c>
      <c r="DMQ23" s="192">
        <f t="shared" si="48"/>
        <v>0</v>
      </c>
      <c r="DMR23" s="192">
        <f t="shared" si="48"/>
        <v>0</v>
      </c>
      <c r="DMS23" s="192">
        <f t="shared" si="48"/>
        <v>0</v>
      </c>
      <c r="DMT23" s="192">
        <f t="shared" si="48"/>
        <v>0</v>
      </c>
      <c r="DMU23" s="192">
        <f t="shared" si="48"/>
        <v>0</v>
      </c>
      <c r="DMV23" s="192">
        <f t="shared" si="48"/>
        <v>0</v>
      </c>
      <c r="DMW23" s="192">
        <f t="shared" si="48"/>
        <v>0</v>
      </c>
      <c r="DMX23" s="192">
        <f t="shared" si="48"/>
        <v>0</v>
      </c>
      <c r="DMY23" s="192">
        <f t="shared" si="48"/>
        <v>0</v>
      </c>
      <c r="DMZ23" s="192">
        <f t="shared" si="48"/>
        <v>0</v>
      </c>
      <c r="DNA23" s="192">
        <f t="shared" si="48"/>
        <v>0</v>
      </c>
      <c r="DNB23" s="192">
        <f t="shared" si="48"/>
        <v>0</v>
      </c>
      <c r="DNC23" s="192">
        <f t="shared" si="48"/>
        <v>0</v>
      </c>
      <c r="DND23" s="192">
        <f t="shared" si="48"/>
        <v>0</v>
      </c>
      <c r="DNE23" s="192">
        <f t="shared" si="48"/>
        <v>0</v>
      </c>
      <c r="DNF23" s="192">
        <f t="shared" si="48"/>
        <v>0</v>
      </c>
      <c r="DNG23" s="192">
        <f t="shared" si="48"/>
        <v>0</v>
      </c>
      <c r="DNH23" s="192">
        <f t="shared" ref="DNH23:DPS23" si="49">SUM(DNH24:DNH28)</f>
        <v>0</v>
      </c>
      <c r="DNI23" s="192">
        <f t="shared" si="49"/>
        <v>0</v>
      </c>
      <c r="DNJ23" s="192">
        <f t="shared" si="49"/>
        <v>0</v>
      </c>
      <c r="DNK23" s="192">
        <f t="shared" si="49"/>
        <v>0</v>
      </c>
      <c r="DNL23" s="192">
        <f t="shared" si="49"/>
        <v>0</v>
      </c>
      <c r="DNM23" s="192">
        <f t="shared" si="49"/>
        <v>0</v>
      </c>
      <c r="DNN23" s="192">
        <f t="shared" si="49"/>
        <v>0</v>
      </c>
      <c r="DNO23" s="192">
        <f t="shared" si="49"/>
        <v>0</v>
      </c>
      <c r="DNP23" s="192">
        <f t="shared" si="49"/>
        <v>0</v>
      </c>
      <c r="DNQ23" s="192">
        <f t="shared" si="49"/>
        <v>0</v>
      </c>
      <c r="DNR23" s="192">
        <f t="shared" si="49"/>
        <v>0</v>
      </c>
      <c r="DNS23" s="192">
        <f t="shared" si="49"/>
        <v>0</v>
      </c>
      <c r="DNT23" s="192">
        <f t="shared" si="49"/>
        <v>0</v>
      </c>
      <c r="DNU23" s="192">
        <f t="shared" si="49"/>
        <v>0</v>
      </c>
      <c r="DNV23" s="192">
        <f t="shared" si="49"/>
        <v>0</v>
      </c>
      <c r="DNW23" s="192">
        <f t="shared" si="49"/>
        <v>0</v>
      </c>
      <c r="DNX23" s="192">
        <f t="shared" si="49"/>
        <v>0</v>
      </c>
      <c r="DNY23" s="192">
        <f t="shared" si="49"/>
        <v>0</v>
      </c>
      <c r="DNZ23" s="192">
        <f t="shared" si="49"/>
        <v>0</v>
      </c>
      <c r="DOA23" s="192">
        <f t="shared" si="49"/>
        <v>0</v>
      </c>
      <c r="DOB23" s="192">
        <f t="shared" si="49"/>
        <v>0</v>
      </c>
      <c r="DOC23" s="192">
        <f t="shared" si="49"/>
        <v>0</v>
      </c>
      <c r="DOD23" s="192">
        <f t="shared" si="49"/>
        <v>0</v>
      </c>
      <c r="DOE23" s="192">
        <f t="shared" si="49"/>
        <v>0</v>
      </c>
      <c r="DOF23" s="192">
        <f t="shared" si="49"/>
        <v>0</v>
      </c>
      <c r="DOG23" s="192">
        <f t="shared" si="49"/>
        <v>0</v>
      </c>
      <c r="DOH23" s="192">
        <f t="shared" si="49"/>
        <v>0</v>
      </c>
      <c r="DOI23" s="192">
        <f t="shared" si="49"/>
        <v>0</v>
      </c>
      <c r="DOJ23" s="192">
        <f t="shared" si="49"/>
        <v>0</v>
      </c>
      <c r="DOK23" s="192">
        <f t="shared" si="49"/>
        <v>0</v>
      </c>
      <c r="DOL23" s="192">
        <f t="shared" si="49"/>
        <v>0</v>
      </c>
      <c r="DOM23" s="192">
        <f t="shared" si="49"/>
        <v>0</v>
      </c>
      <c r="DON23" s="192">
        <f t="shared" si="49"/>
        <v>0</v>
      </c>
      <c r="DOO23" s="192">
        <f t="shared" si="49"/>
        <v>0</v>
      </c>
      <c r="DOP23" s="192">
        <f t="shared" si="49"/>
        <v>0</v>
      </c>
      <c r="DOQ23" s="192">
        <f t="shared" si="49"/>
        <v>0</v>
      </c>
      <c r="DOR23" s="192">
        <f t="shared" si="49"/>
        <v>0</v>
      </c>
      <c r="DOS23" s="192">
        <f t="shared" si="49"/>
        <v>0</v>
      </c>
      <c r="DOT23" s="192">
        <f t="shared" si="49"/>
        <v>0</v>
      </c>
      <c r="DOU23" s="192">
        <f t="shared" si="49"/>
        <v>0</v>
      </c>
      <c r="DOV23" s="192">
        <f t="shared" si="49"/>
        <v>0</v>
      </c>
      <c r="DOW23" s="192">
        <f t="shared" si="49"/>
        <v>0</v>
      </c>
      <c r="DOX23" s="192">
        <f t="shared" si="49"/>
        <v>0</v>
      </c>
      <c r="DOY23" s="192">
        <f t="shared" si="49"/>
        <v>0</v>
      </c>
      <c r="DOZ23" s="192">
        <f t="shared" si="49"/>
        <v>0</v>
      </c>
      <c r="DPA23" s="192">
        <f t="shared" si="49"/>
        <v>0</v>
      </c>
      <c r="DPB23" s="192">
        <f t="shared" si="49"/>
        <v>0</v>
      </c>
      <c r="DPC23" s="192">
        <f t="shared" si="49"/>
        <v>0</v>
      </c>
      <c r="DPD23" s="192">
        <f t="shared" si="49"/>
        <v>0</v>
      </c>
      <c r="DPE23" s="192">
        <f t="shared" si="49"/>
        <v>0</v>
      </c>
      <c r="DPF23" s="192">
        <f t="shared" si="49"/>
        <v>0</v>
      </c>
      <c r="DPG23" s="192">
        <f t="shared" si="49"/>
        <v>0</v>
      </c>
      <c r="DPH23" s="192">
        <f t="shared" si="49"/>
        <v>0</v>
      </c>
      <c r="DPI23" s="192">
        <f t="shared" si="49"/>
        <v>0</v>
      </c>
      <c r="DPJ23" s="192">
        <f t="shared" si="49"/>
        <v>0</v>
      </c>
      <c r="DPK23" s="192">
        <f t="shared" si="49"/>
        <v>0</v>
      </c>
      <c r="DPL23" s="192">
        <f t="shared" si="49"/>
        <v>0</v>
      </c>
      <c r="DPM23" s="192">
        <f t="shared" si="49"/>
        <v>0</v>
      </c>
      <c r="DPN23" s="192">
        <f t="shared" si="49"/>
        <v>0</v>
      </c>
      <c r="DPO23" s="192">
        <f t="shared" si="49"/>
        <v>0</v>
      </c>
      <c r="DPP23" s="192">
        <f t="shared" si="49"/>
        <v>0</v>
      </c>
      <c r="DPQ23" s="192">
        <f t="shared" si="49"/>
        <v>0</v>
      </c>
      <c r="DPR23" s="192">
        <f t="shared" si="49"/>
        <v>0</v>
      </c>
      <c r="DPS23" s="192">
        <f t="shared" si="49"/>
        <v>0</v>
      </c>
      <c r="DPT23" s="192">
        <f t="shared" ref="DPT23:DSE23" si="50">SUM(DPT24:DPT28)</f>
        <v>0</v>
      </c>
      <c r="DPU23" s="192">
        <f t="shared" si="50"/>
        <v>0</v>
      </c>
      <c r="DPV23" s="192">
        <f t="shared" si="50"/>
        <v>0</v>
      </c>
      <c r="DPW23" s="192">
        <f t="shared" si="50"/>
        <v>0</v>
      </c>
      <c r="DPX23" s="192">
        <f t="shared" si="50"/>
        <v>0</v>
      </c>
      <c r="DPY23" s="192">
        <f t="shared" si="50"/>
        <v>0</v>
      </c>
      <c r="DPZ23" s="192">
        <f t="shared" si="50"/>
        <v>0</v>
      </c>
      <c r="DQA23" s="192">
        <f t="shared" si="50"/>
        <v>0</v>
      </c>
      <c r="DQB23" s="192">
        <f t="shared" si="50"/>
        <v>0</v>
      </c>
      <c r="DQC23" s="192">
        <f t="shared" si="50"/>
        <v>0</v>
      </c>
      <c r="DQD23" s="192">
        <f t="shared" si="50"/>
        <v>0</v>
      </c>
      <c r="DQE23" s="192">
        <f t="shared" si="50"/>
        <v>0</v>
      </c>
      <c r="DQF23" s="192">
        <f t="shared" si="50"/>
        <v>0</v>
      </c>
      <c r="DQG23" s="192">
        <f t="shared" si="50"/>
        <v>0</v>
      </c>
      <c r="DQH23" s="192">
        <f t="shared" si="50"/>
        <v>0</v>
      </c>
      <c r="DQI23" s="192">
        <f t="shared" si="50"/>
        <v>0</v>
      </c>
      <c r="DQJ23" s="192">
        <f t="shared" si="50"/>
        <v>0</v>
      </c>
      <c r="DQK23" s="192">
        <f t="shared" si="50"/>
        <v>0</v>
      </c>
      <c r="DQL23" s="192">
        <f t="shared" si="50"/>
        <v>0</v>
      </c>
      <c r="DQM23" s="192">
        <f t="shared" si="50"/>
        <v>0</v>
      </c>
      <c r="DQN23" s="192">
        <f t="shared" si="50"/>
        <v>0</v>
      </c>
      <c r="DQO23" s="192">
        <f t="shared" si="50"/>
        <v>0</v>
      </c>
      <c r="DQP23" s="192">
        <f t="shared" si="50"/>
        <v>0</v>
      </c>
      <c r="DQQ23" s="192">
        <f t="shared" si="50"/>
        <v>0</v>
      </c>
      <c r="DQR23" s="192">
        <f t="shared" si="50"/>
        <v>0</v>
      </c>
      <c r="DQS23" s="192">
        <f t="shared" si="50"/>
        <v>0</v>
      </c>
      <c r="DQT23" s="192">
        <f t="shared" si="50"/>
        <v>0</v>
      </c>
      <c r="DQU23" s="192">
        <f t="shared" si="50"/>
        <v>0</v>
      </c>
      <c r="DQV23" s="192">
        <f t="shared" si="50"/>
        <v>0</v>
      </c>
      <c r="DQW23" s="192">
        <f t="shared" si="50"/>
        <v>0</v>
      </c>
      <c r="DQX23" s="192">
        <f t="shared" si="50"/>
        <v>0</v>
      </c>
      <c r="DQY23" s="192">
        <f t="shared" si="50"/>
        <v>0</v>
      </c>
      <c r="DQZ23" s="192">
        <f t="shared" si="50"/>
        <v>0</v>
      </c>
      <c r="DRA23" s="192">
        <f t="shared" si="50"/>
        <v>0</v>
      </c>
      <c r="DRB23" s="192">
        <f t="shared" si="50"/>
        <v>0</v>
      </c>
      <c r="DRC23" s="192">
        <f t="shared" si="50"/>
        <v>0</v>
      </c>
      <c r="DRD23" s="192">
        <f t="shared" si="50"/>
        <v>0</v>
      </c>
      <c r="DRE23" s="192">
        <f t="shared" si="50"/>
        <v>0</v>
      </c>
      <c r="DRF23" s="192">
        <f t="shared" si="50"/>
        <v>0</v>
      </c>
      <c r="DRG23" s="192">
        <f t="shared" si="50"/>
        <v>0</v>
      </c>
      <c r="DRH23" s="192">
        <f t="shared" si="50"/>
        <v>0</v>
      </c>
      <c r="DRI23" s="192">
        <f t="shared" si="50"/>
        <v>0</v>
      </c>
      <c r="DRJ23" s="192">
        <f t="shared" si="50"/>
        <v>0</v>
      </c>
      <c r="DRK23" s="192">
        <f t="shared" si="50"/>
        <v>0</v>
      </c>
      <c r="DRL23" s="192">
        <f t="shared" si="50"/>
        <v>0</v>
      </c>
      <c r="DRM23" s="192">
        <f t="shared" si="50"/>
        <v>0</v>
      </c>
      <c r="DRN23" s="192">
        <f t="shared" si="50"/>
        <v>0</v>
      </c>
      <c r="DRO23" s="192">
        <f t="shared" si="50"/>
        <v>0</v>
      </c>
      <c r="DRP23" s="192">
        <f t="shared" si="50"/>
        <v>0</v>
      </c>
      <c r="DRQ23" s="192">
        <f t="shared" si="50"/>
        <v>0</v>
      </c>
      <c r="DRR23" s="192">
        <f t="shared" si="50"/>
        <v>0</v>
      </c>
      <c r="DRS23" s="192">
        <f t="shared" si="50"/>
        <v>0</v>
      </c>
      <c r="DRT23" s="192">
        <f t="shared" si="50"/>
        <v>0</v>
      </c>
      <c r="DRU23" s="192">
        <f t="shared" si="50"/>
        <v>0</v>
      </c>
      <c r="DRV23" s="192">
        <f t="shared" si="50"/>
        <v>0</v>
      </c>
      <c r="DRW23" s="192">
        <f t="shared" si="50"/>
        <v>0</v>
      </c>
      <c r="DRX23" s="192">
        <f t="shared" si="50"/>
        <v>0</v>
      </c>
      <c r="DRY23" s="192">
        <f t="shared" si="50"/>
        <v>0</v>
      </c>
      <c r="DRZ23" s="192">
        <f t="shared" si="50"/>
        <v>0</v>
      </c>
      <c r="DSA23" s="192">
        <f t="shared" si="50"/>
        <v>0</v>
      </c>
      <c r="DSB23" s="192">
        <f t="shared" si="50"/>
        <v>0</v>
      </c>
      <c r="DSC23" s="192">
        <f t="shared" si="50"/>
        <v>0</v>
      </c>
      <c r="DSD23" s="192">
        <f t="shared" si="50"/>
        <v>0</v>
      </c>
      <c r="DSE23" s="192">
        <f t="shared" si="50"/>
        <v>0</v>
      </c>
      <c r="DSF23" s="192">
        <f t="shared" ref="DSF23:DUQ23" si="51">SUM(DSF24:DSF28)</f>
        <v>0</v>
      </c>
      <c r="DSG23" s="192">
        <f t="shared" si="51"/>
        <v>0</v>
      </c>
      <c r="DSH23" s="192">
        <f t="shared" si="51"/>
        <v>0</v>
      </c>
      <c r="DSI23" s="192">
        <f t="shared" si="51"/>
        <v>0</v>
      </c>
      <c r="DSJ23" s="192">
        <f t="shared" si="51"/>
        <v>0</v>
      </c>
      <c r="DSK23" s="192">
        <f t="shared" si="51"/>
        <v>0</v>
      </c>
      <c r="DSL23" s="192">
        <f t="shared" si="51"/>
        <v>0</v>
      </c>
      <c r="DSM23" s="192">
        <f t="shared" si="51"/>
        <v>0</v>
      </c>
      <c r="DSN23" s="192">
        <f t="shared" si="51"/>
        <v>0</v>
      </c>
      <c r="DSO23" s="192">
        <f t="shared" si="51"/>
        <v>0</v>
      </c>
      <c r="DSP23" s="192">
        <f t="shared" si="51"/>
        <v>0</v>
      </c>
      <c r="DSQ23" s="192">
        <f t="shared" si="51"/>
        <v>0</v>
      </c>
      <c r="DSR23" s="192">
        <f t="shared" si="51"/>
        <v>0</v>
      </c>
      <c r="DSS23" s="192">
        <f t="shared" si="51"/>
        <v>0</v>
      </c>
      <c r="DST23" s="192">
        <f t="shared" si="51"/>
        <v>0</v>
      </c>
      <c r="DSU23" s="192">
        <f t="shared" si="51"/>
        <v>0</v>
      </c>
      <c r="DSV23" s="192">
        <f t="shared" si="51"/>
        <v>0</v>
      </c>
      <c r="DSW23" s="192">
        <f t="shared" si="51"/>
        <v>0</v>
      </c>
      <c r="DSX23" s="192">
        <f t="shared" si="51"/>
        <v>0</v>
      </c>
      <c r="DSY23" s="192">
        <f t="shared" si="51"/>
        <v>0</v>
      </c>
      <c r="DSZ23" s="192">
        <f t="shared" si="51"/>
        <v>0</v>
      </c>
      <c r="DTA23" s="192">
        <f t="shared" si="51"/>
        <v>0</v>
      </c>
      <c r="DTB23" s="192">
        <f t="shared" si="51"/>
        <v>0</v>
      </c>
      <c r="DTC23" s="192">
        <f t="shared" si="51"/>
        <v>0</v>
      </c>
      <c r="DTD23" s="192">
        <f t="shared" si="51"/>
        <v>0</v>
      </c>
      <c r="DTE23" s="192">
        <f t="shared" si="51"/>
        <v>0</v>
      </c>
      <c r="DTF23" s="192">
        <f t="shared" si="51"/>
        <v>0</v>
      </c>
      <c r="DTG23" s="192">
        <f t="shared" si="51"/>
        <v>0</v>
      </c>
      <c r="DTH23" s="192">
        <f t="shared" si="51"/>
        <v>0</v>
      </c>
      <c r="DTI23" s="192">
        <f t="shared" si="51"/>
        <v>0</v>
      </c>
      <c r="DTJ23" s="192">
        <f t="shared" si="51"/>
        <v>0</v>
      </c>
      <c r="DTK23" s="192">
        <f t="shared" si="51"/>
        <v>0</v>
      </c>
      <c r="DTL23" s="192">
        <f t="shared" si="51"/>
        <v>0</v>
      </c>
      <c r="DTM23" s="192">
        <f t="shared" si="51"/>
        <v>0</v>
      </c>
      <c r="DTN23" s="192">
        <f t="shared" si="51"/>
        <v>0</v>
      </c>
      <c r="DTO23" s="192">
        <f t="shared" si="51"/>
        <v>0</v>
      </c>
      <c r="DTP23" s="192">
        <f t="shared" si="51"/>
        <v>0</v>
      </c>
      <c r="DTQ23" s="192">
        <f t="shared" si="51"/>
        <v>0</v>
      </c>
      <c r="DTR23" s="192">
        <f t="shared" si="51"/>
        <v>0</v>
      </c>
      <c r="DTS23" s="192">
        <f t="shared" si="51"/>
        <v>0</v>
      </c>
      <c r="DTT23" s="192">
        <f t="shared" si="51"/>
        <v>0</v>
      </c>
      <c r="DTU23" s="192">
        <f t="shared" si="51"/>
        <v>0</v>
      </c>
      <c r="DTV23" s="192">
        <f t="shared" si="51"/>
        <v>0</v>
      </c>
      <c r="DTW23" s="192">
        <f t="shared" si="51"/>
        <v>0</v>
      </c>
      <c r="DTX23" s="192">
        <f t="shared" si="51"/>
        <v>0</v>
      </c>
      <c r="DTY23" s="192">
        <f t="shared" si="51"/>
        <v>0</v>
      </c>
      <c r="DTZ23" s="192">
        <f t="shared" si="51"/>
        <v>0</v>
      </c>
      <c r="DUA23" s="192">
        <f t="shared" si="51"/>
        <v>0</v>
      </c>
      <c r="DUB23" s="192">
        <f t="shared" si="51"/>
        <v>0</v>
      </c>
      <c r="DUC23" s="192">
        <f t="shared" si="51"/>
        <v>0</v>
      </c>
      <c r="DUD23" s="192">
        <f t="shared" si="51"/>
        <v>0</v>
      </c>
      <c r="DUE23" s="192">
        <f t="shared" si="51"/>
        <v>0</v>
      </c>
      <c r="DUF23" s="192">
        <f t="shared" si="51"/>
        <v>0</v>
      </c>
      <c r="DUG23" s="192">
        <f t="shared" si="51"/>
        <v>0</v>
      </c>
      <c r="DUH23" s="192">
        <f t="shared" si="51"/>
        <v>0</v>
      </c>
      <c r="DUI23" s="192">
        <f t="shared" si="51"/>
        <v>0</v>
      </c>
      <c r="DUJ23" s="192">
        <f t="shared" si="51"/>
        <v>0</v>
      </c>
      <c r="DUK23" s="192">
        <f t="shared" si="51"/>
        <v>0</v>
      </c>
      <c r="DUL23" s="192">
        <f t="shared" si="51"/>
        <v>0</v>
      </c>
      <c r="DUM23" s="192">
        <f t="shared" si="51"/>
        <v>0</v>
      </c>
      <c r="DUN23" s="192">
        <f t="shared" si="51"/>
        <v>0</v>
      </c>
      <c r="DUO23" s="192">
        <f t="shared" si="51"/>
        <v>0</v>
      </c>
      <c r="DUP23" s="192">
        <f t="shared" si="51"/>
        <v>0</v>
      </c>
      <c r="DUQ23" s="192">
        <f t="shared" si="51"/>
        <v>0</v>
      </c>
      <c r="DUR23" s="192">
        <f t="shared" ref="DUR23:DXC23" si="52">SUM(DUR24:DUR28)</f>
        <v>0</v>
      </c>
      <c r="DUS23" s="192">
        <f t="shared" si="52"/>
        <v>0</v>
      </c>
      <c r="DUT23" s="192">
        <f t="shared" si="52"/>
        <v>0</v>
      </c>
      <c r="DUU23" s="192">
        <f t="shared" si="52"/>
        <v>0</v>
      </c>
      <c r="DUV23" s="192">
        <f t="shared" si="52"/>
        <v>0</v>
      </c>
      <c r="DUW23" s="192">
        <f t="shared" si="52"/>
        <v>0</v>
      </c>
      <c r="DUX23" s="192">
        <f t="shared" si="52"/>
        <v>0</v>
      </c>
      <c r="DUY23" s="192">
        <f t="shared" si="52"/>
        <v>0</v>
      </c>
      <c r="DUZ23" s="192">
        <f t="shared" si="52"/>
        <v>0</v>
      </c>
      <c r="DVA23" s="192">
        <f t="shared" si="52"/>
        <v>0</v>
      </c>
      <c r="DVB23" s="192">
        <f t="shared" si="52"/>
        <v>0</v>
      </c>
      <c r="DVC23" s="192">
        <f t="shared" si="52"/>
        <v>0</v>
      </c>
      <c r="DVD23" s="192">
        <f t="shared" si="52"/>
        <v>0</v>
      </c>
      <c r="DVE23" s="192">
        <f t="shared" si="52"/>
        <v>0</v>
      </c>
      <c r="DVF23" s="192">
        <f t="shared" si="52"/>
        <v>0</v>
      </c>
      <c r="DVG23" s="192">
        <f t="shared" si="52"/>
        <v>0</v>
      </c>
      <c r="DVH23" s="192">
        <f t="shared" si="52"/>
        <v>0</v>
      </c>
      <c r="DVI23" s="192">
        <f t="shared" si="52"/>
        <v>0</v>
      </c>
      <c r="DVJ23" s="192">
        <f t="shared" si="52"/>
        <v>0</v>
      </c>
      <c r="DVK23" s="192">
        <f t="shared" si="52"/>
        <v>0</v>
      </c>
      <c r="DVL23" s="192">
        <f t="shared" si="52"/>
        <v>0</v>
      </c>
      <c r="DVM23" s="192">
        <f t="shared" si="52"/>
        <v>0</v>
      </c>
      <c r="DVN23" s="192">
        <f t="shared" si="52"/>
        <v>0</v>
      </c>
      <c r="DVO23" s="192">
        <f t="shared" si="52"/>
        <v>0</v>
      </c>
      <c r="DVP23" s="192">
        <f t="shared" si="52"/>
        <v>0</v>
      </c>
      <c r="DVQ23" s="192">
        <f t="shared" si="52"/>
        <v>0</v>
      </c>
      <c r="DVR23" s="192">
        <f t="shared" si="52"/>
        <v>0</v>
      </c>
      <c r="DVS23" s="192">
        <f t="shared" si="52"/>
        <v>0</v>
      </c>
      <c r="DVT23" s="192">
        <f t="shared" si="52"/>
        <v>0</v>
      </c>
      <c r="DVU23" s="192">
        <f t="shared" si="52"/>
        <v>0</v>
      </c>
      <c r="DVV23" s="192">
        <f t="shared" si="52"/>
        <v>0</v>
      </c>
      <c r="DVW23" s="192">
        <f t="shared" si="52"/>
        <v>0</v>
      </c>
      <c r="DVX23" s="192">
        <f t="shared" si="52"/>
        <v>0</v>
      </c>
      <c r="DVY23" s="192">
        <f t="shared" si="52"/>
        <v>0</v>
      </c>
      <c r="DVZ23" s="192">
        <f t="shared" si="52"/>
        <v>0</v>
      </c>
      <c r="DWA23" s="192">
        <f t="shared" si="52"/>
        <v>0</v>
      </c>
      <c r="DWB23" s="192">
        <f t="shared" si="52"/>
        <v>0</v>
      </c>
      <c r="DWC23" s="192">
        <f t="shared" si="52"/>
        <v>0</v>
      </c>
      <c r="DWD23" s="192">
        <f t="shared" si="52"/>
        <v>0</v>
      </c>
      <c r="DWE23" s="192">
        <f t="shared" si="52"/>
        <v>0</v>
      </c>
      <c r="DWF23" s="192">
        <f t="shared" si="52"/>
        <v>0</v>
      </c>
      <c r="DWG23" s="192">
        <f t="shared" si="52"/>
        <v>0</v>
      </c>
      <c r="DWH23" s="192">
        <f t="shared" si="52"/>
        <v>0</v>
      </c>
      <c r="DWI23" s="192">
        <f t="shared" si="52"/>
        <v>0</v>
      </c>
      <c r="DWJ23" s="192">
        <f t="shared" si="52"/>
        <v>0</v>
      </c>
      <c r="DWK23" s="192">
        <f t="shared" si="52"/>
        <v>0</v>
      </c>
      <c r="DWL23" s="192">
        <f t="shared" si="52"/>
        <v>0</v>
      </c>
      <c r="DWM23" s="192">
        <f t="shared" si="52"/>
        <v>0</v>
      </c>
      <c r="DWN23" s="192">
        <f t="shared" si="52"/>
        <v>0</v>
      </c>
      <c r="DWO23" s="192">
        <f t="shared" si="52"/>
        <v>0</v>
      </c>
      <c r="DWP23" s="192">
        <f t="shared" si="52"/>
        <v>0</v>
      </c>
      <c r="DWQ23" s="192">
        <f t="shared" si="52"/>
        <v>0</v>
      </c>
      <c r="DWR23" s="192">
        <f t="shared" si="52"/>
        <v>0</v>
      </c>
      <c r="DWS23" s="192">
        <f t="shared" si="52"/>
        <v>0</v>
      </c>
      <c r="DWT23" s="192">
        <f t="shared" si="52"/>
        <v>0</v>
      </c>
      <c r="DWU23" s="192">
        <f t="shared" si="52"/>
        <v>0</v>
      </c>
      <c r="DWV23" s="192">
        <f t="shared" si="52"/>
        <v>0</v>
      </c>
      <c r="DWW23" s="192">
        <f t="shared" si="52"/>
        <v>0</v>
      </c>
      <c r="DWX23" s="192">
        <f t="shared" si="52"/>
        <v>0</v>
      </c>
      <c r="DWY23" s="192">
        <f t="shared" si="52"/>
        <v>0</v>
      </c>
      <c r="DWZ23" s="192">
        <f t="shared" si="52"/>
        <v>0</v>
      </c>
      <c r="DXA23" s="192">
        <f t="shared" si="52"/>
        <v>0</v>
      </c>
      <c r="DXB23" s="192">
        <f t="shared" si="52"/>
        <v>0</v>
      </c>
      <c r="DXC23" s="192">
        <f t="shared" si="52"/>
        <v>0</v>
      </c>
      <c r="DXD23" s="192">
        <f t="shared" ref="DXD23:DZO23" si="53">SUM(DXD24:DXD28)</f>
        <v>0</v>
      </c>
      <c r="DXE23" s="192">
        <f t="shared" si="53"/>
        <v>0</v>
      </c>
      <c r="DXF23" s="192">
        <f t="shared" si="53"/>
        <v>0</v>
      </c>
      <c r="DXG23" s="192">
        <f t="shared" si="53"/>
        <v>0</v>
      </c>
      <c r="DXH23" s="192">
        <f t="shared" si="53"/>
        <v>0</v>
      </c>
      <c r="DXI23" s="192">
        <f t="shared" si="53"/>
        <v>0</v>
      </c>
      <c r="DXJ23" s="192">
        <f t="shared" si="53"/>
        <v>0</v>
      </c>
      <c r="DXK23" s="192">
        <f t="shared" si="53"/>
        <v>0</v>
      </c>
      <c r="DXL23" s="192">
        <f t="shared" si="53"/>
        <v>0</v>
      </c>
      <c r="DXM23" s="192">
        <f t="shared" si="53"/>
        <v>0</v>
      </c>
      <c r="DXN23" s="192">
        <f t="shared" si="53"/>
        <v>0</v>
      </c>
      <c r="DXO23" s="192">
        <f t="shared" si="53"/>
        <v>0</v>
      </c>
      <c r="DXP23" s="192">
        <f t="shared" si="53"/>
        <v>0</v>
      </c>
      <c r="DXQ23" s="192">
        <f t="shared" si="53"/>
        <v>0</v>
      </c>
      <c r="DXR23" s="192">
        <f t="shared" si="53"/>
        <v>0</v>
      </c>
      <c r="DXS23" s="192">
        <f t="shared" si="53"/>
        <v>0</v>
      </c>
      <c r="DXT23" s="192">
        <f t="shared" si="53"/>
        <v>0</v>
      </c>
      <c r="DXU23" s="192">
        <f t="shared" si="53"/>
        <v>0</v>
      </c>
      <c r="DXV23" s="192">
        <f t="shared" si="53"/>
        <v>0</v>
      </c>
      <c r="DXW23" s="192">
        <f t="shared" si="53"/>
        <v>0</v>
      </c>
      <c r="DXX23" s="192">
        <f t="shared" si="53"/>
        <v>0</v>
      </c>
      <c r="DXY23" s="192">
        <f t="shared" si="53"/>
        <v>0</v>
      </c>
      <c r="DXZ23" s="192">
        <f t="shared" si="53"/>
        <v>0</v>
      </c>
      <c r="DYA23" s="192">
        <f t="shared" si="53"/>
        <v>0</v>
      </c>
      <c r="DYB23" s="192">
        <f t="shared" si="53"/>
        <v>0</v>
      </c>
      <c r="DYC23" s="192">
        <f t="shared" si="53"/>
        <v>0</v>
      </c>
      <c r="DYD23" s="192">
        <f t="shared" si="53"/>
        <v>0</v>
      </c>
      <c r="DYE23" s="192">
        <f t="shared" si="53"/>
        <v>0</v>
      </c>
      <c r="DYF23" s="192">
        <f t="shared" si="53"/>
        <v>0</v>
      </c>
      <c r="DYG23" s="192">
        <f t="shared" si="53"/>
        <v>0</v>
      </c>
      <c r="DYH23" s="192">
        <f t="shared" si="53"/>
        <v>0</v>
      </c>
      <c r="DYI23" s="192">
        <f t="shared" si="53"/>
        <v>0</v>
      </c>
      <c r="DYJ23" s="192">
        <f t="shared" si="53"/>
        <v>0</v>
      </c>
      <c r="DYK23" s="192">
        <f t="shared" si="53"/>
        <v>0</v>
      </c>
      <c r="DYL23" s="192">
        <f t="shared" si="53"/>
        <v>0</v>
      </c>
      <c r="DYM23" s="192">
        <f t="shared" si="53"/>
        <v>0</v>
      </c>
      <c r="DYN23" s="192">
        <f t="shared" si="53"/>
        <v>0</v>
      </c>
      <c r="DYO23" s="192">
        <f t="shared" si="53"/>
        <v>0</v>
      </c>
      <c r="DYP23" s="192">
        <f t="shared" si="53"/>
        <v>0</v>
      </c>
      <c r="DYQ23" s="192">
        <f t="shared" si="53"/>
        <v>0</v>
      </c>
      <c r="DYR23" s="192">
        <f t="shared" si="53"/>
        <v>0</v>
      </c>
      <c r="DYS23" s="192">
        <f t="shared" si="53"/>
        <v>0</v>
      </c>
      <c r="DYT23" s="192">
        <f t="shared" si="53"/>
        <v>0</v>
      </c>
      <c r="DYU23" s="192">
        <f t="shared" si="53"/>
        <v>0</v>
      </c>
      <c r="DYV23" s="192">
        <f t="shared" si="53"/>
        <v>0</v>
      </c>
      <c r="DYW23" s="192">
        <f t="shared" si="53"/>
        <v>0</v>
      </c>
      <c r="DYX23" s="192">
        <f t="shared" si="53"/>
        <v>0</v>
      </c>
      <c r="DYY23" s="192">
        <f t="shared" si="53"/>
        <v>0</v>
      </c>
      <c r="DYZ23" s="192">
        <f t="shared" si="53"/>
        <v>0</v>
      </c>
      <c r="DZA23" s="192">
        <f t="shared" si="53"/>
        <v>0</v>
      </c>
      <c r="DZB23" s="192">
        <f t="shared" si="53"/>
        <v>0</v>
      </c>
      <c r="DZC23" s="192">
        <f t="shared" si="53"/>
        <v>0</v>
      </c>
      <c r="DZD23" s="192">
        <f t="shared" si="53"/>
        <v>0</v>
      </c>
      <c r="DZE23" s="192">
        <f t="shared" si="53"/>
        <v>0</v>
      </c>
      <c r="DZF23" s="192">
        <f t="shared" si="53"/>
        <v>0</v>
      </c>
      <c r="DZG23" s="192">
        <f t="shared" si="53"/>
        <v>0</v>
      </c>
      <c r="DZH23" s="192">
        <f t="shared" si="53"/>
        <v>0</v>
      </c>
      <c r="DZI23" s="192">
        <f t="shared" si="53"/>
        <v>0</v>
      </c>
      <c r="DZJ23" s="192">
        <f t="shared" si="53"/>
        <v>0</v>
      </c>
      <c r="DZK23" s="192">
        <f t="shared" si="53"/>
        <v>0</v>
      </c>
      <c r="DZL23" s="192">
        <f t="shared" si="53"/>
        <v>0</v>
      </c>
      <c r="DZM23" s="192">
        <f t="shared" si="53"/>
        <v>0</v>
      </c>
      <c r="DZN23" s="192">
        <f t="shared" si="53"/>
        <v>0</v>
      </c>
      <c r="DZO23" s="192">
        <f t="shared" si="53"/>
        <v>0</v>
      </c>
      <c r="DZP23" s="192">
        <f t="shared" ref="DZP23:ECA23" si="54">SUM(DZP24:DZP28)</f>
        <v>0</v>
      </c>
      <c r="DZQ23" s="192">
        <f t="shared" si="54"/>
        <v>0</v>
      </c>
      <c r="DZR23" s="192">
        <f t="shared" si="54"/>
        <v>0</v>
      </c>
      <c r="DZS23" s="192">
        <f t="shared" si="54"/>
        <v>0</v>
      </c>
      <c r="DZT23" s="192">
        <f t="shared" si="54"/>
        <v>0</v>
      </c>
      <c r="DZU23" s="192">
        <f t="shared" si="54"/>
        <v>0</v>
      </c>
      <c r="DZV23" s="192">
        <f t="shared" si="54"/>
        <v>0</v>
      </c>
      <c r="DZW23" s="192">
        <f t="shared" si="54"/>
        <v>0</v>
      </c>
      <c r="DZX23" s="192">
        <f t="shared" si="54"/>
        <v>0</v>
      </c>
      <c r="DZY23" s="192">
        <f t="shared" si="54"/>
        <v>0</v>
      </c>
      <c r="DZZ23" s="192">
        <f t="shared" si="54"/>
        <v>0</v>
      </c>
      <c r="EAA23" s="192">
        <f t="shared" si="54"/>
        <v>0</v>
      </c>
      <c r="EAB23" s="192">
        <f t="shared" si="54"/>
        <v>0</v>
      </c>
      <c r="EAC23" s="192">
        <f t="shared" si="54"/>
        <v>0</v>
      </c>
      <c r="EAD23" s="192">
        <f t="shared" si="54"/>
        <v>0</v>
      </c>
      <c r="EAE23" s="192">
        <f t="shared" si="54"/>
        <v>0</v>
      </c>
      <c r="EAF23" s="192">
        <f t="shared" si="54"/>
        <v>0</v>
      </c>
      <c r="EAG23" s="192">
        <f t="shared" si="54"/>
        <v>0</v>
      </c>
      <c r="EAH23" s="192">
        <f t="shared" si="54"/>
        <v>0</v>
      </c>
      <c r="EAI23" s="192">
        <f t="shared" si="54"/>
        <v>0</v>
      </c>
      <c r="EAJ23" s="192">
        <f t="shared" si="54"/>
        <v>0</v>
      </c>
      <c r="EAK23" s="192">
        <f t="shared" si="54"/>
        <v>0</v>
      </c>
      <c r="EAL23" s="192">
        <f t="shared" si="54"/>
        <v>0</v>
      </c>
      <c r="EAM23" s="192">
        <f t="shared" si="54"/>
        <v>0</v>
      </c>
      <c r="EAN23" s="192">
        <f t="shared" si="54"/>
        <v>0</v>
      </c>
      <c r="EAO23" s="192">
        <f t="shared" si="54"/>
        <v>0</v>
      </c>
      <c r="EAP23" s="192">
        <f t="shared" si="54"/>
        <v>0</v>
      </c>
      <c r="EAQ23" s="192">
        <f t="shared" si="54"/>
        <v>0</v>
      </c>
      <c r="EAR23" s="192">
        <f t="shared" si="54"/>
        <v>0</v>
      </c>
      <c r="EAS23" s="192">
        <f t="shared" si="54"/>
        <v>0</v>
      </c>
      <c r="EAT23" s="192">
        <f t="shared" si="54"/>
        <v>0</v>
      </c>
      <c r="EAU23" s="192">
        <f t="shared" si="54"/>
        <v>0</v>
      </c>
      <c r="EAV23" s="192">
        <f t="shared" si="54"/>
        <v>0</v>
      </c>
      <c r="EAW23" s="192">
        <f t="shared" si="54"/>
        <v>0</v>
      </c>
      <c r="EAX23" s="192">
        <f t="shared" si="54"/>
        <v>0</v>
      </c>
      <c r="EAY23" s="192">
        <f t="shared" si="54"/>
        <v>0</v>
      </c>
      <c r="EAZ23" s="192">
        <f t="shared" si="54"/>
        <v>0</v>
      </c>
      <c r="EBA23" s="192">
        <f t="shared" si="54"/>
        <v>0</v>
      </c>
      <c r="EBB23" s="192">
        <f t="shared" si="54"/>
        <v>0</v>
      </c>
      <c r="EBC23" s="192">
        <f t="shared" si="54"/>
        <v>0</v>
      </c>
      <c r="EBD23" s="192">
        <f t="shared" si="54"/>
        <v>0</v>
      </c>
      <c r="EBE23" s="192">
        <f t="shared" si="54"/>
        <v>0</v>
      </c>
      <c r="EBF23" s="192">
        <f t="shared" si="54"/>
        <v>0</v>
      </c>
      <c r="EBG23" s="192">
        <f t="shared" si="54"/>
        <v>0</v>
      </c>
      <c r="EBH23" s="192">
        <f t="shared" si="54"/>
        <v>0</v>
      </c>
      <c r="EBI23" s="192">
        <f t="shared" si="54"/>
        <v>0</v>
      </c>
      <c r="EBJ23" s="192">
        <f t="shared" si="54"/>
        <v>0</v>
      </c>
      <c r="EBK23" s="192">
        <f t="shared" si="54"/>
        <v>0</v>
      </c>
      <c r="EBL23" s="192">
        <f t="shared" si="54"/>
        <v>0</v>
      </c>
      <c r="EBM23" s="192">
        <f t="shared" si="54"/>
        <v>0</v>
      </c>
      <c r="EBN23" s="192">
        <f t="shared" si="54"/>
        <v>0</v>
      </c>
      <c r="EBO23" s="192">
        <f t="shared" si="54"/>
        <v>0</v>
      </c>
      <c r="EBP23" s="192">
        <f t="shared" si="54"/>
        <v>0</v>
      </c>
      <c r="EBQ23" s="192">
        <f t="shared" si="54"/>
        <v>0</v>
      </c>
      <c r="EBR23" s="192">
        <f t="shared" si="54"/>
        <v>0</v>
      </c>
      <c r="EBS23" s="192">
        <f t="shared" si="54"/>
        <v>0</v>
      </c>
      <c r="EBT23" s="192">
        <f t="shared" si="54"/>
        <v>0</v>
      </c>
      <c r="EBU23" s="192">
        <f t="shared" si="54"/>
        <v>0</v>
      </c>
      <c r="EBV23" s="192">
        <f t="shared" si="54"/>
        <v>0</v>
      </c>
      <c r="EBW23" s="192">
        <f t="shared" si="54"/>
        <v>0</v>
      </c>
      <c r="EBX23" s="192">
        <f t="shared" si="54"/>
        <v>0</v>
      </c>
      <c r="EBY23" s="192">
        <f t="shared" si="54"/>
        <v>0</v>
      </c>
      <c r="EBZ23" s="192">
        <f t="shared" si="54"/>
        <v>0</v>
      </c>
      <c r="ECA23" s="192">
        <f t="shared" si="54"/>
        <v>0</v>
      </c>
      <c r="ECB23" s="192">
        <f t="shared" ref="ECB23:EEM23" si="55">SUM(ECB24:ECB28)</f>
        <v>0</v>
      </c>
      <c r="ECC23" s="192">
        <f t="shared" si="55"/>
        <v>0</v>
      </c>
      <c r="ECD23" s="192">
        <f t="shared" si="55"/>
        <v>0</v>
      </c>
      <c r="ECE23" s="192">
        <f t="shared" si="55"/>
        <v>0</v>
      </c>
      <c r="ECF23" s="192">
        <f t="shared" si="55"/>
        <v>0</v>
      </c>
      <c r="ECG23" s="192">
        <f t="shared" si="55"/>
        <v>0</v>
      </c>
      <c r="ECH23" s="192">
        <f t="shared" si="55"/>
        <v>0</v>
      </c>
      <c r="ECI23" s="192">
        <f t="shared" si="55"/>
        <v>0</v>
      </c>
      <c r="ECJ23" s="192">
        <f t="shared" si="55"/>
        <v>0</v>
      </c>
      <c r="ECK23" s="192">
        <f t="shared" si="55"/>
        <v>0</v>
      </c>
      <c r="ECL23" s="192">
        <f t="shared" si="55"/>
        <v>0</v>
      </c>
      <c r="ECM23" s="192">
        <f t="shared" si="55"/>
        <v>0</v>
      </c>
      <c r="ECN23" s="192">
        <f t="shared" si="55"/>
        <v>0</v>
      </c>
      <c r="ECO23" s="192">
        <f t="shared" si="55"/>
        <v>0</v>
      </c>
      <c r="ECP23" s="192">
        <f t="shared" si="55"/>
        <v>0</v>
      </c>
      <c r="ECQ23" s="192">
        <f t="shared" si="55"/>
        <v>0</v>
      </c>
      <c r="ECR23" s="192">
        <f t="shared" si="55"/>
        <v>0</v>
      </c>
      <c r="ECS23" s="192">
        <f t="shared" si="55"/>
        <v>0</v>
      </c>
      <c r="ECT23" s="192">
        <f t="shared" si="55"/>
        <v>0</v>
      </c>
      <c r="ECU23" s="192">
        <f t="shared" si="55"/>
        <v>0</v>
      </c>
      <c r="ECV23" s="192">
        <f t="shared" si="55"/>
        <v>0</v>
      </c>
      <c r="ECW23" s="192">
        <f t="shared" si="55"/>
        <v>0</v>
      </c>
      <c r="ECX23" s="192">
        <f t="shared" si="55"/>
        <v>0</v>
      </c>
      <c r="ECY23" s="192">
        <f t="shared" si="55"/>
        <v>0</v>
      </c>
      <c r="ECZ23" s="192">
        <f t="shared" si="55"/>
        <v>0</v>
      </c>
      <c r="EDA23" s="192">
        <f t="shared" si="55"/>
        <v>0</v>
      </c>
      <c r="EDB23" s="192">
        <f t="shared" si="55"/>
        <v>0</v>
      </c>
      <c r="EDC23" s="192">
        <f t="shared" si="55"/>
        <v>0</v>
      </c>
      <c r="EDD23" s="192">
        <f t="shared" si="55"/>
        <v>0</v>
      </c>
      <c r="EDE23" s="192">
        <f t="shared" si="55"/>
        <v>0</v>
      </c>
      <c r="EDF23" s="192">
        <f t="shared" si="55"/>
        <v>0</v>
      </c>
      <c r="EDG23" s="192">
        <f t="shared" si="55"/>
        <v>0</v>
      </c>
      <c r="EDH23" s="192">
        <f t="shared" si="55"/>
        <v>0</v>
      </c>
      <c r="EDI23" s="192">
        <f t="shared" si="55"/>
        <v>0</v>
      </c>
      <c r="EDJ23" s="192">
        <f t="shared" si="55"/>
        <v>0</v>
      </c>
      <c r="EDK23" s="192">
        <f t="shared" si="55"/>
        <v>0</v>
      </c>
      <c r="EDL23" s="192">
        <f t="shared" si="55"/>
        <v>0</v>
      </c>
      <c r="EDM23" s="192">
        <f t="shared" si="55"/>
        <v>0</v>
      </c>
      <c r="EDN23" s="192">
        <f t="shared" si="55"/>
        <v>0</v>
      </c>
      <c r="EDO23" s="192">
        <f t="shared" si="55"/>
        <v>0</v>
      </c>
      <c r="EDP23" s="192">
        <f t="shared" si="55"/>
        <v>0</v>
      </c>
      <c r="EDQ23" s="192">
        <f t="shared" si="55"/>
        <v>0</v>
      </c>
      <c r="EDR23" s="192">
        <f t="shared" si="55"/>
        <v>0</v>
      </c>
      <c r="EDS23" s="192">
        <f t="shared" si="55"/>
        <v>0</v>
      </c>
      <c r="EDT23" s="192">
        <f t="shared" si="55"/>
        <v>0</v>
      </c>
      <c r="EDU23" s="192">
        <f t="shared" si="55"/>
        <v>0</v>
      </c>
      <c r="EDV23" s="192">
        <f t="shared" si="55"/>
        <v>0</v>
      </c>
      <c r="EDW23" s="192">
        <f t="shared" si="55"/>
        <v>0</v>
      </c>
      <c r="EDX23" s="192">
        <f t="shared" si="55"/>
        <v>0</v>
      </c>
      <c r="EDY23" s="192">
        <f t="shared" si="55"/>
        <v>0</v>
      </c>
      <c r="EDZ23" s="192">
        <f t="shared" si="55"/>
        <v>0</v>
      </c>
      <c r="EEA23" s="192">
        <f t="shared" si="55"/>
        <v>0</v>
      </c>
      <c r="EEB23" s="192">
        <f t="shared" si="55"/>
        <v>0</v>
      </c>
      <c r="EEC23" s="192">
        <f t="shared" si="55"/>
        <v>0</v>
      </c>
      <c r="EED23" s="192">
        <f t="shared" si="55"/>
        <v>0</v>
      </c>
      <c r="EEE23" s="192">
        <f t="shared" si="55"/>
        <v>0</v>
      </c>
      <c r="EEF23" s="192">
        <f t="shared" si="55"/>
        <v>0</v>
      </c>
      <c r="EEG23" s="192">
        <f t="shared" si="55"/>
        <v>0</v>
      </c>
      <c r="EEH23" s="192">
        <f t="shared" si="55"/>
        <v>0</v>
      </c>
      <c r="EEI23" s="192">
        <f t="shared" si="55"/>
        <v>0</v>
      </c>
      <c r="EEJ23" s="192">
        <f t="shared" si="55"/>
        <v>0</v>
      </c>
      <c r="EEK23" s="192">
        <f t="shared" si="55"/>
        <v>0</v>
      </c>
      <c r="EEL23" s="192">
        <f t="shared" si="55"/>
        <v>0</v>
      </c>
      <c r="EEM23" s="192">
        <f t="shared" si="55"/>
        <v>0</v>
      </c>
      <c r="EEN23" s="192">
        <f t="shared" ref="EEN23:EGY23" si="56">SUM(EEN24:EEN28)</f>
        <v>0</v>
      </c>
      <c r="EEO23" s="192">
        <f t="shared" si="56"/>
        <v>0</v>
      </c>
      <c r="EEP23" s="192">
        <f t="shared" si="56"/>
        <v>0</v>
      </c>
      <c r="EEQ23" s="192">
        <f t="shared" si="56"/>
        <v>0</v>
      </c>
      <c r="EER23" s="192">
        <f t="shared" si="56"/>
        <v>0</v>
      </c>
      <c r="EES23" s="192">
        <f t="shared" si="56"/>
        <v>0</v>
      </c>
      <c r="EET23" s="192">
        <f t="shared" si="56"/>
        <v>0</v>
      </c>
      <c r="EEU23" s="192">
        <f t="shared" si="56"/>
        <v>0</v>
      </c>
      <c r="EEV23" s="192">
        <f t="shared" si="56"/>
        <v>0</v>
      </c>
      <c r="EEW23" s="192">
        <f t="shared" si="56"/>
        <v>0</v>
      </c>
      <c r="EEX23" s="192">
        <f t="shared" si="56"/>
        <v>0</v>
      </c>
      <c r="EEY23" s="192">
        <f t="shared" si="56"/>
        <v>0</v>
      </c>
      <c r="EEZ23" s="192">
        <f t="shared" si="56"/>
        <v>0</v>
      </c>
      <c r="EFA23" s="192">
        <f t="shared" si="56"/>
        <v>0</v>
      </c>
      <c r="EFB23" s="192">
        <f t="shared" si="56"/>
        <v>0</v>
      </c>
      <c r="EFC23" s="192">
        <f t="shared" si="56"/>
        <v>0</v>
      </c>
      <c r="EFD23" s="192">
        <f t="shared" si="56"/>
        <v>0</v>
      </c>
      <c r="EFE23" s="192">
        <f t="shared" si="56"/>
        <v>0</v>
      </c>
      <c r="EFF23" s="192">
        <f t="shared" si="56"/>
        <v>0</v>
      </c>
      <c r="EFG23" s="192">
        <f t="shared" si="56"/>
        <v>0</v>
      </c>
      <c r="EFH23" s="192">
        <f t="shared" si="56"/>
        <v>0</v>
      </c>
      <c r="EFI23" s="192">
        <f t="shared" si="56"/>
        <v>0</v>
      </c>
      <c r="EFJ23" s="192">
        <f t="shared" si="56"/>
        <v>0</v>
      </c>
      <c r="EFK23" s="192">
        <f t="shared" si="56"/>
        <v>0</v>
      </c>
      <c r="EFL23" s="192">
        <f t="shared" si="56"/>
        <v>0</v>
      </c>
      <c r="EFM23" s="192">
        <f t="shared" si="56"/>
        <v>0</v>
      </c>
      <c r="EFN23" s="192">
        <f t="shared" si="56"/>
        <v>0</v>
      </c>
      <c r="EFO23" s="192">
        <f t="shared" si="56"/>
        <v>0</v>
      </c>
      <c r="EFP23" s="192">
        <f t="shared" si="56"/>
        <v>0</v>
      </c>
      <c r="EFQ23" s="192">
        <f t="shared" si="56"/>
        <v>0</v>
      </c>
      <c r="EFR23" s="192">
        <f t="shared" si="56"/>
        <v>0</v>
      </c>
      <c r="EFS23" s="192">
        <f t="shared" si="56"/>
        <v>0</v>
      </c>
      <c r="EFT23" s="192">
        <f t="shared" si="56"/>
        <v>0</v>
      </c>
      <c r="EFU23" s="192">
        <f t="shared" si="56"/>
        <v>0</v>
      </c>
      <c r="EFV23" s="192">
        <f t="shared" si="56"/>
        <v>0</v>
      </c>
      <c r="EFW23" s="192">
        <f t="shared" si="56"/>
        <v>0</v>
      </c>
      <c r="EFX23" s="192">
        <f t="shared" si="56"/>
        <v>0</v>
      </c>
      <c r="EFY23" s="192">
        <f t="shared" si="56"/>
        <v>0</v>
      </c>
      <c r="EFZ23" s="192">
        <f t="shared" si="56"/>
        <v>0</v>
      </c>
      <c r="EGA23" s="192">
        <f t="shared" si="56"/>
        <v>0</v>
      </c>
      <c r="EGB23" s="192">
        <f t="shared" si="56"/>
        <v>0</v>
      </c>
      <c r="EGC23" s="192">
        <f t="shared" si="56"/>
        <v>0</v>
      </c>
      <c r="EGD23" s="192">
        <f t="shared" si="56"/>
        <v>0</v>
      </c>
      <c r="EGE23" s="192">
        <f t="shared" si="56"/>
        <v>0</v>
      </c>
      <c r="EGF23" s="192">
        <f t="shared" si="56"/>
        <v>0</v>
      </c>
      <c r="EGG23" s="192">
        <f t="shared" si="56"/>
        <v>0</v>
      </c>
      <c r="EGH23" s="192">
        <f t="shared" si="56"/>
        <v>0</v>
      </c>
      <c r="EGI23" s="192">
        <f t="shared" si="56"/>
        <v>0</v>
      </c>
      <c r="EGJ23" s="192">
        <f t="shared" si="56"/>
        <v>0</v>
      </c>
      <c r="EGK23" s="192">
        <f t="shared" si="56"/>
        <v>0</v>
      </c>
      <c r="EGL23" s="192">
        <f t="shared" si="56"/>
        <v>0</v>
      </c>
      <c r="EGM23" s="192">
        <f t="shared" si="56"/>
        <v>0</v>
      </c>
      <c r="EGN23" s="192">
        <f t="shared" si="56"/>
        <v>0</v>
      </c>
      <c r="EGO23" s="192">
        <f t="shared" si="56"/>
        <v>0</v>
      </c>
      <c r="EGP23" s="192">
        <f t="shared" si="56"/>
        <v>0</v>
      </c>
      <c r="EGQ23" s="192">
        <f t="shared" si="56"/>
        <v>0</v>
      </c>
      <c r="EGR23" s="192">
        <f t="shared" si="56"/>
        <v>0</v>
      </c>
      <c r="EGS23" s="192">
        <f t="shared" si="56"/>
        <v>0</v>
      </c>
      <c r="EGT23" s="192">
        <f t="shared" si="56"/>
        <v>0</v>
      </c>
      <c r="EGU23" s="192">
        <f t="shared" si="56"/>
        <v>0</v>
      </c>
      <c r="EGV23" s="192">
        <f t="shared" si="56"/>
        <v>0</v>
      </c>
      <c r="EGW23" s="192">
        <f t="shared" si="56"/>
        <v>0</v>
      </c>
      <c r="EGX23" s="192">
        <f t="shared" si="56"/>
        <v>0</v>
      </c>
      <c r="EGY23" s="192">
        <f t="shared" si="56"/>
        <v>0</v>
      </c>
      <c r="EGZ23" s="192">
        <f t="shared" ref="EGZ23:EJK23" si="57">SUM(EGZ24:EGZ28)</f>
        <v>0</v>
      </c>
      <c r="EHA23" s="192">
        <f t="shared" si="57"/>
        <v>0</v>
      </c>
      <c r="EHB23" s="192">
        <f t="shared" si="57"/>
        <v>0</v>
      </c>
      <c r="EHC23" s="192">
        <f t="shared" si="57"/>
        <v>0</v>
      </c>
      <c r="EHD23" s="192">
        <f t="shared" si="57"/>
        <v>0</v>
      </c>
      <c r="EHE23" s="192">
        <f t="shared" si="57"/>
        <v>0</v>
      </c>
      <c r="EHF23" s="192">
        <f t="shared" si="57"/>
        <v>0</v>
      </c>
      <c r="EHG23" s="192">
        <f t="shared" si="57"/>
        <v>0</v>
      </c>
      <c r="EHH23" s="192">
        <f t="shared" si="57"/>
        <v>0</v>
      </c>
      <c r="EHI23" s="192">
        <f t="shared" si="57"/>
        <v>0</v>
      </c>
      <c r="EHJ23" s="192">
        <f t="shared" si="57"/>
        <v>0</v>
      </c>
      <c r="EHK23" s="192">
        <f t="shared" si="57"/>
        <v>0</v>
      </c>
      <c r="EHL23" s="192">
        <f t="shared" si="57"/>
        <v>0</v>
      </c>
      <c r="EHM23" s="192">
        <f t="shared" si="57"/>
        <v>0</v>
      </c>
      <c r="EHN23" s="192">
        <f t="shared" si="57"/>
        <v>0</v>
      </c>
      <c r="EHO23" s="192">
        <f t="shared" si="57"/>
        <v>0</v>
      </c>
      <c r="EHP23" s="192">
        <f t="shared" si="57"/>
        <v>0</v>
      </c>
      <c r="EHQ23" s="192">
        <f t="shared" si="57"/>
        <v>0</v>
      </c>
      <c r="EHR23" s="192">
        <f t="shared" si="57"/>
        <v>0</v>
      </c>
      <c r="EHS23" s="192">
        <f t="shared" si="57"/>
        <v>0</v>
      </c>
      <c r="EHT23" s="192">
        <f t="shared" si="57"/>
        <v>0</v>
      </c>
      <c r="EHU23" s="192">
        <f t="shared" si="57"/>
        <v>0</v>
      </c>
      <c r="EHV23" s="192">
        <f t="shared" si="57"/>
        <v>0</v>
      </c>
      <c r="EHW23" s="192">
        <f t="shared" si="57"/>
        <v>0</v>
      </c>
      <c r="EHX23" s="192">
        <f t="shared" si="57"/>
        <v>0</v>
      </c>
      <c r="EHY23" s="192">
        <f t="shared" si="57"/>
        <v>0</v>
      </c>
      <c r="EHZ23" s="192">
        <f t="shared" si="57"/>
        <v>0</v>
      </c>
      <c r="EIA23" s="192">
        <f t="shared" si="57"/>
        <v>0</v>
      </c>
      <c r="EIB23" s="192">
        <f t="shared" si="57"/>
        <v>0</v>
      </c>
      <c r="EIC23" s="192">
        <f t="shared" si="57"/>
        <v>0</v>
      </c>
      <c r="EID23" s="192">
        <f t="shared" si="57"/>
        <v>0</v>
      </c>
      <c r="EIE23" s="192">
        <f t="shared" si="57"/>
        <v>0</v>
      </c>
      <c r="EIF23" s="192">
        <f t="shared" si="57"/>
        <v>0</v>
      </c>
      <c r="EIG23" s="192">
        <f t="shared" si="57"/>
        <v>0</v>
      </c>
      <c r="EIH23" s="192">
        <f t="shared" si="57"/>
        <v>0</v>
      </c>
      <c r="EII23" s="192">
        <f t="shared" si="57"/>
        <v>0</v>
      </c>
      <c r="EIJ23" s="192">
        <f t="shared" si="57"/>
        <v>0</v>
      </c>
      <c r="EIK23" s="192">
        <f t="shared" si="57"/>
        <v>0</v>
      </c>
      <c r="EIL23" s="192">
        <f t="shared" si="57"/>
        <v>0</v>
      </c>
      <c r="EIM23" s="192">
        <f t="shared" si="57"/>
        <v>0</v>
      </c>
      <c r="EIN23" s="192">
        <f t="shared" si="57"/>
        <v>0</v>
      </c>
      <c r="EIO23" s="192">
        <f t="shared" si="57"/>
        <v>0</v>
      </c>
      <c r="EIP23" s="192">
        <f t="shared" si="57"/>
        <v>0</v>
      </c>
      <c r="EIQ23" s="192">
        <f t="shared" si="57"/>
        <v>0</v>
      </c>
      <c r="EIR23" s="192">
        <f t="shared" si="57"/>
        <v>0</v>
      </c>
      <c r="EIS23" s="192">
        <f t="shared" si="57"/>
        <v>0</v>
      </c>
      <c r="EIT23" s="192">
        <f t="shared" si="57"/>
        <v>0</v>
      </c>
      <c r="EIU23" s="192">
        <f t="shared" si="57"/>
        <v>0</v>
      </c>
      <c r="EIV23" s="192">
        <f t="shared" si="57"/>
        <v>0</v>
      </c>
      <c r="EIW23" s="192">
        <f t="shared" si="57"/>
        <v>0</v>
      </c>
      <c r="EIX23" s="192">
        <f t="shared" si="57"/>
        <v>0</v>
      </c>
      <c r="EIY23" s="192">
        <f t="shared" si="57"/>
        <v>0</v>
      </c>
      <c r="EIZ23" s="192">
        <f t="shared" si="57"/>
        <v>0</v>
      </c>
      <c r="EJA23" s="192">
        <f t="shared" si="57"/>
        <v>0</v>
      </c>
      <c r="EJB23" s="192">
        <f t="shared" si="57"/>
        <v>0</v>
      </c>
      <c r="EJC23" s="192">
        <f t="shared" si="57"/>
        <v>0</v>
      </c>
      <c r="EJD23" s="192">
        <f t="shared" si="57"/>
        <v>0</v>
      </c>
      <c r="EJE23" s="192">
        <f t="shared" si="57"/>
        <v>0</v>
      </c>
      <c r="EJF23" s="192">
        <f t="shared" si="57"/>
        <v>0</v>
      </c>
      <c r="EJG23" s="192">
        <f t="shared" si="57"/>
        <v>0</v>
      </c>
      <c r="EJH23" s="192">
        <f t="shared" si="57"/>
        <v>0</v>
      </c>
      <c r="EJI23" s="192">
        <f t="shared" si="57"/>
        <v>0</v>
      </c>
      <c r="EJJ23" s="192">
        <f t="shared" si="57"/>
        <v>0</v>
      </c>
      <c r="EJK23" s="192">
        <f t="shared" si="57"/>
        <v>0</v>
      </c>
      <c r="EJL23" s="192">
        <f t="shared" ref="EJL23:ELW23" si="58">SUM(EJL24:EJL28)</f>
        <v>0</v>
      </c>
      <c r="EJM23" s="192">
        <f t="shared" si="58"/>
        <v>0</v>
      </c>
      <c r="EJN23" s="192">
        <f t="shared" si="58"/>
        <v>0</v>
      </c>
      <c r="EJO23" s="192">
        <f t="shared" si="58"/>
        <v>0</v>
      </c>
      <c r="EJP23" s="192">
        <f t="shared" si="58"/>
        <v>0</v>
      </c>
      <c r="EJQ23" s="192">
        <f t="shared" si="58"/>
        <v>0</v>
      </c>
      <c r="EJR23" s="192">
        <f t="shared" si="58"/>
        <v>0</v>
      </c>
      <c r="EJS23" s="192">
        <f t="shared" si="58"/>
        <v>0</v>
      </c>
      <c r="EJT23" s="192">
        <f t="shared" si="58"/>
        <v>0</v>
      </c>
      <c r="EJU23" s="192">
        <f t="shared" si="58"/>
        <v>0</v>
      </c>
      <c r="EJV23" s="192">
        <f t="shared" si="58"/>
        <v>0</v>
      </c>
      <c r="EJW23" s="192">
        <f t="shared" si="58"/>
        <v>0</v>
      </c>
      <c r="EJX23" s="192">
        <f t="shared" si="58"/>
        <v>0</v>
      </c>
      <c r="EJY23" s="192">
        <f t="shared" si="58"/>
        <v>0</v>
      </c>
      <c r="EJZ23" s="192">
        <f t="shared" si="58"/>
        <v>0</v>
      </c>
      <c r="EKA23" s="192">
        <f t="shared" si="58"/>
        <v>0</v>
      </c>
      <c r="EKB23" s="192">
        <f t="shared" si="58"/>
        <v>0</v>
      </c>
      <c r="EKC23" s="192">
        <f t="shared" si="58"/>
        <v>0</v>
      </c>
      <c r="EKD23" s="192">
        <f t="shared" si="58"/>
        <v>0</v>
      </c>
      <c r="EKE23" s="192">
        <f t="shared" si="58"/>
        <v>0</v>
      </c>
      <c r="EKF23" s="192">
        <f t="shared" si="58"/>
        <v>0</v>
      </c>
      <c r="EKG23" s="192">
        <f t="shared" si="58"/>
        <v>0</v>
      </c>
      <c r="EKH23" s="192">
        <f t="shared" si="58"/>
        <v>0</v>
      </c>
      <c r="EKI23" s="192">
        <f t="shared" si="58"/>
        <v>0</v>
      </c>
      <c r="EKJ23" s="192">
        <f t="shared" si="58"/>
        <v>0</v>
      </c>
      <c r="EKK23" s="192">
        <f t="shared" si="58"/>
        <v>0</v>
      </c>
      <c r="EKL23" s="192">
        <f t="shared" si="58"/>
        <v>0</v>
      </c>
      <c r="EKM23" s="192">
        <f t="shared" si="58"/>
        <v>0</v>
      </c>
      <c r="EKN23" s="192">
        <f t="shared" si="58"/>
        <v>0</v>
      </c>
      <c r="EKO23" s="192">
        <f t="shared" si="58"/>
        <v>0</v>
      </c>
      <c r="EKP23" s="192">
        <f t="shared" si="58"/>
        <v>0</v>
      </c>
      <c r="EKQ23" s="192">
        <f t="shared" si="58"/>
        <v>0</v>
      </c>
      <c r="EKR23" s="192">
        <f t="shared" si="58"/>
        <v>0</v>
      </c>
      <c r="EKS23" s="192">
        <f t="shared" si="58"/>
        <v>0</v>
      </c>
      <c r="EKT23" s="192">
        <f t="shared" si="58"/>
        <v>0</v>
      </c>
      <c r="EKU23" s="192">
        <f t="shared" si="58"/>
        <v>0</v>
      </c>
      <c r="EKV23" s="192">
        <f t="shared" si="58"/>
        <v>0</v>
      </c>
      <c r="EKW23" s="192">
        <f t="shared" si="58"/>
        <v>0</v>
      </c>
      <c r="EKX23" s="192">
        <f t="shared" si="58"/>
        <v>0</v>
      </c>
      <c r="EKY23" s="192">
        <f t="shared" si="58"/>
        <v>0</v>
      </c>
      <c r="EKZ23" s="192">
        <f t="shared" si="58"/>
        <v>0</v>
      </c>
      <c r="ELA23" s="192">
        <f t="shared" si="58"/>
        <v>0</v>
      </c>
      <c r="ELB23" s="192">
        <f t="shared" si="58"/>
        <v>0</v>
      </c>
      <c r="ELC23" s="192">
        <f t="shared" si="58"/>
        <v>0</v>
      </c>
      <c r="ELD23" s="192">
        <f t="shared" si="58"/>
        <v>0</v>
      </c>
      <c r="ELE23" s="192">
        <f t="shared" si="58"/>
        <v>0</v>
      </c>
      <c r="ELF23" s="192">
        <f t="shared" si="58"/>
        <v>0</v>
      </c>
      <c r="ELG23" s="192">
        <f t="shared" si="58"/>
        <v>0</v>
      </c>
      <c r="ELH23" s="192">
        <f t="shared" si="58"/>
        <v>0</v>
      </c>
      <c r="ELI23" s="192">
        <f t="shared" si="58"/>
        <v>0</v>
      </c>
      <c r="ELJ23" s="192">
        <f t="shared" si="58"/>
        <v>0</v>
      </c>
      <c r="ELK23" s="192">
        <f t="shared" si="58"/>
        <v>0</v>
      </c>
      <c r="ELL23" s="192">
        <f t="shared" si="58"/>
        <v>0</v>
      </c>
      <c r="ELM23" s="192">
        <f t="shared" si="58"/>
        <v>0</v>
      </c>
      <c r="ELN23" s="192">
        <f t="shared" si="58"/>
        <v>0</v>
      </c>
      <c r="ELO23" s="192">
        <f t="shared" si="58"/>
        <v>0</v>
      </c>
      <c r="ELP23" s="192">
        <f t="shared" si="58"/>
        <v>0</v>
      </c>
      <c r="ELQ23" s="192">
        <f t="shared" si="58"/>
        <v>0</v>
      </c>
      <c r="ELR23" s="192">
        <f t="shared" si="58"/>
        <v>0</v>
      </c>
      <c r="ELS23" s="192">
        <f t="shared" si="58"/>
        <v>0</v>
      </c>
      <c r="ELT23" s="192">
        <f t="shared" si="58"/>
        <v>0</v>
      </c>
      <c r="ELU23" s="192">
        <f t="shared" si="58"/>
        <v>0</v>
      </c>
      <c r="ELV23" s="192">
        <f t="shared" si="58"/>
        <v>0</v>
      </c>
      <c r="ELW23" s="192">
        <f t="shared" si="58"/>
        <v>0</v>
      </c>
      <c r="ELX23" s="192">
        <f t="shared" ref="ELX23:EOI23" si="59">SUM(ELX24:ELX28)</f>
        <v>0</v>
      </c>
      <c r="ELY23" s="192">
        <f t="shared" si="59"/>
        <v>0</v>
      </c>
      <c r="ELZ23" s="192">
        <f t="shared" si="59"/>
        <v>0</v>
      </c>
      <c r="EMA23" s="192">
        <f t="shared" si="59"/>
        <v>0</v>
      </c>
      <c r="EMB23" s="192">
        <f t="shared" si="59"/>
        <v>0</v>
      </c>
      <c r="EMC23" s="192">
        <f t="shared" si="59"/>
        <v>0</v>
      </c>
      <c r="EMD23" s="192">
        <f t="shared" si="59"/>
        <v>0</v>
      </c>
      <c r="EME23" s="192">
        <f t="shared" si="59"/>
        <v>0</v>
      </c>
      <c r="EMF23" s="192">
        <f t="shared" si="59"/>
        <v>0</v>
      </c>
      <c r="EMG23" s="192">
        <f t="shared" si="59"/>
        <v>0</v>
      </c>
      <c r="EMH23" s="192">
        <f t="shared" si="59"/>
        <v>0</v>
      </c>
      <c r="EMI23" s="192">
        <f t="shared" si="59"/>
        <v>0</v>
      </c>
      <c r="EMJ23" s="192">
        <f t="shared" si="59"/>
        <v>0</v>
      </c>
      <c r="EMK23" s="192">
        <f t="shared" si="59"/>
        <v>0</v>
      </c>
      <c r="EML23" s="192">
        <f t="shared" si="59"/>
        <v>0</v>
      </c>
      <c r="EMM23" s="192">
        <f t="shared" si="59"/>
        <v>0</v>
      </c>
      <c r="EMN23" s="192">
        <f t="shared" si="59"/>
        <v>0</v>
      </c>
      <c r="EMO23" s="192">
        <f t="shared" si="59"/>
        <v>0</v>
      </c>
      <c r="EMP23" s="192">
        <f t="shared" si="59"/>
        <v>0</v>
      </c>
      <c r="EMQ23" s="192">
        <f t="shared" si="59"/>
        <v>0</v>
      </c>
      <c r="EMR23" s="192">
        <f t="shared" si="59"/>
        <v>0</v>
      </c>
      <c r="EMS23" s="192">
        <f t="shared" si="59"/>
        <v>0</v>
      </c>
      <c r="EMT23" s="192">
        <f t="shared" si="59"/>
        <v>0</v>
      </c>
      <c r="EMU23" s="192">
        <f t="shared" si="59"/>
        <v>0</v>
      </c>
      <c r="EMV23" s="192">
        <f t="shared" si="59"/>
        <v>0</v>
      </c>
      <c r="EMW23" s="192">
        <f t="shared" si="59"/>
        <v>0</v>
      </c>
      <c r="EMX23" s="192">
        <f t="shared" si="59"/>
        <v>0</v>
      </c>
      <c r="EMY23" s="192">
        <f t="shared" si="59"/>
        <v>0</v>
      </c>
      <c r="EMZ23" s="192">
        <f t="shared" si="59"/>
        <v>0</v>
      </c>
      <c r="ENA23" s="192">
        <f t="shared" si="59"/>
        <v>0</v>
      </c>
      <c r="ENB23" s="192">
        <f t="shared" si="59"/>
        <v>0</v>
      </c>
      <c r="ENC23" s="192">
        <f t="shared" si="59"/>
        <v>0</v>
      </c>
      <c r="END23" s="192">
        <f t="shared" si="59"/>
        <v>0</v>
      </c>
      <c r="ENE23" s="192">
        <f t="shared" si="59"/>
        <v>0</v>
      </c>
      <c r="ENF23" s="192">
        <f t="shared" si="59"/>
        <v>0</v>
      </c>
      <c r="ENG23" s="192">
        <f t="shared" si="59"/>
        <v>0</v>
      </c>
      <c r="ENH23" s="192">
        <f t="shared" si="59"/>
        <v>0</v>
      </c>
      <c r="ENI23" s="192">
        <f t="shared" si="59"/>
        <v>0</v>
      </c>
      <c r="ENJ23" s="192">
        <f t="shared" si="59"/>
        <v>0</v>
      </c>
      <c r="ENK23" s="192">
        <f t="shared" si="59"/>
        <v>0</v>
      </c>
      <c r="ENL23" s="192">
        <f t="shared" si="59"/>
        <v>0</v>
      </c>
      <c r="ENM23" s="192">
        <f t="shared" si="59"/>
        <v>0</v>
      </c>
      <c r="ENN23" s="192">
        <f t="shared" si="59"/>
        <v>0</v>
      </c>
      <c r="ENO23" s="192">
        <f t="shared" si="59"/>
        <v>0</v>
      </c>
      <c r="ENP23" s="192">
        <f t="shared" si="59"/>
        <v>0</v>
      </c>
      <c r="ENQ23" s="192">
        <f t="shared" si="59"/>
        <v>0</v>
      </c>
      <c r="ENR23" s="192">
        <f t="shared" si="59"/>
        <v>0</v>
      </c>
      <c r="ENS23" s="192">
        <f t="shared" si="59"/>
        <v>0</v>
      </c>
      <c r="ENT23" s="192">
        <f t="shared" si="59"/>
        <v>0</v>
      </c>
      <c r="ENU23" s="192">
        <f t="shared" si="59"/>
        <v>0</v>
      </c>
      <c r="ENV23" s="192">
        <f t="shared" si="59"/>
        <v>0</v>
      </c>
      <c r="ENW23" s="192">
        <f t="shared" si="59"/>
        <v>0</v>
      </c>
      <c r="ENX23" s="192">
        <f t="shared" si="59"/>
        <v>0</v>
      </c>
      <c r="ENY23" s="192">
        <f t="shared" si="59"/>
        <v>0</v>
      </c>
      <c r="ENZ23" s="192">
        <f t="shared" si="59"/>
        <v>0</v>
      </c>
      <c r="EOA23" s="192">
        <f t="shared" si="59"/>
        <v>0</v>
      </c>
      <c r="EOB23" s="192">
        <f t="shared" si="59"/>
        <v>0</v>
      </c>
      <c r="EOC23" s="192">
        <f t="shared" si="59"/>
        <v>0</v>
      </c>
      <c r="EOD23" s="192">
        <f t="shared" si="59"/>
        <v>0</v>
      </c>
      <c r="EOE23" s="192">
        <f t="shared" si="59"/>
        <v>0</v>
      </c>
      <c r="EOF23" s="192">
        <f t="shared" si="59"/>
        <v>0</v>
      </c>
      <c r="EOG23" s="192">
        <f t="shared" si="59"/>
        <v>0</v>
      </c>
      <c r="EOH23" s="192">
        <f t="shared" si="59"/>
        <v>0</v>
      </c>
      <c r="EOI23" s="192">
        <f t="shared" si="59"/>
        <v>0</v>
      </c>
      <c r="EOJ23" s="192">
        <f t="shared" ref="EOJ23:EQU23" si="60">SUM(EOJ24:EOJ28)</f>
        <v>0</v>
      </c>
      <c r="EOK23" s="192">
        <f t="shared" si="60"/>
        <v>0</v>
      </c>
      <c r="EOL23" s="192">
        <f t="shared" si="60"/>
        <v>0</v>
      </c>
      <c r="EOM23" s="192">
        <f t="shared" si="60"/>
        <v>0</v>
      </c>
      <c r="EON23" s="192">
        <f t="shared" si="60"/>
        <v>0</v>
      </c>
      <c r="EOO23" s="192">
        <f t="shared" si="60"/>
        <v>0</v>
      </c>
      <c r="EOP23" s="192">
        <f t="shared" si="60"/>
        <v>0</v>
      </c>
      <c r="EOQ23" s="192">
        <f t="shared" si="60"/>
        <v>0</v>
      </c>
      <c r="EOR23" s="192">
        <f t="shared" si="60"/>
        <v>0</v>
      </c>
      <c r="EOS23" s="192">
        <f t="shared" si="60"/>
        <v>0</v>
      </c>
      <c r="EOT23" s="192">
        <f t="shared" si="60"/>
        <v>0</v>
      </c>
      <c r="EOU23" s="192">
        <f t="shared" si="60"/>
        <v>0</v>
      </c>
      <c r="EOV23" s="192">
        <f t="shared" si="60"/>
        <v>0</v>
      </c>
      <c r="EOW23" s="192">
        <f t="shared" si="60"/>
        <v>0</v>
      </c>
      <c r="EOX23" s="192">
        <f t="shared" si="60"/>
        <v>0</v>
      </c>
      <c r="EOY23" s="192">
        <f t="shared" si="60"/>
        <v>0</v>
      </c>
      <c r="EOZ23" s="192">
        <f t="shared" si="60"/>
        <v>0</v>
      </c>
      <c r="EPA23" s="192">
        <f t="shared" si="60"/>
        <v>0</v>
      </c>
      <c r="EPB23" s="192">
        <f t="shared" si="60"/>
        <v>0</v>
      </c>
      <c r="EPC23" s="192">
        <f t="shared" si="60"/>
        <v>0</v>
      </c>
      <c r="EPD23" s="192">
        <f t="shared" si="60"/>
        <v>0</v>
      </c>
      <c r="EPE23" s="192">
        <f t="shared" si="60"/>
        <v>0</v>
      </c>
      <c r="EPF23" s="192">
        <f t="shared" si="60"/>
        <v>0</v>
      </c>
      <c r="EPG23" s="192">
        <f t="shared" si="60"/>
        <v>0</v>
      </c>
      <c r="EPH23" s="192">
        <f t="shared" si="60"/>
        <v>0</v>
      </c>
      <c r="EPI23" s="192">
        <f t="shared" si="60"/>
        <v>0</v>
      </c>
      <c r="EPJ23" s="192">
        <f t="shared" si="60"/>
        <v>0</v>
      </c>
      <c r="EPK23" s="192">
        <f t="shared" si="60"/>
        <v>0</v>
      </c>
      <c r="EPL23" s="192">
        <f t="shared" si="60"/>
        <v>0</v>
      </c>
      <c r="EPM23" s="192">
        <f t="shared" si="60"/>
        <v>0</v>
      </c>
      <c r="EPN23" s="192">
        <f t="shared" si="60"/>
        <v>0</v>
      </c>
      <c r="EPO23" s="192">
        <f t="shared" si="60"/>
        <v>0</v>
      </c>
      <c r="EPP23" s="192">
        <f t="shared" si="60"/>
        <v>0</v>
      </c>
      <c r="EPQ23" s="192">
        <f t="shared" si="60"/>
        <v>0</v>
      </c>
      <c r="EPR23" s="192">
        <f t="shared" si="60"/>
        <v>0</v>
      </c>
      <c r="EPS23" s="192">
        <f t="shared" si="60"/>
        <v>0</v>
      </c>
      <c r="EPT23" s="192">
        <f t="shared" si="60"/>
        <v>0</v>
      </c>
      <c r="EPU23" s="192">
        <f t="shared" si="60"/>
        <v>0</v>
      </c>
      <c r="EPV23" s="192">
        <f t="shared" si="60"/>
        <v>0</v>
      </c>
      <c r="EPW23" s="192">
        <f t="shared" si="60"/>
        <v>0</v>
      </c>
      <c r="EPX23" s="192">
        <f t="shared" si="60"/>
        <v>0</v>
      </c>
      <c r="EPY23" s="192">
        <f t="shared" si="60"/>
        <v>0</v>
      </c>
      <c r="EPZ23" s="192">
        <f t="shared" si="60"/>
        <v>0</v>
      </c>
      <c r="EQA23" s="192">
        <f t="shared" si="60"/>
        <v>0</v>
      </c>
      <c r="EQB23" s="192">
        <f t="shared" si="60"/>
        <v>0</v>
      </c>
      <c r="EQC23" s="192">
        <f t="shared" si="60"/>
        <v>0</v>
      </c>
      <c r="EQD23" s="192">
        <f t="shared" si="60"/>
        <v>0</v>
      </c>
      <c r="EQE23" s="192">
        <f t="shared" si="60"/>
        <v>0</v>
      </c>
      <c r="EQF23" s="192">
        <f t="shared" si="60"/>
        <v>0</v>
      </c>
      <c r="EQG23" s="192">
        <f t="shared" si="60"/>
        <v>0</v>
      </c>
      <c r="EQH23" s="192">
        <f t="shared" si="60"/>
        <v>0</v>
      </c>
      <c r="EQI23" s="192">
        <f t="shared" si="60"/>
        <v>0</v>
      </c>
      <c r="EQJ23" s="192">
        <f t="shared" si="60"/>
        <v>0</v>
      </c>
      <c r="EQK23" s="192">
        <f t="shared" si="60"/>
        <v>0</v>
      </c>
      <c r="EQL23" s="192">
        <f t="shared" si="60"/>
        <v>0</v>
      </c>
      <c r="EQM23" s="192">
        <f t="shared" si="60"/>
        <v>0</v>
      </c>
      <c r="EQN23" s="192">
        <f t="shared" si="60"/>
        <v>0</v>
      </c>
      <c r="EQO23" s="192">
        <f t="shared" si="60"/>
        <v>0</v>
      </c>
      <c r="EQP23" s="192">
        <f t="shared" si="60"/>
        <v>0</v>
      </c>
      <c r="EQQ23" s="192">
        <f t="shared" si="60"/>
        <v>0</v>
      </c>
      <c r="EQR23" s="192">
        <f t="shared" si="60"/>
        <v>0</v>
      </c>
      <c r="EQS23" s="192">
        <f t="shared" si="60"/>
        <v>0</v>
      </c>
      <c r="EQT23" s="192">
        <f t="shared" si="60"/>
        <v>0</v>
      </c>
      <c r="EQU23" s="192">
        <f t="shared" si="60"/>
        <v>0</v>
      </c>
      <c r="EQV23" s="192">
        <f t="shared" ref="EQV23:ETG23" si="61">SUM(EQV24:EQV28)</f>
        <v>0</v>
      </c>
      <c r="EQW23" s="192">
        <f t="shared" si="61"/>
        <v>0</v>
      </c>
      <c r="EQX23" s="192">
        <f t="shared" si="61"/>
        <v>0</v>
      </c>
      <c r="EQY23" s="192">
        <f t="shared" si="61"/>
        <v>0</v>
      </c>
      <c r="EQZ23" s="192">
        <f t="shared" si="61"/>
        <v>0</v>
      </c>
      <c r="ERA23" s="192">
        <f t="shared" si="61"/>
        <v>0</v>
      </c>
      <c r="ERB23" s="192">
        <f t="shared" si="61"/>
        <v>0</v>
      </c>
      <c r="ERC23" s="192">
        <f t="shared" si="61"/>
        <v>0</v>
      </c>
      <c r="ERD23" s="192">
        <f t="shared" si="61"/>
        <v>0</v>
      </c>
      <c r="ERE23" s="192">
        <f t="shared" si="61"/>
        <v>0</v>
      </c>
      <c r="ERF23" s="192">
        <f t="shared" si="61"/>
        <v>0</v>
      </c>
      <c r="ERG23" s="192">
        <f t="shared" si="61"/>
        <v>0</v>
      </c>
      <c r="ERH23" s="192">
        <f t="shared" si="61"/>
        <v>0</v>
      </c>
      <c r="ERI23" s="192">
        <f t="shared" si="61"/>
        <v>0</v>
      </c>
      <c r="ERJ23" s="192">
        <f t="shared" si="61"/>
        <v>0</v>
      </c>
      <c r="ERK23" s="192">
        <f t="shared" si="61"/>
        <v>0</v>
      </c>
      <c r="ERL23" s="192">
        <f t="shared" si="61"/>
        <v>0</v>
      </c>
      <c r="ERM23" s="192">
        <f t="shared" si="61"/>
        <v>0</v>
      </c>
      <c r="ERN23" s="192">
        <f t="shared" si="61"/>
        <v>0</v>
      </c>
      <c r="ERO23" s="192">
        <f t="shared" si="61"/>
        <v>0</v>
      </c>
      <c r="ERP23" s="192">
        <f t="shared" si="61"/>
        <v>0</v>
      </c>
      <c r="ERQ23" s="192">
        <f t="shared" si="61"/>
        <v>0</v>
      </c>
      <c r="ERR23" s="192">
        <f t="shared" si="61"/>
        <v>0</v>
      </c>
      <c r="ERS23" s="192">
        <f t="shared" si="61"/>
        <v>0</v>
      </c>
      <c r="ERT23" s="192">
        <f t="shared" si="61"/>
        <v>0</v>
      </c>
      <c r="ERU23" s="192">
        <f t="shared" si="61"/>
        <v>0</v>
      </c>
      <c r="ERV23" s="192">
        <f t="shared" si="61"/>
        <v>0</v>
      </c>
      <c r="ERW23" s="192">
        <f t="shared" si="61"/>
        <v>0</v>
      </c>
      <c r="ERX23" s="192">
        <f t="shared" si="61"/>
        <v>0</v>
      </c>
      <c r="ERY23" s="192">
        <f t="shared" si="61"/>
        <v>0</v>
      </c>
      <c r="ERZ23" s="192">
        <f t="shared" si="61"/>
        <v>0</v>
      </c>
      <c r="ESA23" s="192">
        <f t="shared" si="61"/>
        <v>0</v>
      </c>
      <c r="ESB23" s="192">
        <f t="shared" si="61"/>
        <v>0</v>
      </c>
      <c r="ESC23" s="192">
        <f t="shared" si="61"/>
        <v>0</v>
      </c>
      <c r="ESD23" s="192">
        <f t="shared" si="61"/>
        <v>0</v>
      </c>
      <c r="ESE23" s="192">
        <f t="shared" si="61"/>
        <v>0</v>
      </c>
      <c r="ESF23" s="192">
        <f t="shared" si="61"/>
        <v>0</v>
      </c>
      <c r="ESG23" s="192">
        <f t="shared" si="61"/>
        <v>0</v>
      </c>
      <c r="ESH23" s="192">
        <f t="shared" si="61"/>
        <v>0</v>
      </c>
      <c r="ESI23" s="192">
        <f t="shared" si="61"/>
        <v>0</v>
      </c>
      <c r="ESJ23" s="192">
        <f t="shared" si="61"/>
        <v>0</v>
      </c>
      <c r="ESK23" s="192">
        <f t="shared" si="61"/>
        <v>0</v>
      </c>
      <c r="ESL23" s="192">
        <f t="shared" si="61"/>
        <v>0</v>
      </c>
      <c r="ESM23" s="192">
        <f t="shared" si="61"/>
        <v>0</v>
      </c>
      <c r="ESN23" s="192">
        <f t="shared" si="61"/>
        <v>0</v>
      </c>
      <c r="ESO23" s="192">
        <f t="shared" si="61"/>
        <v>0</v>
      </c>
      <c r="ESP23" s="192">
        <f t="shared" si="61"/>
        <v>0</v>
      </c>
      <c r="ESQ23" s="192">
        <f t="shared" si="61"/>
        <v>0</v>
      </c>
      <c r="ESR23" s="192">
        <f t="shared" si="61"/>
        <v>0</v>
      </c>
      <c r="ESS23" s="192">
        <f t="shared" si="61"/>
        <v>0</v>
      </c>
      <c r="EST23" s="192">
        <f t="shared" si="61"/>
        <v>0</v>
      </c>
      <c r="ESU23" s="192">
        <f t="shared" si="61"/>
        <v>0</v>
      </c>
      <c r="ESV23" s="192">
        <f t="shared" si="61"/>
        <v>0</v>
      </c>
      <c r="ESW23" s="192">
        <f t="shared" si="61"/>
        <v>0</v>
      </c>
      <c r="ESX23" s="192">
        <f t="shared" si="61"/>
        <v>0</v>
      </c>
      <c r="ESY23" s="192">
        <f t="shared" si="61"/>
        <v>0</v>
      </c>
      <c r="ESZ23" s="192">
        <f t="shared" si="61"/>
        <v>0</v>
      </c>
      <c r="ETA23" s="192">
        <f t="shared" si="61"/>
        <v>0</v>
      </c>
      <c r="ETB23" s="192">
        <f t="shared" si="61"/>
        <v>0</v>
      </c>
      <c r="ETC23" s="192">
        <f t="shared" si="61"/>
        <v>0</v>
      </c>
      <c r="ETD23" s="192">
        <f t="shared" si="61"/>
        <v>0</v>
      </c>
      <c r="ETE23" s="192">
        <f t="shared" si="61"/>
        <v>0</v>
      </c>
      <c r="ETF23" s="192">
        <f t="shared" si="61"/>
        <v>0</v>
      </c>
      <c r="ETG23" s="192">
        <f t="shared" si="61"/>
        <v>0</v>
      </c>
      <c r="ETH23" s="192">
        <f t="shared" ref="ETH23:EVS23" si="62">SUM(ETH24:ETH28)</f>
        <v>0</v>
      </c>
      <c r="ETI23" s="192">
        <f t="shared" si="62"/>
        <v>0</v>
      </c>
      <c r="ETJ23" s="192">
        <f t="shared" si="62"/>
        <v>0</v>
      </c>
      <c r="ETK23" s="192">
        <f t="shared" si="62"/>
        <v>0</v>
      </c>
      <c r="ETL23" s="192">
        <f t="shared" si="62"/>
        <v>0</v>
      </c>
      <c r="ETM23" s="192">
        <f t="shared" si="62"/>
        <v>0</v>
      </c>
      <c r="ETN23" s="192">
        <f t="shared" si="62"/>
        <v>0</v>
      </c>
      <c r="ETO23" s="192">
        <f t="shared" si="62"/>
        <v>0</v>
      </c>
      <c r="ETP23" s="192">
        <f t="shared" si="62"/>
        <v>0</v>
      </c>
      <c r="ETQ23" s="192">
        <f t="shared" si="62"/>
        <v>0</v>
      </c>
      <c r="ETR23" s="192">
        <f t="shared" si="62"/>
        <v>0</v>
      </c>
      <c r="ETS23" s="192">
        <f t="shared" si="62"/>
        <v>0</v>
      </c>
      <c r="ETT23" s="192">
        <f t="shared" si="62"/>
        <v>0</v>
      </c>
      <c r="ETU23" s="192">
        <f t="shared" si="62"/>
        <v>0</v>
      </c>
      <c r="ETV23" s="192">
        <f t="shared" si="62"/>
        <v>0</v>
      </c>
      <c r="ETW23" s="192">
        <f t="shared" si="62"/>
        <v>0</v>
      </c>
      <c r="ETX23" s="192">
        <f t="shared" si="62"/>
        <v>0</v>
      </c>
      <c r="ETY23" s="192">
        <f t="shared" si="62"/>
        <v>0</v>
      </c>
      <c r="ETZ23" s="192">
        <f t="shared" si="62"/>
        <v>0</v>
      </c>
      <c r="EUA23" s="192">
        <f t="shared" si="62"/>
        <v>0</v>
      </c>
      <c r="EUB23" s="192">
        <f t="shared" si="62"/>
        <v>0</v>
      </c>
      <c r="EUC23" s="192">
        <f t="shared" si="62"/>
        <v>0</v>
      </c>
      <c r="EUD23" s="192">
        <f t="shared" si="62"/>
        <v>0</v>
      </c>
      <c r="EUE23" s="192">
        <f t="shared" si="62"/>
        <v>0</v>
      </c>
      <c r="EUF23" s="192">
        <f t="shared" si="62"/>
        <v>0</v>
      </c>
      <c r="EUG23" s="192">
        <f t="shared" si="62"/>
        <v>0</v>
      </c>
      <c r="EUH23" s="192">
        <f t="shared" si="62"/>
        <v>0</v>
      </c>
      <c r="EUI23" s="192">
        <f t="shared" si="62"/>
        <v>0</v>
      </c>
      <c r="EUJ23" s="192">
        <f t="shared" si="62"/>
        <v>0</v>
      </c>
      <c r="EUK23" s="192">
        <f t="shared" si="62"/>
        <v>0</v>
      </c>
      <c r="EUL23" s="192">
        <f t="shared" si="62"/>
        <v>0</v>
      </c>
      <c r="EUM23" s="192">
        <f t="shared" si="62"/>
        <v>0</v>
      </c>
      <c r="EUN23" s="192">
        <f t="shared" si="62"/>
        <v>0</v>
      </c>
      <c r="EUO23" s="192">
        <f t="shared" si="62"/>
        <v>0</v>
      </c>
      <c r="EUP23" s="192">
        <f t="shared" si="62"/>
        <v>0</v>
      </c>
      <c r="EUQ23" s="192">
        <f t="shared" si="62"/>
        <v>0</v>
      </c>
      <c r="EUR23" s="192">
        <f t="shared" si="62"/>
        <v>0</v>
      </c>
      <c r="EUS23" s="192">
        <f t="shared" si="62"/>
        <v>0</v>
      </c>
      <c r="EUT23" s="192">
        <f t="shared" si="62"/>
        <v>0</v>
      </c>
      <c r="EUU23" s="192">
        <f t="shared" si="62"/>
        <v>0</v>
      </c>
      <c r="EUV23" s="192">
        <f t="shared" si="62"/>
        <v>0</v>
      </c>
      <c r="EUW23" s="192">
        <f t="shared" si="62"/>
        <v>0</v>
      </c>
      <c r="EUX23" s="192">
        <f t="shared" si="62"/>
        <v>0</v>
      </c>
      <c r="EUY23" s="192">
        <f t="shared" si="62"/>
        <v>0</v>
      </c>
      <c r="EUZ23" s="192">
        <f t="shared" si="62"/>
        <v>0</v>
      </c>
      <c r="EVA23" s="192">
        <f t="shared" si="62"/>
        <v>0</v>
      </c>
      <c r="EVB23" s="192">
        <f t="shared" si="62"/>
        <v>0</v>
      </c>
      <c r="EVC23" s="192">
        <f t="shared" si="62"/>
        <v>0</v>
      </c>
      <c r="EVD23" s="192">
        <f t="shared" si="62"/>
        <v>0</v>
      </c>
      <c r="EVE23" s="192">
        <f t="shared" si="62"/>
        <v>0</v>
      </c>
      <c r="EVF23" s="192">
        <f t="shared" si="62"/>
        <v>0</v>
      </c>
      <c r="EVG23" s="192">
        <f t="shared" si="62"/>
        <v>0</v>
      </c>
      <c r="EVH23" s="192">
        <f t="shared" si="62"/>
        <v>0</v>
      </c>
      <c r="EVI23" s="192">
        <f t="shared" si="62"/>
        <v>0</v>
      </c>
      <c r="EVJ23" s="192">
        <f t="shared" si="62"/>
        <v>0</v>
      </c>
      <c r="EVK23" s="192">
        <f t="shared" si="62"/>
        <v>0</v>
      </c>
      <c r="EVL23" s="192">
        <f t="shared" si="62"/>
        <v>0</v>
      </c>
      <c r="EVM23" s="192">
        <f t="shared" si="62"/>
        <v>0</v>
      </c>
      <c r="EVN23" s="192">
        <f t="shared" si="62"/>
        <v>0</v>
      </c>
      <c r="EVO23" s="192">
        <f t="shared" si="62"/>
        <v>0</v>
      </c>
      <c r="EVP23" s="192">
        <f t="shared" si="62"/>
        <v>0</v>
      </c>
      <c r="EVQ23" s="192">
        <f t="shared" si="62"/>
        <v>0</v>
      </c>
      <c r="EVR23" s="192">
        <f t="shared" si="62"/>
        <v>0</v>
      </c>
      <c r="EVS23" s="192">
        <f t="shared" si="62"/>
        <v>0</v>
      </c>
      <c r="EVT23" s="192">
        <f t="shared" ref="EVT23:EYE23" si="63">SUM(EVT24:EVT28)</f>
        <v>0</v>
      </c>
      <c r="EVU23" s="192">
        <f t="shared" si="63"/>
        <v>0</v>
      </c>
      <c r="EVV23" s="192">
        <f t="shared" si="63"/>
        <v>0</v>
      </c>
      <c r="EVW23" s="192">
        <f t="shared" si="63"/>
        <v>0</v>
      </c>
      <c r="EVX23" s="192">
        <f t="shared" si="63"/>
        <v>0</v>
      </c>
      <c r="EVY23" s="192">
        <f t="shared" si="63"/>
        <v>0</v>
      </c>
      <c r="EVZ23" s="192">
        <f t="shared" si="63"/>
        <v>0</v>
      </c>
      <c r="EWA23" s="192">
        <f t="shared" si="63"/>
        <v>0</v>
      </c>
      <c r="EWB23" s="192">
        <f t="shared" si="63"/>
        <v>0</v>
      </c>
      <c r="EWC23" s="192">
        <f t="shared" si="63"/>
        <v>0</v>
      </c>
      <c r="EWD23" s="192">
        <f t="shared" si="63"/>
        <v>0</v>
      </c>
      <c r="EWE23" s="192">
        <f t="shared" si="63"/>
        <v>0</v>
      </c>
      <c r="EWF23" s="192">
        <f t="shared" si="63"/>
        <v>0</v>
      </c>
      <c r="EWG23" s="192">
        <f t="shared" si="63"/>
        <v>0</v>
      </c>
      <c r="EWH23" s="192">
        <f t="shared" si="63"/>
        <v>0</v>
      </c>
      <c r="EWI23" s="192">
        <f t="shared" si="63"/>
        <v>0</v>
      </c>
      <c r="EWJ23" s="192">
        <f t="shared" si="63"/>
        <v>0</v>
      </c>
      <c r="EWK23" s="192">
        <f t="shared" si="63"/>
        <v>0</v>
      </c>
      <c r="EWL23" s="192">
        <f t="shared" si="63"/>
        <v>0</v>
      </c>
      <c r="EWM23" s="192">
        <f t="shared" si="63"/>
        <v>0</v>
      </c>
      <c r="EWN23" s="192">
        <f t="shared" si="63"/>
        <v>0</v>
      </c>
      <c r="EWO23" s="192">
        <f t="shared" si="63"/>
        <v>0</v>
      </c>
      <c r="EWP23" s="192">
        <f t="shared" si="63"/>
        <v>0</v>
      </c>
      <c r="EWQ23" s="192">
        <f t="shared" si="63"/>
        <v>0</v>
      </c>
      <c r="EWR23" s="192">
        <f t="shared" si="63"/>
        <v>0</v>
      </c>
      <c r="EWS23" s="192">
        <f t="shared" si="63"/>
        <v>0</v>
      </c>
      <c r="EWT23" s="192">
        <f t="shared" si="63"/>
        <v>0</v>
      </c>
      <c r="EWU23" s="192">
        <f t="shared" si="63"/>
        <v>0</v>
      </c>
      <c r="EWV23" s="192">
        <f t="shared" si="63"/>
        <v>0</v>
      </c>
      <c r="EWW23" s="192">
        <f t="shared" si="63"/>
        <v>0</v>
      </c>
      <c r="EWX23" s="192">
        <f t="shared" si="63"/>
        <v>0</v>
      </c>
      <c r="EWY23" s="192">
        <f t="shared" si="63"/>
        <v>0</v>
      </c>
      <c r="EWZ23" s="192">
        <f t="shared" si="63"/>
        <v>0</v>
      </c>
      <c r="EXA23" s="192">
        <f t="shared" si="63"/>
        <v>0</v>
      </c>
      <c r="EXB23" s="192">
        <f t="shared" si="63"/>
        <v>0</v>
      </c>
      <c r="EXC23" s="192">
        <f t="shared" si="63"/>
        <v>0</v>
      </c>
      <c r="EXD23" s="192">
        <f t="shared" si="63"/>
        <v>0</v>
      </c>
      <c r="EXE23" s="192">
        <f t="shared" si="63"/>
        <v>0</v>
      </c>
      <c r="EXF23" s="192">
        <f t="shared" si="63"/>
        <v>0</v>
      </c>
      <c r="EXG23" s="192">
        <f t="shared" si="63"/>
        <v>0</v>
      </c>
      <c r="EXH23" s="192">
        <f t="shared" si="63"/>
        <v>0</v>
      </c>
      <c r="EXI23" s="192">
        <f t="shared" si="63"/>
        <v>0</v>
      </c>
      <c r="EXJ23" s="192">
        <f t="shared" si="63"/>
        <v>0</v>
      </c>
      <c r="EXK23" s="192">
        <f t="shared" si="63"/>
        <v>0</v>
      </c>
      <c r="EXL23" s="192">
        <f t="shared" si="63"/>
        <v>0</v>
      </c>
      <c r="EXM23" s="192">
        <f t="shared" si="63"/>
        <v>0</v>
      </c>
      <c r="EXN23" s="192">
        <f t="shared" si="63"/>
        <v>0</v>
      </c>
      <c r="EXO23" s="192">
        <f t="shared" si="63"/>
        <v>0</v>
      </c>
      <c r="EXP23" s="192">
        <f t="shared" si="63"/>
        <v>0</v>
      </c>
      <c r="EXQ23" s="192">
        <f t="shared" si="63"/>
        <v>0</v>
      </c>
      <c r="EXR23" s="192">
        <f t="shared" si="63"/>
        <v>0</v>
      </c>
      <c r="EXS23" s="192">
        <f t="shared" si="63"/>
        <v>0</v>
      </c>
      <c r="EXT23" s="192">
        <f t="shared" si="63"/>
        <v>0</v>
      </c>
      <c r="EXU23" s="192">
        <f t="shared" si="63"/>
        <v>0</v>
      </c>
      <c r="EXV23" s="192">
        <f t="shared" si="63"/>
        <v>0</v>
      </c>
      <c r="EXW23" s="192">
        <f t="shared" si="63"/>
        <v>0</v>
      </c>
      <c r="EXX23" s="192">
        <f t="shared" si="63"/>
        <v>0</v>
      </c>
      <c r="EXY23" s="192">
        <f t="shared" si="63"/>
        <v>0</v>
      </c>
      <c r="EXZ23" s="192">
        <f t="shared" si="63"/>
        <v>0</v>
      </c>
      <c r="EYA23" s="192">
        <f t="shared" si="63"/>
        <v>0</v>
      </c>
      <c r="EYB23" s="192">
        <f t="shared" si="63"/>
        <v>0</v>
      </c>
      <c r="EYC23" s="192">
        <f t="shared" si="63"/>
        <v>0</v>
      </c>
      <c r="EYD23" s="192">
        <f t="shared" si="63"/>
        <v>0</v>
      </c>
      <c r="EYE23" s="192">
        <f t="shared" si="63"/>
        <v>0</v>
      </c>
      <c r="EYF23" s="192">
        <f t="shared" ref="EYF23:FAQ23" si="64">SUM(EYF24:EYF28)</f>
        <v>0</v>
      </c>
      <c r="EYG23" s="192">
        <f t="shared" si="64"/>
        <v>0</v>
      </c>
      <c r="EYH23" s="192">
        <f t="shared" si="64"/>
        <v>0</v>
      </c>
      <c r="EYI23" s="192">
        <f t="shared" si="64"/>
        <v>0</v>
      </c>
      <c r="EYJ23" s="192">
        <f t="shared" si="64"/>
        <v>0</v>
      </c>
      <c r="EYK23" s="192">
        <f t="shared" si="64"/>
        <v>0</v>
      </c>
      <c r="EYL23" s="192">
        <f t="shared" si="64"/>
        <v>0</v>
      </c>
      <c r="EYM23" s="192">
        <f t="shared" si="64"/>
        <v>0</v>
      </c>
      <c r="EYN23" s="192">
        <f t="shared" si="64"/>
        <v>0</v>
      </c>
      <c r="EYO23" s="192">
        <f t="shared" si="64"/>
        <v>0</v>
      </c>
      <c r="EYP23" s="192">
        <f t="shared" si="64"/>
        <v>0</v>
      </c>
      <c r="EYQ23" s="192">
        <f t="shared" si="64"/>
        <v>0</v>
      </c>
      <c r="EYR23" s="192">
        <f t="shared" si="64"/>
        <v>0</v>
      </c>
      <c r="EYS23" s="192">
        <f t="shared" si="64"/>
        <v>0</v>
      </c>
      <c r="EYT23" s="192">
        <f t="shared" si="64"/>
        <v>0</v>
      </c>
      <c r="EYU23" s="192">
        <f t="shared" si="64"/>
        <v>0</v>
      </c>
      <c r="EYV23" s="192">
        <f t="shared" si="64"/>
        <v>0</v>
      </c>
      <c r="EYW23" s="192">
        <f t="shared" si="64"/>
        <v>0</v>
      </c>
      <c r="EYX23" s="192">
        <f t="shared" si="64"/>
        <v>0</v>
      </c>
      <c r="EYY23" s="192">
        <f t="shared" si="64"/>
        <v>0</v>
      </c>
      <c r="EYZ23" s="192">
        <f t="shared" si="64"/>
        <v>0</v>
      </c>
      <c r="EZA23" s="192">
        <f t="shared" si="64"/>
        <v>0</v>
      </c>
      <c r="EZB23" s="192">
        <f t="shared" si="64"/>
        <v>0</v>
      </c>
      <c r="EZC23" s="192">
        <f t="shared" si="64"/>
        <v>0</v>
      </c>
      <c r="EZD23" s="192">
        <f t="shared" si="64"/>
        <v>0</v>
      </c>
      <c r="EZE23" s="192">
        <f t="shared" si="64"/>
        <v>0</v>
      </c>
      <c r="EZF23" s="192">
        <f t="shared" si="64"/>
        <v>0</v>
      </c>
      <c r="EZG23" s="192">
        <f t="shared" si="64"/>
        <v>0</v>
      </c>
      <c r="EZH23" s="192">
        <f t="shared" si="64"/>
        <v>0</v>
      </c>
      <c r="EZI23" s="192">
        <f t="shared" si="64"/>
        <v>0</v>
      </c>
      <c r="EZJ23" s="192">
        <f t="shared" si="64"/>
        <v>0</v>
      </c>
      <c r="EZK23" s="192">
        <f t="shared" si="64"/>
        <v>0</v>
      </c>
      <c r="EZL23" s="192">
        <f t="shared" si="64"/>
        <v>0</v>
      </c>
      <c r="EZM23" s="192">
        <f t="shared" si="64"/>
        <v>0</v>
      </c>
      <c r="EZN23" s="192">
        <f t="shared" si="64"/>
        <v>0</v>
      </c>
      <c r="EZO23" s="192">
        <f t="shared" si="64"/>
        <v>0</v>
      </c>
      <c r="EZP23" s="192">
        <f t="shared" si="64"/>
        <v>0</v>
      </c>
      <c r="EZQ23" s="192">
        <f t="shared" si="64"/>
        <v>0</v>
      </c>
      <c r="EZR23" s="192">
        <f t="shared" si="64"/>
        <v>0</v>
      </c>
      <c r="EZS23" s="192">
        <f t="shared" si="64"/>
        <v>0</v>
      </c>
      <c r="EZT23" s="192">
        <f t="shared" si="64"/>
        <v>0</v>
      </c>
      <c r="EZU23" s="192">
        <f t="shared" si="64"/>
        <v>0</v>
      </c>
      <c r="EZV23" s="192">
        <f t="shared" si="64"/>
        <v>0</v>
      </c>
      <c r="EZW23" s="192">
        <f t="shared" si="64"/>
        <v>0</v>
      </c>
      <c r="EZX23" s="192">
        <f t="shared" si="64"/>
        <v>0</v>
      </c>
      <c r="EZY23" s="192">
        <f t="shared" si="64"/>
        <v>0</v>
      </c>
      <c r="EZZ23" s="192">
        <f t="shared" si="64"/>
        <v>0</v>
      </c>
      <c r="FAA23" s="192">
        <f t="shared" si="64"/>
        <v>0</v>
      </c>
      <c r="FAB23" s="192">
        <f t="shared" si="64"/>
        <v>0</v>
      </c>
      <c r="FAC23" s="192">
        <f t="shared" si="64"/>
        <v>0</v>
      </c>
      <c r="FAD23" s="192">
        <f t="shared" si="64"/>
        <v>0</v>
      </c>
      <c r="FAE23" s="192">
        <f t="shared" si="64"/>
        <v>0</v>
      </c>
      <c r="FAF23" s="192">
        <f t="shared" si="64"/>
        <v>0</v>
      </c>
      <c r="FAG23" s="192">
        <f t="shared" si="64"/>
        <v>0</v>
      </c>
      <c r="FAH23" s="192">
        <f t="shared" si="64"/>
        <v>0</v>
      </c>
      <c r="FAI23" s="192">
        <f t="shared" si="64"/>
        <v>0</v>
      </c>
      <c r="FAJ23" s="192">
        <f t="shared" si="64"/>
        <v>0</v>
      </c>
      <c r="FAK23" s="192">
        <f t="shared" si="64"/>
        <v>0</v>
      </c>
      <c r="FAL23" s="192">
        <f t="shared" si="64"/>
        <v>0</v>
      </c>
      <c r="FAM23" s="192">
        <f t="shared" si="64"/>
        <v>0</v>
      </c>
      <c r="FAN23" s="192">
        <f t="shared" si="64"/>
        <v>0</v>
      </c>
      <c r="FAO23" s="192">
        <f t="shared" si="64"/>
        <v>0</v>
      </c>
      <c r="FAP23" s="192">
        <f t="shared" si="64"/>
        <v>0</v>
      </c>
      <c r="FAQ23" s="192">
        <f t="shared" si="64"/>
        <v>0</v>
      </c>
      <c r="FAR23" s="192">
        <f t="shared" ref="FAR23:FDC23" si="65">SUM(FAR24:FAR28)</f>
        <v>0</v>
      </c>
      <c r="FAS23" s="192">
        <f t="shared" si="65"/>
        <v>0</v>
      </c>
      <c r="FAT23" s="192">
        <f t="shared" si="65"/>
        <v>0</v>
      </c>
      <c r="FAU23" s="192">
        <f t="shared" si="65"/>
        <v>0</v>
      </c>
      <c r="FAV23" s="192">
        <f t="shared" si="65"/>
        <v>0</v>
      </c>
      <c r="FAW23" s="192">
        <f t="shared" si="65"/>
        <v>0</v>
      </c>
      <c r="FAX23" s="192">
        <f t="shared" si="65"/>
        <v>0</v>
      </c>
      <c r="FAY23" s="192">
        <f t="shared" si="65"/>
        <v>0</v>
      </c>
      <c r="FAZ23" s="192">
        <f t="shared" si="65"/>
        <v>0</v>
      </c>
      <c r="FBA23" s="192">
        <f t="shared" si="65"/>
        <v>0</v>
      </c>
      <c r="FBB23" s="192">
        <f t="shared" si="65"/>
        <v>0</v>
      </c>
      <c r="FBC23" s="192">
        <f t="shared" si="65"/>
        <v>0</v>
      </c>
      <c r="FBD23" s="192">
        <f t="shared" si="65"/>
        <v>0</v>
      </c>
      <c r="FBE23" s="192">
        <f t="shared" si="65"/>
        <v>0</v>
      </c>
      <c r="FBF23" s="192">
        <f t="shared" si="65"/>
        <v>0</v>
      </c>
      <c r="FBG23" s="192">
        <f t="shared" si="65"/>
        <v>0</v>
      </c>
      <c r="FBH23" s="192">
        <f t="shared" si="65"/>
        <v>0</v>
      </c>
      <c r="FBI23" s="192">
        <f t="shared" si="65"/>
        <v>0</v>
      </c>
      <c r="FBJ23" s="192">
        <f t="shared" si="65"/>
        <v>0</v>
      </c>
      <c r="FBK23" s="192">
        <f t="shared" si="65"/>
        <v>0</v>
      </c>
      <c r="FBL23" s="192">
        <f t="shared" si="65"/>
        <v>0</v>
      </c>
      <c r="FBM23" s="192">
        <f t="shared" si="65"/>
        <v>0</v>
      </c>
      <c r="FBN23" s="192">
        <f t="shared" si="65"/>
        <v>0</v>
      </c>
      <c r="FBO23" s="192">
        <f t="shared" si="65"/>
        <v>0</v>
      </c>
      <c r="FBP23" s="192">
        <f t="shared" si="65"/>
        <v>0</v>
      </c>
      <c r="FBQ23" s="192">
        <f t="shared" si="65"/>
        <v>0</v>
      </c>
      <c r="FBR23" s="192">
        <f t="shared" si="65"/>
        <v>0</v>
      </c>
      <c r="FBS23" s="192">
        <f t="shared" si="65"/>
        <v>0</v>
      </c>
      <c r="FBT23" s="192">
        <f t="shared" si="65"/>
        <v>0</v>
      </c>
      <c r="FBU23" s="192">
        <f t="shared" si="65"/>
        <v>0</v>
      </c>
      <c r="FBV23" s="192">
        <f t="shared" si="65"/>
        <v>0</v>
      </c>
      <c r="FBW23" s="192">
        <f t="shared" si="65"/>
        <v>0</v>
      </c>
      <c r="FBX23" s="192">
        <f t="shared" si="65"/>
        <v>0</v>
      </c>
      <c r="FBY23" s="192">
        <f t="shared" si="65"/>
        <v>0</v>
      </c>
      <c r="FBZ23" s="192">
        <f t="shared" si="65"/>
        <v>0</v>
      </c>
      <c r="FCA23" s="192">
        <f t="shared" si="65"/>
        <v>0</v>
      </c>
      <c r="FCB23" s="192">
        <f t="shared" si="65"/>
        <v>0</v>
      </c>
      <c r="FCC23" s="192">
        <f t="shared" si="65"/>
        <v>0</v>
      </c>
      <c r="FCD23" s="192">
        <f t="shared" si="65"/>
        <v>0</v>
      </c>
      <c r="FCE23" s="192">
        <f t="shared" si="65"/>
        <v>0</v>
      </c>
      <c r="FCF23" s="192">
        <f t="shared" si="65"/>
        <v>0</v>
      </c>
      <c r="FCG23" s="192">
        <f t="shared" si="65"/>
        <v>0</v>
      </c>
      <c r="FCH23" s="192">
        <f t="shared" si="65"/>
        <v>0</v>
      </c>
      <c r="FCI23" s="192">
        <f t="shared" si="65"/>
        <v>0</v>
      </c>
      <c r="FCJ23" s="192">
        <f t="shared" si="65"/>
        <v>0</v>
      </c>
      <c r="FCK23" s="192">
        <f t="shared" si="65"/>
        <v>0</v>
      </c>
      <c r="FCL23" s="192">
        <f t="shared" si="65"/>
        <v>0</v>
      </c>
      <c r="FCM23" s="192">
        <f t="shared" si="65"/>
        <v>0</v>
      </c>
      <c r="FCN23" s="192">
        <f t="shared" si="65"/>
        <v>0</v>
      </c>
      <c r="FCO23" s="192">
        <f t="shared" si="65"/>
        <v>0</v>
      </c>
      <c r="FCP23" s="192">
        <f t="shared" si="65"/>
        <v>0</v>
      </c>
      <c r="FCQ23" s="192">
        <f t="shared" si="65"/>
        <v>0</v>
      </c>
      <c r="FCR23" s="192">
        <f t="shared" si="65"/>
        <v>0</v>
      </c>
      <c r="FCS23" s="192">
        <f t="shared" si="65"/>
        <v>0</v>
      </c>
      <c r="FCT23" s="192">
        <f t="shared" si="65"/>
        <v>0</v>
      </c>
      <c r="FCU23" s="192">
        <f t="shared" si="65"/>
        <v>0</v>
      </c>
      <c r="FCV23" s="192">
        <f t="shared" si="65"/>
        <v>0</v>
      </c>
      <c r="FCW23" s="192">
        <f t="shared" si="65"/>
        <v>0</v>
      </c>
      <c r="FCX23" s="192">
        <f t="shared" si="65"/>
        <v>0</v>
      </c>
      <c r="FCY23" s="192">
        <f t="shared" si="65"/>
        <v>0</v>
      </c>
      <c r="FCZ23" s="192">
        <f t="shared" si="65"/>
        <v>0</v>
      </c>
      <c r="FDA23" s="192">
        <f t="shared" si="65"/>
        <v>0</v>
      </c>
      <c r="FDB23" s="192">
        <f t="shared" si="65"/>
        <v>0</v>
      </c>
      <c r="FDC23" s="192">
        <f t="shared" si="65"/>
        <v>0</v>
      </c>
      <c r="FDD23" s="192">
        <f t="shared" ref="FDD23:FFO23" si="66">SUM(FDD24:FDD28)</f>
        <v>0</v>
      </c>
      <c r="FDE23" s="192">
        <f t="shared" si="66"/>
        <v>0</v>
      </c>
      <c r="FDF23" s="192">
        <f t="shared" si="66"/>
        <v>0</v>
      </c>
      <c r="FDG23" s="192">
        <f t="shared" si="66"/>
        <v>0</v>
      </c>
      <c r="FDH23" s="192">
        <f t="shared" si="66"/>
        <v>0</v>
      </c>
      <c r="FDI23" s="192">
        <f t="shared" si="66"/>
        <v>0</v>
      </c>
      <c r="FDJ23" s="192">
        <f t="shared" si="66"/>
        <v>0</v>
      </c>
      <c r="FDK23" s="192">
        <f t="shared" si="66"/>
        <v>0</v>
      </c>
      <c r="FDL23" s="192">
        <f t="shared" si="66"/>
        <v>0</v>
      </c>
      <c r="FDM23" s="192">
        <f t="shared" si="66"/>
        <v>0</v>
      </c>
      <c r="FDN23" s="192">
        <f t="shared" si="66"/>
        <v>0</v>
      </c>
      <c r="FDO23" s="192">
        <f t="shared" si="66"/>
        <v>0</v>
      </c>
      <c r="FDP23" s="192">
        <f t="shared" si="66"/>
        <v>0</v>
      </c>
      <c r="FDQ23" s="192">
        <f t="shared" si="66"/>
        <v>0</v>
      </c>
      <c r="FDR23" s="192">
        <f t="shared" si="66"/>
        <v>0</v>
      </c>
      <c r="FDS23" s="192">
        <f t="shared" si="66"/>
        <v>0</v>
      </c>
      <c r="FDT23" s="192">
        <f t="shared" si="66"/>
        <v>0</v>
      </c>
      <c r="FDU23" s="192">
        <f t="shared" si="66"/>
        <v>0</v>
      </c>
      <c r="FDV23" s="192">
        <f t="shared" si="66"/>
        <v>0</v>
      </c>
      <c r="FDW23" s="192">
        <f t="shared" si="66"/>
        <v>0</v>
      </c>
      <c r="FDX23" s="192">
        <f t="shared" si="66"/>
        <v>0</v>
      </c>
      <c r="FDY23" s="192">
        <f t="shared" si="66"/>
        <v>0</v>
      </c>
      <c r="FDZ23" s="192">
        <f t="shared" si="66"/>
        <v>0</v>
      </c>
      <c r="FEA23" s="192">
        <f t="shared" si="66"/>
        <v>0</v>
      </c>
      <c r="FEB23" s="192">
        <f t="shared" si="66"/>
        <v>0</v>
      </c>
      <c r="FEC23" s="192">
        <f t="shared" si="66"/>
        <v>0</v>
      </c>
      <c r="FED23" s="192">
        <f t="shared" si="66"/>
        <v>0</v>
      </c>
      <c r="FEE23" s="192">
        <f t="shared" si="66"/>
        <v>0</v>
      </c>
      <c r="FEF23" s="192">
        <f t="shared" si="66"/>
        <v>0</v>
      </c>
      <c r="FEG23" s="192">
        <f t="shared" si="66"/>
        <v>0</v>
      </c>
      <c r="FEH23" s="192">
        <f t="shared" si="66"/>
        <v>0</v>
      </c>
      <c r="FEI23" s="192">
        <f t="shared" si="66"/>
        <v>0</v>
      </c>
      <c r="FEJ23" s="192">
        <f t="shared" si="66"/>
        <v>0</v>
      </c>
      <c r="FEK23" s="192">
        <f t="shared" si="66"/>
        <v>0</v>
      </c>
      <c r="FEL23" s="192">
        <f t="shared" si="66"/>
        <v>0</v>
      </c>
      <c r="FEM23" s="192">
        <f t="shared" si="66"/>
        <v>0</v>
      </c>
      <c r="FEN23" s="192">
        <f t="shared" si="66"/>
        <v>0</v>
      </c>
      <c r="FEO23" s="192">
        <f t="shared" si="66"/>
        <v>0</v>
      </c>
      <c r="FEP23" s="192">
        <f t="shared" si="66"/>
        <v>0</v>
      </c>
      <c r="FEQ23" s="192">
        <f t="shared" si="66"/>
        <v>0</v>
      </c>
      <c r="FER23" s="192">
        <f t="shared" si="66"/>
        <v>0</v>
      </c>
      <c r="FES23" s="192">
        <f t="shared" si="66"/>
        <v>0</v>
      </c>
      <c r="FET23" s="192">
        <f t="shared" si="66"/>
        <v>0</v>
      </c>
      <c r="FEU23" s="192">
        <f t="shared" si="66"/>
        <v>0</v>
      </c>
      <c r="FEV23" s="192">
        <f t="shared" si="66"/>
        <v>0</v>
      </c>
      <c r="FEW23" s="192">
        <f t="shared" si="66"/>
        <v>0</v>
      </c>
      <c r="FEX23" s="192">
        <f t="shared" si="66"/>
        <v>0</v>
      </c>
      <c r="FEY23" s="192">
        <f t="shared" si="66"/>
        <v>0</v>
      </c>
      <c r="FEZ23" s="192">
        <f t="shared" si="66"/>
        <v>0</v>
      </c>
      <c r="FFA23" s="192">
        <f t="shared" si="66"/>
        <v>0</v>
      </c>
      <c r="FFB23" s="192">
        <f t="shared" si="66"/>
        <v>0</v>
      </c>
      <c r="FFC23" s="192">
        <f t="shared" si="66"/>
        <v>0</v>
      </c>
      <c r="FFD23" s="192">
        <f t="shared" si="66"/>
        <v>0</v>
      </c>
      <c r="FFE23" s="192">
        <f t="shared" si="66"/>
        <v>0</v>
      </c>
      <c r="FFF23" s="192">
        <f t="shared" si="66"/>
        <v>0</v>
      </c>
      <c r="FFG23" s="192">
        <f t="shared" si="66"/>
        <v>0</v>
      </c>
      <c r="FFH23" s="192">
        <f t="shared" si="66"/>
        <v>0</v>
      </c>
      <c r="FFI23" s="192">
        <f t="shared" si="66"/>
        <v>0</v>
      </c>
      <c r="FFJ23" s="192">
        <f t="shared" si="66"/>
        <v>0</v>
      </c>
      <c r="FFK23" s="192">
        <f t="shared" si="66"/>
        <v>0</v>
      </c>
      <c r="FFL23" s="192">
        <f t="shared" si="66"/>
        <v>0</v>
      </c>
      <c r="FFM23" s="192">
        <f t="shared" si="66"/>
        <v>0</v>
      </c>
      <c r="FFN23" s="192">
        <f t="shared" si="66"/>
        <v>0</v>
      </c>
      <c r="FFO23" s="192">
        <f t="shared" si="66"/>
        <v>0</v>
      </c>
      <c r="FFP23" s="192">
        <f t="shared" ref="FFP23:FIA23" si="67">SUM(FFP24:FFP28)</f>
        <v>0</v>
      </c>
      <c r="FFQ23" s="192">
        <f t="shared" si="67"/>
        <v>0</v>
      </c>
      <c r="FFR23" s="192">
        <f t="shared" si="67"/>
        <v>0</v>
      </c>
      <c r="FFS23" s="192">
        <f t="shared" si="67"/>
        <v>0</v>
      </c>
      <c r="FFT23" s="192">
        <f t="shared" si="67"/>
        <v>0</v>
      </c>
      <c r="FFU23" s="192">
        <f t="shared" si="67"/>
        <v>0</v>
      </c>
      <c r="FFV23" s="192">
        <f t="shared" si="67"/>
        <v>0</v>
      </c>
      <c r="FFW23" s="192">
        <f t="shared" si="67"/>
        <v>0</v>
      </c>
      <c r="FFX23" s="192">
        <f t="shared" si="67"/>
        <v>0</v>
      </c>
      <c r="FFY23" s="192">
        <f t="shared" si="67"/>
        <v>0</v>
      </c>
      <c r="FFZ23" s="192">
        <f t="shared" si="67"/>
        <v>0</v>
      </c>
      <c r="FGA23" s="192">
        <f t="shared" si="67"/>
        <v>0</v>
      </c>
      <c r="FGB23" s="192">
        <f t="shared" si="67"/>
        <v>0</v>
      </c>
      <c r="FGC23" s="192">
        <f t="shared" si="67"/>
        <v>0</v>
      </c>
      <c r="FGD23" s="192">
        <f t="shared" si="67"/>
        <v>0</v>
      </c>
      <c r="FGE23" s="192">
        <f t="shared" si="67"/>
        <v>0</v>
      </c>
      <c r="FGF23" s="192">
        <f t="shared" si="67"/>
        <v>0</v>
      </c>
      <c r="FGG23" s="192">
        <f t="shared" si="67"/>
        <v>0</v>
      </c>
      <c r="FGH23" s="192">
        <f t="shared" si="67"/>
        <v>0</v>
      </c>
      <c r="FGI23" s="192">
        <f t="shared" si="67"/>
        <v>0</v>
      </c>
      <c r="FGJ23" s="192">
        <f t="shared" si="67"/>
        <v>0</v>
      </c>
      <c r="FGK23" s="192">
        <f t="shared" si="67"/>
        <v>0</v>
      </c>
      <c r="FGL23" s="192">
        <f t="shared" si="67"/>
        <v>0</v>
      </c>
      <c r="FGM23" s="192">
        <f t="shared" si="67"/>
        <v>0</v>
      </c>
      <c r="FGN23" s="192">
        <f t="shared" si="67"/>
        <v>0</v>
      </c>
      <c r="FGO23" s="192">
        <f t="shared" si="67"/>
        <v>0</v>
      </c>
      <c r="FGP23" s="192">
        <f t="shared" si="67"/>
        <v>0</v>
      </c>
      <c r="FGQ23" s="192">
        <f t="shared" si="67"/>
        <v>0</v>
      </c>
      <c r="FGR23" s="192">
        <f t="shared" si="67"/>
        <v>0</v>
      </c>
      <c r="FGS23" s="192">
        <f t="shared" si="67"/>
        <v>0</v>
      </c>
      <c r="FGT23" s="192">
        <f t="shared" si="67"/>
        <v>0</v>
      </c>
      <c r="FGU23" s="192">
        <f t="shared" si="67"/>
        <v>0</v>
      </c>
      <c r="FGV23" s="192">
        <f t="shared" si="67"/>
        <v>0</v>
      </c>
      <c r="FGW23" s="192">
        <f t="shared" si="67"/>
        <v>0</v>
      </c>
      <c r="FGX23" s="192">
        <f t="shared" si="67"/>
        <v>0</v>
      </c>
      <c r="FGY23" s="192">
        <f t="shared" si="67"/>
        <v>0</v>
      </c>
      <c r="FGZ23" s="192">
        <f t="shared" si="67"/>
        <v>0</v>
      </c>
      <c r="FHA23" s="192">
        <f t="shared" si="67"/>
        <v>0</v>
      </c>
      <c r="FHB23" s="192">
        <f t="shared" si="67"/>
        <v>0</v>
      </c>
      <c r="FHC23" s="192">
        <f t="shared" si="67"/>
        <v>0</v>
      </c>
      <c r="FHD23" s="192">
        <f t="shared" si="67"/>
        <v>0</v>
      </c>
      <c r="FHE23" s="192">
        <f t="shared" si="67"/>
        <v>0</v>
      </c>
      <c r="FHF23" s="192">
        <f t="shared" si="67"/>
        <v>0</v>
      </c>
      <c r="FHG23" s="192">
        <f t="shared" si="67"/>
        <v>0</v>
      </c>
      <c r="FHH23" s="192">
        <f t="shared" si="67"/>
        <v>0</v>
      </c>
      <c r="FHI23" s="192">
        <f t="shared" si="67"/>
        <v>0</v>
      </c>
      <c r="FHJ23" s="192">
        <f t="shared" si="67"/>
        <v>0</v>
      </c>
      <c r="FHK23" s="192">
        <f t="shared" si="67"/>
        <v>0</v>
      </c>
      <c r="FHL23" s="192">
        <f t="shared" si="67"/>
        <v>0</v>
      </c>
      <c r="FHM23" s="192">
        <f t="shared" si="67"/>
        <v>0</v>
      </c>
      <c r="FHN23" s="192">
        <f t="shared" si="67"/>
        <v>0</v>
      </c>
      <c r="FHO23" s="192">
        <f t="shared" si="67"/>
        <v>0</v>
      </c>
      <c r="FHP23" s="192">
        <f t="shared" si="67"/>
        <v>0</v>
      </c>
      <c r="FHQ23" s="192">
        <f t="shared" si="67"/>
        <v>0</v>
      </c>
      <c r="FHR23" s="192">
        <f t="shared" si="67"/>
        <v>0</v>
      </c>
      <c r="FHS23" s="192">
        <f t="shared" si="67"/>
        <v>0</v>
      </c>
      <c r="FHT23" s="192">
        <f t="shared" si="67"/>
        <v>0</v>
      </c>
      <c r="FHU23" s="192">
        <f t="shared" si="67"/>
        <v>0</v>
      </c>
      <c r="FHV23" s="192">
        <f t="shared" si="67"/>
        <v>0</v>
      </c>
      <c r="FHW23" s="192">
        <f t="shared" si="67"/>
        <v>0</v>
      </c>
      <c r="FHX23" s="192">
        <f t="shared" si="67"/>
        <v>0</v>
      </c>
      <c r="FHY23" s="192">
        <f t="shared" si="67"/>
        <v>0</v>
      </c>
      <c r="FHZ23" s="192">
        <f t="shared" si="67"/>
        <v>0</v>
      </c>
      <c r="FIA23" s="192">
        <f t="shared" si="67"/>
        <v>0</v>
      </c>
      <c r="FIB23" s="192">
        <f t="shared" ref="FIB23:FKM23" si="68">SUM(FIB24:FIB28)</f>
        <v>0</v>
      </c>
      <c r="FIC23" s="192">
        <f t="shared" si="68"/>
        <v>0</v>
      </c>
      <c r="FID23" s="192">
        <f t="shared" si="68"/>
        <v>0</v>
      </c>
      <c r="FIE23" s="192">
        <f t="shared" si="68"/>
        <v>0</v>
      </c>
      <c r="FIF23" s="192">
        <f t="shared" si="68"/>
        <v>0</v>
      </c>
      <c r="FIG23" s="192">
        <f t="shared" si="68"/>
        <v>0</v>
      </c>
      <c r="FIH23" s="192">
        <f t="shared" si="68"/>
        <v>0</v>
      </c>
      <c r="FII23" s="192">
        <f t="shared" si="68"/>
        <v>0</v>
      </c>
      <c r="FIJ23" s="192">
        <f t="shared" si="68"/>
        <v>0</v>
      </c>
      <c r="FIK23" s="192">
        <f t="shared" si="68"/>
        <v>0</v>
      </c>
      <c r="FIL23" s="192">
        <f t="shared" si="68"/>
        <v>0</v>
      </c>
      <c r="FIM23" s="192">
        <f t="shared" si="68"/>
        <v>0</v>
      </c>
      <c r="FIN23" s="192">
        <f t="shared" si="68"/>
        <v>0</v>
      </c>
      <c r="FIO23" s="192">
        <f t="shared" si="68"/>
        <v>0</v>
      </c>
      <c r="FIP23" s="192">
        <f t="shared" si="68"/>
        <v>0</v>
      </c>
      <c r="FIQ23" s="192">
        <f t="shared" si="68"/>
        <v>0</v>
      </c>
      <c r="FIR23" s="192">
        <f t="shared" si="68"/>
        <v>0</v>
      </c>
      <c r="FIS23" s="192">
        <f t="shared" si="68"/>
        <v>0</v>
      </c>
      <c r="FIT23" s="192">
        <f t="shared" si="68"/>
        <v>0</v>
      </c>
      <c r="FIU23" s="192">
        <f t="shared" si="68"/>
        <v>0</v>
      </c>
      <c r="FIV23" s="192">
        <f t="shared" si="68"/>
        <v>0</v>
      </c>
      <c r="FIW23" s="192">
        <f t="shared" si="68"/>
        <v>0</v>
      </c>
      <c r="FIX23" s="192">
        <f t="shared" si="68"/>
        <v>0</v>
      </c>
      <c r="FIY23" s="192">
        <f t="shared" si="68"/>
        <v>0</v>
      </c>
      <c r="FIZ23" s="192">
        <f t="shared" si="68"/>
        <v>0</v>
      </c>
      <c r="FJA23" s="192">
        <f t="shared" si="68"/>
        <v>0</v>
      </c>
      <c r="FJB23" s="192">
        <f t="shared" si="68"/>
        <v>0</v>
      </c>
      <c r="FJC23" s="192">
        <f t="shared" si="68"/>
        <v>0</v>
      </c>
      <c r="FJD23" s="192">
        <f t="shared" si="68"/>
        <v>0</v>
      </c>
      <c r="FJE23" s="192">
        <f t="shared" si="68"/>
        <v>0</v>
      </c>
      <c r="FJF23" s="192">
        <f t="shared" si="68"/>
        <v>0</v>
      </c>
      <c r="FJG23" s="192">
        <f t="shared" si="68"/>
        <v>0</v>
      </c>
      <c r="FJH23" s="192">
        <f t="shared" si="68"/>
        <v>0</v>
      </c>
      <c r="FJI23" s="192">
        <f t="shared" si="68"/>
        <v>0</v>
      </c>
      <c r="FJJ23" s="192">
        <f t="shared" si="68"/>
        <v>0</v>
      </c>
      <c r="FJK23" s="192">
        <f t="shared" si="68"/>
        <v>0</v>
      </c>
      <c r="FJL23" s="192">
        <f t="shared" si="68"/>
        <v>0</v>
      </c>
      <c r="FJM23" s="192">
        <f t="shared" si="68"/>
        <v>0</v>
      </c>
      <c r="FJN23" s="192">
        <f t="shared" si="68"/>
        <v>0</v>
      </c>
      <c r="FJO23" s="192">
        <f t="shared" si="68"/>
        <v>0</v>
      </c>
      <c r="FJP23" s="192">
        <f t="shared" si="68"/>
        <v>0</v>
      </c>
      <c r="FJQ23" s="192">
        <f t="shared" si="68"/>
        <v>0</v>
      </c>
      <c r="FJR23" s="192">
        <f t="shared" si="68"/>
        <v>0</v>
      </c>
      <c r="FJS23" s="192">
        <f t="shared" si="68"/>
        <v>0</v>
      </c>
      <c r="FJT23" s="192">
        <f t="shared" si="68"/>
        <v>0</v>
      </c>
      <c r="FJU23" s="192">
        <f t="shared" si="68"/>
        <v>0</v>
      </c>
      <c r="FJV23" s="192">
        <f t="shared" si="68"/>
        <v>0</v>
      </c>
      <c r="FJW23" s="192">
        <f t="shared" si="68"/>
        <v>0</v>
      </c>
      <c r="FJX23" s="192">
        <f t="shared" si="68"/>
        <v>0</v>
      </c>
      <c r="FJY23" s="192">
        <f t="shared" si="68"/>
        <v>0</v>
      </c>
      <c r="FJZ23" s="192">
        <f t="shared" si="68"/>
        <v>0</v>
      </c>
      <c r="FKA23" s="192">
        <f t="shared" si="68"/>
        <v>0</v>
      </c>
      <c r="FKB23" s="192">
        <f t="shared" si="68"/>
        <v>0</v>
      </c>
      <c r="FKC23" s="192">
        <f t="shared" si="68"/>
        <v>0</v>
      </c>
      <c r="FKD23" s="192">
        <f t="shared" si="68"/>
        <v>0</v>
      </c>
      <c r="FKE23" s="192">
        <f t="shared" si="68"/>
        <v>0</v>
      </c>
      <c r="FKF23" s="192">
        <f t="shared" si="68"/>
        <v>0</v>
      </c>
      <c r="FKG23" s="192">
        <f t="shared" si="68"/>
        <v>0</v>
      </c>
      <c r="FKH23" s="192">
        <f t="shared" si="68"/>
        <v>0</v>
      </c>
      <c r="FKI23" s="192">
        <f t="shared" si="68"/>
        <v>0</v>
      </c>
      <c r="FKJ23" s="192">
        <f t="shared" si="68"/>
        <v>0</v>
      </c>
      <c r="FKK23" s="192">
        <f t="shared" si="68"/>
        <v>0</v>
      </c>
      <c r="FKL23" s="192">
        <f t="shared" si="68"/>
        <v>0</v>
      </c>
      <c r="FKM23" s="192">
        <f t="shared" si="68"/>
        <v>0</v>
      </c>
      <c r="FKN23" s="192">
        <f t="shared" ref="FKN23:FMY23" si="69">SUM(FKN24:FKN28)</f>
        <v>0</v>
      </c>
      <c r="FKO23" s="192">
        <f t="shared" si="69"/>
        <v>0</v>
      </c>
      <c r="FKP23" s="192">
        <f t="shared" si="69"/>
        <v>0</v>
      </c>
      <c r="FKQ23" s="192">
        <f t="shared" si="69"/>
        <v>0</v>
      </c>
      <c r="FKR23" s="192">
        <f t="shared" si="69"/>
        <v>0</v>
      </c>
      <c r="FKS23" s="192">
        <f t="shared" si="69"/>
        <v>0</v>
      </c>
      <c r="FKT23" s="192">
        <f t="shared" si="69"/>
        <v>0</v>
      </c>
      <c r="FKU23" s="192">
        <f t="shared" si="69"/>
        <v>0</v>
      </c>
      <c r="FKV23" s="192">
        <f t="shared" si="69"/>
        <v>0</v>
      </c>
      <c r="FKW23" s="192">
        <f t="shared" si="69"/>
        <v>0</v>
      </c>
      <c r="FKX23" s="192">
        <f t="shared" si="69"/>
        <v>0</v>
      </c>
      <c r="FKY23" s="192">
        <f t="shared" si="69"/>
        <v>0</v>
      </c>
      <c r="FKZ23" s="192">
        <f t="shared" si="69"/>
        <v>0</v>
      </c>
      <c r="FLA23" s="192">
        <f t="shared" si="69"/>
        <v>0</v>
      </c>
      <c r="FLB23" s="192">
        <f t="shared" si="69"/>
        <v>0</v>
      </c>
      <c r="FLC23" s="192">
        <f t="shared" si="69"/>
        <v>0</v>
      </c>
      <c r="FLD23" s="192">
        <f t="shared" si="69"/>
        <v>0</v>
      </c>
      <c r="FLE23" s="192">
        <f t="shared" si="69"/>
        <v>0</v>
      </c>
      <c r="FLF23" s="192">
        <f t="shared" si="69"/>
        <v>0</v>
      </c>
      <c r="FLG23" s="192">
        <f t="shared" si="69"/>
        <v>0</v>
      </c>
      <c r="FLH23" s="192">
        <f t="shared" si="69"/>
        <v>0</v>
      </c>
      <c r="FLI23" s="192">
        <f t="shared" si="69"/>
        <v>0</v>
      </c>
      <c r="FLJ23" s="192">
        <f t="shared" si="69"/>
        <v>0</v>
      </c>
      <c r="FLK23" s="192">
        <f t="shared" si="69"/>
        <v>0</v>
      </c>
      <c r="FLL23" s="192">
        <f t="shared" si="69"/>
        <v>0</v>
      </c>
      <c r="FLM23" s="192">
        <f t="shared" si="69"/>
        <v>0</v>
      </c>
      <c r="FLN23" s="192">
        <f t="shared" si="69"/>
        <v>0</v>
      </c>
      <c r="FLO23" s="192">
        <f t="shared" si="69"/>
        <v>0</v>
      </c>
      <c r="FLP23" s="192">
        <f t="shared" si="69"/>
        <v>0</v>
      </c>
      <c r="FLQ23" s="192">
        <f t="shared" si="69"/>
        <v>0</v>
      </c>
      <c r="FLR23" s="192">
        <f t="shared" si="69"/>
        <v>0</v>
      </c>
      <c r="FLS23" s="192">
        <f t="shared" si="69"/>
        <v>0</v>
      </c>
      <c r="FLT23" s="192">
        <f t="shared" si="69"/>
        <v>0</v>
      </c>
      <c r="FLU23" s="192">
        <f t="shared" si="69"/>
        <v>0</v>
      </c>
      <c r="FLV23" s="192">
        <f t="shared" si="69"/>
        <v>0</v>
      </c>
      <c r="FLW23" s="192">
        <f t="shared" si="69"/>
        <v>0</v>
      </c>
      <c r="FLX23" s="192">
        <f t="shared" si="69"/>
        <v>0</v>
      </c>
      <c r="FLY23" s="192">
        <f t="shared" si="69"/>
        <v>0</v>
      </c>
      <c r="FLZ23" s="192">
        <f t="shared" si="69"/>
        <v>0</v>
      </c>
      <c r="FMA23" s="192">
        <f t="shared" si="69"/>
        <v>0</v>
      </c>
      <c r="FMB23" s="192">
        <f t="shared" si="69"/>
        <v>0</v>
      </c>
      <c r="FMC23" s="192">
        <f t="shared" si="69"/>
        <v>0</v>
      </c>
      <c r="FMD23" s="192">
        <f t="shared" si="69"/>
        <v>0</v>
      </c>
      <c r="FME23" s="192">
        <f t="shared" si="69"/>
        <v>0</v>
      </c>
      <c r="FMF23" s="192">
        <f t="shared" si="69"/>
        <v>0</v>
      </c>
      <c r="FMG23" s="192">
        <f t="shared" si="69"/>
        <v>0</v>
      </c>
      <c r="FMH23" s="192">
        <f t="shared" si="69"/>
        <v>0</v>
      </c>
      <c r="FMI23" s="192">
        <f t="shared" si="69"/>
        <v>0</v>
      </c>
      <c r="FMJ23" s="192">
        <f t="shared" si="69"/>
        <v>0</v>
      </c>
      <c r="FMK23" s="192">
        <f t="shared" si="69"/>
        <v>0</v>
      </c>
      <c r="FML23" s="192">
        <f t="shared" si="69"/>
        <v>0</v>
      </c>
      <c r="FMM23" s="192">
        <f t="shared" si="69"/>
        <v>0</v>
      </c>
      <c r="FMN23" s="192">
        <f t="shared" si="69"/>
        <v>0</v>
      </c>
      <c r="FMO23" s="192">
        <f t="shared" si="69"/>
        <v>0</v>
      </c>
      <c r="FMP23" s="192">
        <f t="shared" si="69"/>
        <v>0</v>
      </c>
      <c r="FMQ23" s="192">
        <f t="shared" si="69"/>
        <v>0</v>
      </c>
      <c r="FMR23" s="192">
        <f t="shared" si="69"/>
        <v>0</v>
      </c>
      <c r="FMS23" s="192">
        <f t="shared" si="69"/>
        <v>0</v>
      </c>
      <c r="FMT23" s="192">
        <f t="shared" si="69"/>
        <v>0</v>
      </c>
      <c r="FMU23" s="192">
        <f t="shared" si="69"/>
        <v>0</v>
      </c>
      <c r="FMV23" s="192">
        <f t="shared" si="69"/>
        <v>0</v>
      </c>
      <c r="FMW23" s="192">
        <f t="shared" si="69"/>
        <v>0</v>
      </c>
      <c r="FMX23" s="192">
        <f t="shared" si="69"/>
        <v>0</v>
      </c>
      <c r="FMY23" s="192">
        <f t="shared" si="69"/>
        <v>0</v>
      </c>
      <c r="FMZ23" s="192">
        <f t="shared" ref="FMZ23:FPK23" si="70">SUM(FMZ24:FMZ28)</f>
        <v>0</v>
      </c>
      <c r="FNA23" s="192">
        <f t="shared" si="70"/>
        <v>0</v>
      </c>
      <c r="FNB23" s="192">
        <f t="shared" si="70"/>
        <v>0</v>
      </c>
      <c r="FNC23" s="192">
        <f t="shared" si="70"/>
        <v>0</v>
      </c>
      <c r="FND23" s="192">
        <f t="shared" si="70"/>
        <v>0</v>
      </c>
      <c r="FNE23" s="192">
        <f t="shared" si="70"/>
        <v>0</v>
      </c>
      <c r="FNF23" s="192">
        <f t="shared" si="70"/>
        <v>0</v>
      </c>
      <c r="FNG23" s="192">
        <f t="shared" si="70"/>
        <v>0</v>
      </c>
      <c r="FNH23" s="192">
        <f t="shared" si="70"/>
        <v>0</v>
      </c>
      <c r="FNI23" s="192">
        <f t="shared" si="70"/>
        <v>0</v>
      </c>
      <c r="FNJ23" s="192">
        <f t="shared" si="70"/>
        <v>0</v>
      </c>
      <c r="FNK23" s="192">
        <f t="shared" si="70"/>
        <v>0</v>
      </c>
      <c r="FNL23" s="192">
        <f t="shared" si="70"/>
        <v>0</v>
      </c>
      <c r="FNM23" s="192">
        <f t="shared" si="70"/>
        <v>0</v>
      </c>
      <c r="FNN23" s="192">
        <f t="shared" si="70"/>
        <v>0</v>
      </c>
      <c r="FNO23" s="192">
        <f t="shared" si="70"/>
        <v>0</v>
      </c>
      <c r="FNP23" s="192">
        <f t="shared" si="70"/>
        <v>0</v>
      </c>
      <c r="FNQ23" s="192">
        <f t="shared" si="70"/>
        <v>0</v>
      </c>
      <c r="FNR23" s="192">
        <f t="shared" si="70"/>
        <v>0</v>
      </c>
      <c r="FNS23" s="192">
        <f t="shared" si="70"/>
        <v>0</v>
      </c>
      <c r="FNT23" s="192">
        <f t="shared" si="70"/>
        <v>0</v>
      </c>
      <c r="FNU23" s="192">
        <f t="shared" si="70"/>
        <v>0</v>
      </c>
      <c r="FNV23" s="192">
        <f t="shared" si="70"/>
        <v>0</v>
      </c>
      <c r="FNW23" s="192">
        <f t="shared" si="70"/>
        <v>0</v>
      </c>
      <c r="FNX23" s="192">
        <f t="shared" si="70"/>
        <v>0</v>
      </c>
      <c r="FNY23" s="192">
        <f t="shared" si="70"/>
        <v>0</v>
      </c>
      <c r="FNZ23" s="192">
        <f t="shared" si="70"/>
        <v>0</v>
      </c>
      <c r="FOA23" s="192">
        <f t="shared" si="70"/>
        <v>0</v>
      </c>
      <c r="FOB23" s="192">
        <f t="shared" si="70"/>
        <v>0</v>
      </c>
      <c r="FOC23" s="192">
        <f t="shared" si="70"/>
        <v>0</v>
      </c>
      <c r="FOD23" s="192">
        <f t="shared" si="70"/>
        <v>0</v>
      </c>
      <c r="FOE23" s="192">
        <f t="shared" si="70"/>
        <v>0</v>
      </c>
      <c r="FOF23" s="192">
        <f t="shared" si="70"/>
        <v>0</v>
      </c>
      <c r="FOG23" s="192">
        <f t="shared" si="70"/>
        <v>0</v>
      </c>
      <c r="FOH23" s="192">
        <f t="shared" si="70"/>
        <v>0</v>
      </c>
      <c r="FOI23" s="192">
        <f t="shared" si="70"/>
        <v>0</v>
      </c>
      <c r="FOJ23" s="192">
        <f t="shared" si="70"/>
        <v>0</v>
      </c>
      <c r="FOK23" s="192">
        <f t="shared" si="70"/>
        <v>0</v>
      </c>
      <c r="FOL23" s="192">
        <f t="shared" si="70"/>
        <v>0</v>
      </c>
      <c r="FOM23" s="192">
        <f t="shared" si="70"/>
        <v>0</v>
      </c>
      <c r="FON23" s="192">
        <f t="shared" si="70"/>
        <v>0</v>
      </c>
      <c r="FOO23" s="192">
        <f t="shared" si="70"/>
        <v>0</v>
      </c>
      <c r="FOP23" s="192">
        <f t="shared" si="70"/>
        <v>0</v>
      </c>
      <c r="FOQ23" s="192">
        <f t="shared" si="70"/>
        <v>0</v>
      </c>
      <c r="FOR23" s="192">
        <f t="shared" si="70"/>
        <v>0</v>
      </c>
      <c r="FOS23" s="192">
        <f t="shared" si="70"/>
        <v>0</v>
      </c>
      <c r="FOT23" s="192">
        <f t="shared" si="70"/>
        <v>0</v>
      </c>
      <c r="FOU23" s="192">
        <f t="shared" si="70"/>
        <v>0</v>
      </c>
      <c r="FOV23" s="192">
        <f t="shared" si="70"/>
        <v>0</v>
      </c>
      <c r="FOW23" s="192">
        <f t="shared" si="70"/>
        <v>0</v>
      </c>
      <c r="FOX23" s="192">
        <f t="shared" si="70"/>
        <v>0</v>
      </c>
      <c r="FOY23" s="192">
        <f t="shared" si="70"/>
        <v>0</v>
      </c>
      <c r="FOZ23" s="192">
        <f t="shared" si="70"/>
        <v>0</v>
      </c>
      <c r="FPA23" s="192">
        <f t="shared" si="70"/>
        <v>0</v>
      </c>
      <c r="FPB23" s="192">
        <f t="shared" si="70"/>
        <v>0</v>
      </c>
      <c r="FPC23" s="192">
        <f t="shared" si="70"/>
        <v>0</v>
      </c>
      <c r="FPD23" s="192">
        <f t="shared" si="70"/>
        <v>0</v>
      </c>
      <c r="FPE23" s="192">
        <f t="shared" si="70"/>
        <v>0</v>
      </c>
      <c r="FPF23" s="192">
        <f t="shared" si="70"/>
        <v>0</v>
      </c>
      <c r="FPG23" s="192">
        <f t="shared" si="70"/>
        <v>0</v>
      </c>
      <c r="FPH23" s="192">
        <f t="shared" si="70"/>
        <v>0</v>
      </c>
      <c r="FPI23" s="192">
        <f t="shared" si="70"/>
        <v>0</v>
      </c>
      <c r="FPJ23" s="192">
        <f t="shared" si="70"/>
        <v>0</v>
      </c>
      <c r="FPK23" s="192">
        <f t="shared" si="70"/>
        <v>0</v>
      </c>
      <c r="FPL23" s="192">
        <f t="shared" ref="FPL23:FRW23" si="71">SUM(FPL24:FPL28)</f>
        <v>0</v>
      </c>
      <c r="FPM23" s="192">
        <f t="shared" si="71"/>
        <v>0</v>
      </c>
      <c r="FPN23" s="192">
        <f t="shared" si="71"/>
        <v>0</v>
      </c>
      <c r="FPO23" s="192">
        <f t="shared" si="71"/>
        <v>0</v>
      </c>
      <c r="FPP23" s="192">
        <f t="shared" si="71"/>
        <v>0</v>
      </c>
      <c r="FPQ23" s="192">
        <f t="shared" si="71"/>
        <v>0</v>
      </c>
      <c r="FPR23" s="192">
        <f t="shared" si="71"/>
        <v>0</v>
      </c>
      <c r="FPS23" s="192">
        <f t="shared" si="71"/>
        <v>0</v>
      </c>
      <c r="FPT23" s="192">
        <f t="shared" si="71"/>
        <v>0</v>
      </c>
      <c r="FPU23" s="192">
        <f t="shared" si="71"/>
        <v>0</v>
      </c>
      <c r="FPV23" s="192">
        <f t="shared" si="71"/>
        <v>0</v>
      </c>
      <c r="FPW23" s="192">
        <f t="shared" si="71"/>
        <v>0</v>
      </c>
      <c r="FPX23" s="192">
        <f t="shared" si="71"/>
        <v>0</v>
      </c>
      <c r="FPY23" s="192">
        <f t="shared" si="71"/>
        <v>0</v>
      </c>
      <c r="FPZ23" s="192">
        <f t="shared" si="71"/>
        <v>0</v>
      </c>
      <c r="FQA23" s="192">
        <f t="shared" si="71"/>
        <v>0</v>
      </c>
      <c r="FQB23" s="192">
        <f t="shared" si="71"/>
        <v>0</v>
      </c>
      <c r="FQC23" s="192">
        <f t="shared" si="71"/>
        <v>0</v>
      </c>
      <c r="FQD23" s="192">
        <f t="shared" si="71"/>
        <v>0</v>
      </c>
      <c r="FQE23" s="192">
        <f t="shared" si="71"/>
        <v>0</v>
      </c>
      <c r="FQF23" s="192">
        <f t="shared" si="71"/>
        <v>0</v>
      </c>
      <c r="FQG23" s="192">
        <f t="shared" si="71"/>
        <v>0</v>
      </c>
      <c r="FQH23" s="192">
        <f t="shared" si="71"/>
        <v>0</v>
      </c>
      <c r="FQI23" s="192">
        <f t="shared" si="71"/>
        <v>0</v>
      </c>
      <c r="FQJ23" s="192">
        <f t="shared" si="71"/>
        <v>0</v>
      </c>
      <c r="FQK23" s="192">
        <f t="shared" si="71"/>
        <v>0</v>
      </c>
      <c r="FQL23" s="192">
        <f t="shared" si="71"/>
        <v>0</v>
      </c>
      <c r="FQM23" s="192">
        <f t="shared" si="71"/>
        <v>0</v>
      </c>
      <c r="FQN23" s="192">
        <f t="shared" si="71"/>
        <v>0</v>
      </c>
      <c r="FQO23" s="192">
        <f t="shared" si="71"/>
        <v>0</v>
      </c>
      <c r="FQP23" s="192">
        <f t="shared" si="71"/>
        <v>0</v>
      </c>
      <c r="FQQ23" s="192">
        <f t="shared" si="71"/>
        <v>0</v>
      </c>
      <c r="FQR23" s="192">
        <f t="shared" si="71"/>
        <v>0</v>
      </c>
      <c r="FQS23" s="192">
        <f t="shared" si="71"/>
        <v>0</v>
      </c>
      <c r="FQT23" s="192">
        <f t="shared" si="71"/>
        <v>0</v>
      </c>
      <c r="FQU23" s="192">
        <f t="shared" si="71"/>
        <v>0</v>
      </c>
      <c r="FQV23" s="192">
        <f t="shared" si="71"/>
        <v>0</v>
      </c>
      <c r="FQW23" s="192">
        <f t="shared" si="71"/>
        <v>0</v>
      </c>
      <c r="FQX23" s="192">
        <f t="shared" si="71"/>
        <v>0</v>
      </c>
      <c r="FQY23" s="192">
        <f t="shared" si="71"/>
        <v>0</v>
      </c>
      <c r="FQZ23" s="192">
        <f t="shared" si="71"/>
        <v>0</v>
      </c>
      <c r="FRA23" s="192">
        <f t="shared" si="71"/>
        <v>0</v>
      </c>
      <c r="FRB23" s="192">
        <f t="shared" si="71"/>
        <v>0</v>
      </c>
      <c r="FRC23" s="192">
        <f t="shared" si="71"/>
        <v>0</v>
      </c>
      <c r="FRD23" s="192">
        <f t="shared" si="71"/>
        <v>0</v>
      </c>
      <c r="FRE23" s="192">
        <f t="shared" si="71"/>
        <v>0</v>
      </c>
      <c r="FRF23" s="192">
        <f t="shared" si="71"/>
        <v>0</v>
      </c>
      <c r="FRG23" s="192">
        <f t="shared" si="71"/>
        <v>0</v>
      </c>
      <c r="FRH23" s="192">
        <f t="shared" si="71"/>
        <v>0</v>
      </c>
      <c r="FRI23" s="192">
        <f t="shared" si="71"/>
        <v>0</v>
      </c>
      <c r="FRJ23" s="192">
        <f t="shared" si="71"/>
        <v>0</v>
      </c>
      <c r="FRK23" s="192">
        <f t="shared" si="71"/>
        <v>0</v>
      </c>
      <c r="FRL23" s="192">
        <f t="shared" si="71"/>
        <v>0</v>
      </c>
      <c r="FRM23" s="192">
        <f t="shared" si="71"/>
        <v>0</v>
      </c>
      <c r="FRN23" s="192">
        <f t="shared" si="71"/>
        <v>0</v>
      </c>
      <c r="FRO23" s="192">
        <f t="shared" si="71"/>
        <v>0</v>
      </c>
      <c r="FRP23" s="192">
        <f t="shared" si="71"/>
        <v>0</v>
      </c>
      <c r="FRQ23" s="192">
        <f t="shared" si="71"/>
        <v>0</v>
      </c>
      <c r="FRR23" s="192">
        <f t="shared" si="71"/>
        <v>0</v>
      </c>
      <c r="FRS23" s="192">
        <f t="shared" si="71"/>
        <v>0</v>
      </c>
      <c r="FRT23" s="192">
        <f t="shared" si="71"/>
        <v>0</v>
      </c>
      <c r="FRU23" s="192">
        <f t="shared" si="71"/>
        <v>0</v>
      </c>
      <c r="FRV23" s="192">
        <f t="shared" si="71"/>
        <v>0</v>
      </c>
      <c r="FRW23" s="192">
        <f t="shared" si="71"/>
        <v>0</v>
      </c>
      <c r="FRX23" s="192">
        <f t="shared" ref="FRX23:FUI23" si="72">SUM(FRX24:FRX28)</f>
        <v>0</v>
      </c>
      <c r="FRY23" s="192">
        <f t="shared" si="72"/>
        <v>0</v>
      </c>
      <c r="FRZ23" s="192">
        <f t="shared" si="72"/>
        <v>0</v>
      </c>
      <c r="FSA23" s="192">
        <f t="shared" si="72"/>
        <v>0</v>
      </c>
      <c r="FSB23" s="192">
        <f t="shared" si="72"/>
        <v>0</v>
      </c>
      <c r="FSC23" s="192">
        <f t="shared" si="72"/>
        <v>0</v>
      </c>
      <c r="FSD23" s="192">
        <f t="shared" si="72"/>
        <v>0</v>
      </c>
      <c r="FSE23" s="192">
        <f t="shared" si="72"/>
        <v>0</v>
      </c>
      <c r="FSF23" s="192">
        <f t="shared" si="72"/>
        <v>0</v>
      </c>
      <c r="FSG23" s="192">
        <f t="shared" si="72"/>
        <v>0</v>
      </c>
      <c r="FSH23" s="192">
        <f t="shared" si="72"/>
        <v>0</v>
      </c>
      <c r="FSI23" s="192">
        <f t="shared" si="72"/>
        <v>0</v>
      </c>
      <c r="FSJ23" s="192">
        <f t="shared" si="72"/>
        <v>0</v>
      </c>
      <c r="FSK23" s="192">
        <f t="shared" si="72"/>
        <v>0</v>
      </c>
      <c r="FSL23" s="192">
        <f t="shared" si="72"/>
        <v>0</v>
      </c>
      <c r="FSM23" s="192">
        <f t="shared" si="72"/>
        <v>0</v>
      </c>
      <c r="FSN23" s="192">
        <f t="shared" si="72"/>
        <v>0</v>
      </c>
      <c r="FSO23" s="192">
        <f t="shared" si="72"/>
        <v>0</v>
      </c>
      <c r="FSP23" s="192">
        <f t="shared" si="72"/>
        <v>0</v>
      </c>
      <c r="FSQ23" s="192">
        <f t="shared" si="72"/>
        <v>0</v>
      </c>
      <c r="FSR23" s="192">
        <f t="shared" si="72"/>
        <v>0</v>
      </c>
      <c r="FSS23" s="192">
        <f t="shared" si="72"/>
        <v>0</v>
      </c>
      <c r="FST23" s="192">
        <f t="shared" si="72"/>
        <v>0</v>
      </c>
      <c r="FSU23" s="192">
        <f t="shared" si="72"/>
        <v>0</v>
      </c>
      <c r="FSV23" s="192">
        <f t="shared" si="72"/>
        <v>0</v>
      </c>
      <c r="FSW23" s="192">
        <f t="shared" si="72"/>
        <v>0</v>
      </c>
      <c r="FSX23" s="192">
        <f t="shared" si="72"/>
        <v>0</v>
      </c>
      <c r="FSY23" s="192">
        <f t="shared" si="72"/>
        <v>0</v>
      </c>
      <c r="FSZ23" s="192">
        <f t="shared" si="72"/>
        <v>0</v>
      </c>
      <c r="FTA23" s="192">
        <f t="shared" si="72"/>
        <v>0</v>
      </c>
      <c r="FTB23" s="192">
        <f t="shared" si="72"/>
        <v>0</v>
      </c>
      <c r="FTC23" s="192">
        <f t="shared" si="72"/>
        <v>0</v>
      </c>
      <c r="FTD23" s="192">
        <f t="shared" si="72"/>
        <v>0</v>
      </c>
      <c r="FTE23" s="192">
        <f t="shared" si="72"/>
        <v>0</v>
      </c>
      <c r="FTF23" s="192">
        <f t="shared" si="72"/>
        <v>0</v>
      </c>
      <c r="FTG23" s="192">
        <f t="shared" si="72"/>
        <v>0</v>
      </c>
      <c r="FTH23" s="192">
        <f t="shared" si="72"/>
        <v>0</v>
      </c>
      <c r="FTI23" s="192">
        <f t="shared" si="72"/>
        <v>0</v>
      </c>
      <c r="FTJ23" s="192">
        <f t="shared" si="72"/>
        <v>0</v>
      </c>
      <c r="FTK23" s="192">
        <f t="shared" si="72"/>
        <v>0</v>
      </c>
      <c r="FTL23" s="192">
        <f t="shared" si="72"/>
        <v>0</v>
      </c>
      <c r="FTM23" s="192">
        <f t="shared" si="72"/>
        <v>0</v>
      </c>
      <c r="FTN23" s="192">
        <f t="shared" si="72"/>
        <v>0</v>
      </c>
      <c r="FTO23" s="192">
        <f t="shared" si="72"/>
        <v>0</v>
      </c>
      <c r="FTP23" s="192">
        <f t="shared" si="72"/>
        <v>0</v>
      </c>
      <c r="FTQ23" s="192">
        <f t="shared" si="72"/>
        <v>0</v>
      </c>
      <c r="FTR23" s="192">
        <f t="shared" si="72"/>
        <v>0</v>
      </c>
      <c r="FTS23" s="192">
        <f t="shared" si="72"/>
        <v>0</v>
      </c>
      <c r="FTT23" s="192">
        <f t="shared" si="72"/>
        <v>0</v>
      </c>
      <c r="FTU23" s="192">
        <f t="shared" si="72"/>
        <v>0</v>
      </c>
      <c r="FTV23" s="192">
        <f t="shared" si="72"/>
        <v>0</v>
      </c>
      <c r="FTW23" s="192">
        <f t="shared" si="72"/>
        <v>0</v>
      </c>
      <c r="FTX23" s="192">
        <f t="shared" si="72"/>
        <v>0</v>
      </c>
      <c r="FTY23" s="192">
        <f t="shared" si="72"/>
        <v>0</v>
      </c>
      <c r="FTZ23" s="192">
        <f t="shared" si="72"/>
        <v>0</v>
      </c>
      <c r="FUA23" s="192">
        <f t="shared" si="72"/>
        <v>0</v>
      </c>
      <c r="FUB23" s="192">
        <f t="shared" si="72"/>
        <v>0</v>
      </c>
      <c r="FUC23" s="192">
        <f t="shared" si="72"/>
        <v>0</v>
      </c>
      <c r="FUD23" s="192">
        <f t="shared" si="72"/>
        <v>0</v>
      </c>
      <c r="FUE23" s="192">
        <f t="shared" si="72"/>
        <v>0</v>
      </c>
      <c r="FUF23" s="192">
        <f t="shared" si="72"/>
        <v>0</v>
      </c>
      <c r="FUG23" s="192">
        <f t="shared" si="72"/>
        <v>0</v>
      </c>
      <c r="FUH23" s="192">
        <f t="shared" si="72"/>
        <v>0</v>
      </c>
      <c r="FUI23" s="192">
        <f t="shared" si="72"/>
        <v>0</v>
      </c>
      <c r="FUJ23" s="192">
        <f t="shared" ref="FUJ23:FWU23" si="73">SUM(FUJ24:FUJ28)</f>
        <v>0</v>
      </c>
      <c r="FUK23" s="192">
        <f t="shared" si="73"/>
        <v>0</v>
      </c>
      <c r="FUL23" s="192">
        <f t="shared" si="73"/>
        <v>0</v>
      </c>
      <c r="FUM23" s="192">
        <f t="shared" si="73"/>
        <v>0</v>
      </c>
      <c r="FUN23" s="192">
        <f t="shared" si="73"/>
        <v>0</v>
      </c>
      <c r="FUO23" s="192">
        <f t="shared" si="73"/>
        <v>0</v>
      </c>
      <c r="FUP23" s="192">
        <f t="shared" si="73"/>
        <v>0</v>
      </c>
      <c r="FUQ23" s="192">
        <f t="shared" si="73"/>
        <v>0</v>
      </c>
      <c r="FUR23" s="192">
        <f t="shared" si="73"/>
        <v>0</v>
      </c>
      <c r="FUS23" s="192">
        <f t="shared" si="73"/>
        <v>0</v>
      </c>
      <c r="FUT23" s="192">
        <f t="shared" si="73"/>
        <v>0</v>
      </c>
      <c r="FUU23" s="192">
        <f t="shared" si="73"/>
        <v>0</v>
      </c>
      <c r="FUV23" s="192">
        <f t="shared" si="73"/>
        <v>0</v>
      </c>
      <c r="FUW23" s="192">
        <f t="shared" si="73"/>
        <v>0</v>
      </c>
      <c r="FUX23" s="192">
        <f t="shared" si="73"/>
        <v>0</v>
      </c>
      <c r="FUY23" s="192">
        <f t="shared" si="73"/>
        <v>0</v>
      </c>
      <c r="FUZ23" s="192">
        <f t="shared" si="73"/>
        <v>0</v>
      </c>
      <c r="FVA23" s="192">
        <f t="shared" si="73"/>
        <v>0</v>
      </c>
      <c r="FVB23" s="192">
        <f t="shared" si="73"/>
        <v>0</v>
      </c>
      <c r="FVC23" s="192">
        <f t="shared" si="73"/>
        <v>0</v>
      </c>
      <c r="FVD23" s="192">
        <f t="shared" si="73"/>
        <v>0</v>
      </c>
      <c r="FVE23" s="192">
        <f t="shared" si="73"/>
        <v>0</v>
      </c>
      <c r="FVF23" s="192">
        <f t="shared" si="73"/>
        <v>0</v>
      </c>
      <c r="FVG23" s="192">
        <f t="shared" si="73"/>
        <v>0</v>
      </c>
      <c r="FVH23" s="192">
        <f t="shared" si="73"/>
        <v>0</v>
      </c>
      <c r="FVI23" s="192">
        <f t="shared" si="73"/>
        <v>0</v>
      </c>
      <c r="FVJ23" s="192">
        <f t="shared" si="73"/>
        <v>0</v>
      </c>
      <c r="FVK23" s="192">
        <f t="shared" si="73"/>
        <v>0</v>
      </c>
      <c r="FVL23" s="192">
        <f t="shared" si="73"/>
        <v>0</v>
      </c>
      <c r="FVM23" s="192">
        <f t="shared" si="73"/>
        <v>0</v>
      </c>
      <c r="FVN23" s="192">
        <f t="shared" si="73"/>
        <v>0</v>
      </c>
      <c r="FVO23" s="192">
        <f t="shared" si="73"/>
        <v>0</v>
      </c>
      <c r="FVP23" s="192">
        <f t="shared" si="73"/>
        <v>0</v>
      </c>
      <c r="FVQ23" s="192">
        <f t="shared" si="73"/>
        <v>0</v>
      </c>
      <c r="FVR23" s="192">
        <f t="shared" si="73"/>
        <v>0</v>
      </c>
      <c r="FVS23" s="192">
        <f t="shared" si="73"/>
        <v>0</v>
      </c>
      <c r="FVT23" s="192">
        <f t="shared" si="73"/>
        <v>0</v>
      </c>
      <c r="FVU23" s="192">
        <f t="shared" si="73"/>
        <v>0</v>
      </c>
      <c r="FVV23" s="192">
        <f t="shared" si="73"/>
        <v>0</v>
      </c>
      <c r="FVW23" s="192">
        <f t="shared" si="73"/>
        <v>0</v>
      </c>
      <c r="FVX23" s="192">
        <f t="shared" si="73"/>
        <v>0</v>
      </c>
      <c r="FVY23" s="192">
        <f t="shared" si="73"/>
        <v>0</v>
      </c>
      <c r="FVZ23" s="192">
        <f t="shared" si="73"/>
        <v>0</v>
      </c>
      <c r="FWA23" s="192">
        <f t="shared" si="73"/>
        <v>0</v>
      </c>
      <c r="FWB23" s="192">
        <f t="shared" si="73"/>
        <v>0</v>
      </c>
      <c r="FWC23" s="192">
        <f t="shared" si="73"/>
        <v>0</v>
      </c>
      <c r="FWD23" s="192">
        <f t="shared" si="73"/>
        <v>0</v>
      </c>
      <c r="FWE23" s="192">
        <f t="shared" si="73"/>
        <v>0</v>
      </c>
      <c r="FWF23" s="192">
        <f t="shared" si="73"/>
        <v>0</v>
      </c>
      <c r="FWG23" s="192">
        <f t="shared" si="73"/>
        <v>0</v>
      </c>
      <c r="FWH23" s="192">
        <f t="shared" si="73"/>
        <v>0</v>
      </c>
      <c r="FWI23" s="192">
        <f t="shared" si="73"/>
        <v>0</v>
      </c>
      <c r="FWJ23" s="192">
        <f t="shared" si="73"/>
        <v>0</v>
      </c>
      <c r="FWK23" s="192">
        <f t="shared" si="73"/>
        <v>0</v>
      </c>
      <c r="FWL23" s="192">
        <f t="shared" si="73"/>
        <v>0</v>
      </c>
      <c r="FWM23" s="192">
        <f t="shared" si="73"/>
        <v>0</v>
      </c>
      <c r="FWN23" s="192">
        <f t="shared" si="73"/>
        <v>0</v>
      </c>
      <c r="FWO23" s="192">
        <f t="shared" si="73"/>
        <v>0</v>
      </c>
      <c r="FWP23" s="192">
        <f t="shared" si="73"/>
        <v>0</v>
      </c>
      <c r="FWQ23" s="192">
        <f t="shared" si="73"/>
        <v>0</v>
      </c>
      <c r="FWR23" s="192">
        <f t="shared" si="73"/>
        <v>0</v>
      </c>
      <c r="FWS23" s="192">
        <f t="shared" si="73"/>
        <v>0</v>
      </c>
      <c r="FWT23" s="192">
        <f t="shared" si="73"/>
        <v>0</v>
      </c>
      <c r="FWU23" s="192">
        <f t="shared" si="73"/>
        <v>0</v>
      </c>
      <c r="FWV23" s="192">
        <f t="shared" ref="FWV23:FZG23" si="74">SUM(FWV24:FWV28)</f>
        <v>0</v>
      </c>
      <c r="FWW23" s="192">
        <f t="shared" si="74"/>
        <v>0</v>
      </c>
      <c r="FWX23" s="192">
        <f t="shared" si="74"/>
        <v>0</v>
      </c>
      <c r="FWY23" s="192">
        <f t="shared" si="74"/>
        <v>0</v>
      </c>
      <c r="FWZ23" s="192">
        <f t="shared" si="74"/>
        <v>0</v>
      </c>
      <c r="FXA23" s="192">
        <f t="shared" si="74"/>
        <v>0</v>
      </c>
      <c r="FXB23" s="192">
        <f t="shared" si="74"/>
        <v>0</v>
      </c>
      <c r="FXC23" s="192">
        <f t="shared" si="74"/>
        <v>0</v>
      </c>
      <c r="FXD23" s="192">
        <f t="shared" si="74"/>
        <v>0</v>
      </c>
      <c r="FXE23" s="192">
        <f t="shared" si="74"/>
        <v>0</v>
      </c>
      <c r="FXF23" s="192">
        <f t="shared" si="74"/>
        <v>0</v>
      </c>
      <c r="FXG23" s="192">
        <f t="shared" si="74"/>
        <v>0</v>
      </c>
      <c r="FXH23" s="192">
        <f t="shared" si="74"/>
        <v>0</v>
      </c>
      <c r="FXI23" s="192">
        <f t="shared" si="74"/>
        <v>0</v>
      </c>
      <c r="FXJ23" s="192">
        <f t="shared" si="74"/>
        <v>0</v>
      </c>
      <c r="FXK23" s="192">
        <f t="shared" si="74"/>
        <v>0</v>
      </c>
      <c r="FXL23" s="192">
        <f t="shared" si="74"/>
        <v>0</v>
      </c>
      <c r="FXM23" s="192">
        <f t="shared" si="74"/>
        <v>0</v>
      </c>
      <c r="FXN23" s="192">
        <f t="shared" si="74"/>
        <v>0</v>
      </c>
      <c r="FXO23" s="192">
        <f t="shared" si="74"/>
        <v>0</v>
      </c>
      <c r="FXP23" s="192">
        <f t="shared" si="74"/>
        <v>0</v>
      </c>
      <c r="FXQ23" s="192">
        <f t="shared" si="74"/>
        <v>0</v>
      </c>
      <c r="FXR23" s="192">
        <f t="shared" si="74"/>
        <v>0</v>
      </c>
      <c r="FXS23" s="192">
        <f t="shared" si="74"/>
        <v>0</v>
      </c>
      <c r="FXT23" s="192">
        <f t="shared" si="74"/>
        <v>0</v>
      </c>
      <c r="FXU23" s="192">
        <f t="shared" si="74"/>
        <v>0</v>
      </c>
      <c r="FXV23" s="192">
        <f t="shared" si="74"/>
        <v>0</v>
      </c>
      <c r="FXW23" s="192">
        <f t="shared" si="74"/>
        <v>0</v>
      </c>
      <c r="FXX23" s="192">
        <f t="shared" si="74"/>
        <v>0</v>
      </c>
      <c r="FXY23" s="192">
        <f t="shared" si="74"/>
        <v>0</v>
      </c>
      <c r="FXZ23" s="192">
        <f t="shared" si="74"/>
        <v>0</v>
      </c>
      <c r="FYA23" s="192">
        <f t="shared" si="74"/>
        <v>0</v>
      </c>
      <c r="FYB23" s="192">
        <f t="shared" si="74"/>
        <v>0</v>
      </c>
      <c r="FYC23" s="192">
        <f t="shared" si="74"/>
        <v>0</v>
      </c>
      <c r="FYD23" s="192">
        <f t="shared" si="74"/>
        <v>0</v>
      </c>
      <c r="FYE23" s="192">
        <f t="shared" si="74"/>
        <v>0</v>
      </c>
      <c r="FYF23" s="192">
        <f t="shared" si="74"/>
        <v>0</v>
      </c>
      <c r="FYG23" s="192">
        <f t="shared" si="74"/>
        <v>0</v>
      </c>
      <c r="FYH23" s="192">
        <f t="shared" si="74"/>
        <v>0</v>
      </c>
      <c r="FYI23" s="192">
        <f t="shared" si="74"/>
        <v>0</v>
      </c>
      <c r="FYJ23" s="192">
        <f t="shared" si="74"/>
        <v>0</v>
      </c>
      <c r="FYK23" s="192">
        <f t="shared" si="74"/>
        <v>0</v>
      </c>
      <c r="FYL23" s="192">
        <f t="shared" si="74"/>
        <v>0</v>
      </c>
      <c r="FYM23" s="192">
        <f t="shared" si="74"/>
        <v>0</v>
      </c>
      <c r="FYN23" s="192">
        <f t="shared" si="74"/>
        <v>0</v>
      </c>
      <c r="FYO23" s="192">
        <f t="shared" si="74"/>
        <v>0</v>
      </c>
      <c r="FYP23" s="192">
        <f t="shared" si="74"/>
        <v>0</v>
      </c>
      <c r="FYQ23" s="192">
        <f t="shared" si="74"/>
        <v>0</v>
      </c>
      <c r="FYR23" s="192">
        <f t="shared" si="74"/>
        <v>0</v>
      </c>
      <c r="FYS23" s="192">
        <f t="shared" si="74"/>
        <v>0</v>
      </c>
      <c r="FYT23" s="192">
        <f t="shared" si="74"/>
        <v>0</v>
      </c>
      <c r="FYU23" s="192">
        <f t="shared" si="74"/>
        <v>0</v>
      </c>
      <c r="FYV23" s="192">
        <f t="shared" si="74"/>
        <v>0</v>
      </c>
      <c r="FYW23" s="192">
        <f t="shared" si="74"/>
        <v>0</v>
      </c>
      <c r="FYX23" s="192">
        <f t="shared" si="74"/>
        <v>0</v>
      </c>
      <c r="FYY23" s="192">
        <f t="shared" si="74"/>
        <v>0</v>
      </c>
      <c r="FYZ23" s="192">
        <f t="shared" si="74"/>
        <v>0</v>
      </c>
      <c r="FZA23" s="192">
        <f t="shared" si="74"/>
        <v>0</v>
      </c>
      <c r="FZB23" s="192">
        <f t="shared" si="74"/>
        <v>0</v>
      </c>
      <c r="FZC23" s="192">
        <f t="shared" si="74"/>
        <v>0</v>
      </c>
      <c r="FZD23" s="192">
        <f t="shared" si="74"/>
        <v>0</v>
      </c>
      <c r="FZE23" s="192">
        <f t="shared" si="74"/>
        <v>0</v>
      </c>
      <c r="FZF23" s="192">
        <f t="shared" si="74"/>
        <v>0</v>
      </c>
      <c r="FZG23" s="192">
        <f t="shared" si="74"/>
        <v>0</v>
      </c>
      <c r="FZH23" s="192">
        <f t="shared" ref="FZH23:GBS23" si="75">SUM(FZH24:FZH28)</f>
        <v>0</v>
      </c>
      <c r="FZI23" s="192">
        <f t="shared" si="75"/>
        <v>0</v>
      </c>
      <c r="FZJ23" s="192">
        <f t="shared" si="75"/>
        <v>0</v>
      </c>
      <c r="FZK23" s="192">
        <f t="shared" si="75"/>
        <v>0</v>
      </c>
      <c r="FZL23" s="192">
        <f t="shared" si="75"/>
        <v>0</v>
      </c>
      <c r="FZM23" s="192">
        <f t="shared" si="75"/>
        <v>0</v>
      </c>
      <c r="FZN23" s="192">
        <f t="shared" si="75"/>
        <v>0</v>
      </c>
      <c r="FZO23" s="192">
        <f t="shared" si="75"/>
        <v>0</v>
      </c>
      <c r="FZP23" s="192">
        <f t="shared" si="75"/>
        <v>0</v>
      </c>
      <c r="FZQ23" s="192">
        <f t="shared" si="75"/>
        <v>0</v>
      </c>
      <c r="FZR23" s="192">
        <f t="shared" si="75"/>
        <v>0</v>
      </c>
      <c r="FZS23" s="192">
        <f t="shared" si="75"/>
        <v>0</v>
      </c>
      <c r="FZT23" s="192">
        <f t="shared" si="75"/>
        <v>0</v>
      </c>
      <c r="FZU23" s="192">
        <f t="shared" si="75"/>
        <v>0</v>
      </c>
      <c r="FZV23" s="192">
        <f t="shared" si="75"/>
        <v>0</v>
      </c>
      <c r="FZW23" s="192">
        <f t="shared" si="75"/>
        <v>0</v>
      </c>
      <c r="FZX23" s="192">
        <f t="shared" si="75"/>
        <v>0</v>
      </c>
      <c r="FZY23" s="192">
        <f t="shared" si="75"/>
        <v>0</v>
      </c>
      <c r="FZZ23" s="192">
        <f t="shared" si="75"/>
        <v>0</v>
      </c>
      <c r="GAA23" s="192">
        <f t="shared" si="75"/>
        <v>0</v>
      </c>
      <c r="GAB23" s="192">
        <f t="shared" si="75"/>
        <v>0</v>
      </c>
      <c r="GAC23" s="192">
        <f t="shared" si="75"/>
        <v>0</v>
      </c>
      <c r="GAD23" s="192">
        <f t="shared" si="75"/>
        <v>0</v>
      </c>
      <c r="GAE23" s="192">
        <f t="shared" si="75"/>
        <v>0</v>
      </c>
      <c r="GAF23" s="192">
        <f t="shared" si="75"/>
        <v>0</v>
      </c>
      <c r="GAG23" s="192">
        <f t="shared" si="75"/>
        <v>0</v>
      </c>
      <c r="GAH23" s="192">
        <f t="shared" si="75"/>
        <v>0</v>
      </c>
      <c r="GAI23" s="192">
        <f t="shared" si="75"/>
        <v>0</v>
      </c>
      <c r="GAJ23" s="192">
        <f t="shared" si="75"/>
        <v>0</v>
      </c>
      <c r="GAK23" s="192">
        <f t="shared" si="75"/>
        <v>0</v>
      </c>
      <c r="GAL23" s="192">
        <f t="shared" si="75"/>
        <v>0</v>
      </c>
      <c r="GAM23" s="192">
        <f t="shared" si="75"/>
        <v>0</v>
      </c>
      <c r="GAN23" s="192">
        <f t="shared" si="75"/>
        <v>0</v>
      </c>
      <c r="GAO23" s="192">
        <f t="shared" si="75"/>
        <v>0</v>
      </c>
      <c r="GAP23" s="192">
        <f t="shared" si="75"/>
        <v>0</v>
      </c>
      <c r="GAQ23" s="192">
        <f t="shared" si="75"/>
        <v>0</v>
      </c>
      <c r="GAR23" s="192">
        <f t="shared" si="75"/>
        <v>0</v>
      </c>
      <c r="GAS23" s="192">
        <f t="shared" si="75"/>
        <v>0</v>
      </c>
      <c r="GAT23" s="192">
        <f t="shared" si="75"/>
        <v>0</v>
      </c>
      <c r="GAU23" s="192">
        <f t="shared" si="75"/>
        <v>0</v>
      </c>
      <c r="GAV23" s="192">
        <f t="shared" si="75"/>
        <v>0</v>
      </c>
      <c r="GAW23" s="192">
        <f t="shared" si="75"/>
        <v>0</v>
      </c>
      <c r="GAX23" s="192">
        <f t="shared" si="75"/>
        <v>0</v>
      </c>
      <c r="GAY23" s="192">
        <f t="shared" si="75"/>
        <v>0</v>
      </c>
      <c r="GAZ23" s="192">
        <f t="shared" si="75"/>
        <v>0</v>
      </c>
      <c r="GBA23" s="192">
        <f t="shared" si="75"/>
        <v>0</v>
      </c>
      <c r="GBB23" s="192">
        <f t="shared" si="75"/>
        <v>0</v>
      </c>
      <c r="GBC23" s="192">
        <f t="shared" si="75"/>
        <v>0</v>
      </c>
      <c r="GBD23" s="192">
        <f t="shared" si="75"/>
        <v>0</v>
      </c>
      <c r="GBE23" s="192">
        <f t="shared" si="75"/>
        <v>0</v>
      </c>
      <c r="GBF23" s="192">
        <f t="shared" si="75"/>
        <v>0</v>
      </c>
      <c r="GBG23" s="192">
        <f t="shared" si="75"/>
        <v>0</v>
      </c>
      <c r="GBH23" s="192">
        <f t="shared" si="75"/>
        <v>0</v>
      </c>
      <c r="GBI23" s="192">
        <f t="shared" si="75"/>
        <v>0</v>
      </c>
      <c r="GBJ23" s="192">
        <f t="shared" si="75"/>
        <v>0</v>
      </c>
      <c r="GBK23" s="192">
        <f t="shared" si="75"/>
        <v>0</v>
      </c>
      <c r="GBL23" s="192">
        <f t="shared" si="75"/>
        <v>0</v>
      </c>
      <c r="GBM23" s="192">
        <f t="shared" si="75"/>
        <v>0</v>
      </c>
      <c r="GBN23" s="192">
        <f t="shared" si="75"/>
        <v>0</v>
      </c>
      <c r="GBO23" s="192">
        <f t="shared" si="75"/>
        <v>0</v>
      </c>
      <c r="GBP23" s="192">
        <f t="shared" si="75"/>
        <v>0</v>
      </c>
      <c r="GBQ23" s="192">
        <f t="shared" si="75"/>
        <v>0</v>
      </c>
      <c r="GBR23" s="192">
        <f t="shared" si="75"/>
        <v>0</v>
      </c>
      <c r="GBS23" s="192">
        <f t="shared" si="75"/>
        <v>0</v>
      </c>
      <c r="GBT23" s="192">
        <f t="shared" ref="GBT23:GEE23" si="76">SUM(GBT24:GBT28)</f>
        <v>0</v>
      </c>
      <c r="GBU23" s="192">
        <f t="shared" si="76"/>
        <v>0</v>
      </c>
      <c r="GBV23" s="192">
        <f t="shared" si="76"/>
        <v>0</v>
      </c>
      <c r="GBW23" s="192">
        <f t="shared" si="76"/>
        <v>0</v>
      </c>
      <c r="GBX23" s="192">
        <f t="shared" si="76"/>
        <v>0</v>
      </c>
      <c r="GBY23" s="192">
        <f t="shared" si="76"/>
        <v>0</v>
      </c>
      <c r="GBZ23" s="192">
        <f t="shared" si="76"/>
        <v>0</v>
      </c>
      <c r="GCA23" s="192">
        <f t="shared" si="76"/>
        <v>0</v>
      </c>
      <c r="GCB23" s="192">
        <f t="shared" si="76"/>
        <v>0</v>
      </c>
      <c r="GCC23" s="192">
        <f t="shared" si="76"/>
        <v>0</v>
      </c>
      <c r="GCD23" s="192">
        <f t="shared" si="76"/>
        <v>0</v>
      </c>
      <c r="GCE23" s="192">
        <f t="shared" si="76"/>
        <v>0</v>
      </c>
      <c r="GCF23" s="192">
        <f t="shared" si="76"/>
        <v>0</v>
      </c>
      <c r="GCG23" s="192">
        <f t="shared" si="76"/>
        <v>0</v>
      </c>
      <c r="GCH23" s="192">
        <f t="shared" si="76"/>
        <v>0</v>
      </c>
      <c r="GCI23" s="192">
        <f t="shared" si="76"/>
        <v>0</v>
      </c>
      <c r="GCJ23" s="192">
        <f t="shared" si="76"/>
        <v>0</v>
      </c>
      <c r="GCK23" s="192">
        <f t="shared" si="76"/>
        <v>0</v>
      </c>
      <c r="GCL23" s="192">
        <f t="shared" si="76"/>
        <v>0</v>
      </c>
      <c r="GCM23" s="192">
        <f t="shared" si="76"/>
        <v>0</v>
      </c>
      <c r="GCN23" s="192">
        <f t="shared" si="76"/>
        <v>0</v>
      </c>
      <c r="GCO23" s="192">
        <f t="shared" si="76"/>
        <v>0</v>
      </c>
      <c r="GCP23" s="192">
        <f t="shared" si="76"/>
        <v>0</v>
      </c>
      <c r="GCQ23" s="192">
        <f t="shared" si="76"/>
        <v>0</v>
      </c>
      <c r="GCR23" s="192">
        <f t="shared" si="76"/>
        <v>0</v>
      </c>
      <c r="GCS23" s="192">
        <f t="shared" si="76"/>
        <v>0</v>
      </c>
      <c r="GCT23" s="192">
        <f t="shared" si="76"/>
        <v>0</v>
      </c>
      <c r="GCU23" s="192">
        <f t="shared" si="76"/>
        <v>0</v>
      </c>
      <c r="GCV23" s="192">
        <f t="shared" si="76"/>
        <v>0</v>
      </c>
      <c r="GCW23" s="192">
        <f t="shared" si="76"/>
        <v>0</v>
      </c>
      <c r="GCX23" s="192">
        <f t="shared" si="76"/>
        <v>0</v>
      </c>
      <c r="GCY23" s="192">
        <f t="shared" si="76"/>
        <v>0</v>
      </c>
      <c r="GCZ23" s="192">
        <f t="shared" si="76"/>
        <v>0</v>
      </c>
      <c r="GDA23" s="192">
        <f t="shared" si="76"/>
        <v>0</v>
      </c>
      <c r="GDB23" s="192">
        <f t="shared" si="76"/>
        <v>0</v>
      </c>
      <c r="GDC23" s="192">
        <f t="shared" si="76"/>
        <v>0</v>
      </c>
      <c r="GDD23" s="192">
        <f t="shared" si="76"/>
        <v>0</v>
      </c>
      <c r="GDE23" s="192">
        <f t="shared" si="76"/>
        <v>0</v>
      </c>
      <c r="GDF23" s="192">
        <f t="shared" si="76"/>
        <v>0</v>
      </c>
      <c r="GDG23" s="192">
        <f t="shared" si="76"/>
        <v>0</v>
      </c>
      <c r="GDH23" s="192">
        <f t="shared" si="76"/>
        <v>0</v>
      </c>
      <c r="GDI23" s="192">
        <f t="shared" si="76"/>
        <v>0</v>
      </c>
      <c r="GDJ23" s="192">
        <f t="shared" si="76"/>
        <v>0</v>
      </c>
      <c r="GDK23" s="192">
        <f t="shared" si="76"/>
        <v>0</v>
      </c>
      <c r="GDL23" s="192">
        <f t="shared" si="76"/>
        <v>0</v>
      </c>
      <c r="GDM23" s="192">
        <f t="shared" si="76"/>
        <v>0</v>
      </c>
      <c r="GDN23" s="192">
        <f t="shared" si="76"/>
        <v>0</v>
      </c>
      <c r="GDO23" s="192">
        <f t="shared" si="76"/>
        <v>0</v>
      </c>
      <c r="GDP23" s="192">
        <f t="shared" si="76"/>
        <v>0</v>
      </c>
      <c r="GDQ23" s="192">
        <f t="shared" si="76"/>
        <v>0</v>
      </c>
      <c r="GDR23" s="192">
        <f t="shared" si="76"/>
        <v>0</v>
      </c>
      <c r="GDS23" s="192">
        <f t="shared" si="76"/>
        <v>0</v>
      </c>
      <c r="GDT23" s="192">
        <f t="shared" si="76"/>
        <v>0</v>
      </c>
      <c r="GDU23" s="192">
        <f t="shared" si="76"/>
        <v>0</v>
      </c>
      <c r="GDV23" s="192">
        <f t="shared" si="76"/>
        <v>0</v>
      </c>
      <c r="GDW23" s="192">
        <f t="shared" si="76"/>
        <v>0</v>
      </c>
      <c r="GDX23" s="192">
        <f t="shared" si="76"/>
        <v>0</v>
      </c>
      <c r="GDY23" s="192">
        <f t="shared" si="76"/>
        <v>0</v>
      </c>
      <c r="GDZ23" s="192">
        <f t="shared" si="76"/>
        <v>0</v>
      </c>
      <c r="GEA23" s="192">
        <f t="shared" si="76"/>
        <v>0</v>
      </c>
      <c r="GEB23" s="192">
        <f t="shared" si="76"/>
        <v>0</v>
      </c>
      <c r="GEC23" s="192">
        <f t="shared" si="76"/>
        <v>0</v>
      </c>
      <c r="GED23" s="192">
        <f t="shared" si="76"/>
        <v>0</v>
      </c>
      <c r="GEE23" s="192">
        <f t="shared" si="76"/>
        <v>0</v>
      </c>
      <c r="GEF23" s="192">
        <f t="shared" ref="GEF23:GGQ23" si="77">SUM(GEF24:GEF28)</f>
        <v>0</v>
      </c>
      <c r="GEG23" s="192">
        <f t="shared" si="77"/>
        <v>0</v>
      </c>
      <c r="GEH23" s="192">
        <f t="shared" si="77"/>
        <v>0</v>
      </c>
      <c r="GEI23" s="192">
        <f t="shared" si="77"/>
        <v>0</v>
      </c>
      <c r="GEJ23" s="192">
        <f t="shared" si="77"/>
        <v>0</v>
      </c>
      <c r="GEK23" s="192">
        <f t="shared" si="77"/>
        <v>0</v>
      </c>
      <c r="GEL23" s="192">
        <f t="shared" si="77"/>
        <v>0</v>
      </c>
      <c r="GEM23" s="192">
        <f t="shared" si="77"/>
        <v>0</v>
      </c>
      <c r="GEN23" s="192">
        <f t="shared" si="77"/>
        <v>0</v>
      </c>
      <c r="GEO23" s="192">
        <f t="shared" si="77"/>
        <v>0</v>
      </c>
      <c r="GEP23" s="192">
        <f t="shared" si="77"/>
        <v>0</v>
      </c>
      <c r="GEQ23" s="192">
        <f t="shared" si="77"/>
        <v>0</v>
      </c>
      <c r="GER23" s="192">
        <f t="shared" si="77"/>
        <v>0</v>
      </c>
      <c r="GES23" s="192">
        <f t="shared" si="77"/>
        <v>0</v>
      </c>
      <c r="GET23" s="192">
        <f t="shared" si="77"/>
        <v>0</v>
      </c>
      <c r="GEU23" s="192">
        <f t="shared" si="77"/>
        <v>0</v>
      </c>
      <c r="GEV23" s="192">
        <f t="shared" si="77"/>
        <v>0</v>
      </c>
      <c r="GEW23" s="192">
        <f t="shared" si="77"/>
        <v>0</v>
      </c>
      <c r="GEX23" s="192">
        <f t="shared" si="77"/>
        <v>0</v>
      </c>
      <c r="GEY23" s="192">
        <f t="shared" si="77"/>
        <v>0</v>
      </c>
      <c r="GEZ23" s="192">
        <f t="shared" si="77"/>
        <v>0</v>
      </c>
      <c r="GFA23" s="192">
        <f t="shared" si="77"/>
        <v>0</v>
      </c>
      <c r="GFB23" s="192">
        <f t="shared" si="77"/>
        <v>0</v>
      </c>
      <c r="GFC23" s="192">
        <f t="shared" si="77"/>
        <v>0</v>
      </c>
      <c r="GFD23" s="192">
        <f t="shared" si="77"/>
        <v>0</v>
      </c>
      <c r="GFE23" s="192">
        <f t="shared" si="77"/>
        <v>0</v>
      </c>
      <c r="GFF23" s="192">
        <f t="shared" si="77"/>
        <v>0</v>
      </c>
      <c r="GFG23" s="192">
        <f t="shared" si="77"/>
        <v>0</v>
      </c>
      <c r="GFH23" s="192">
        <f t="shared" si="77"/>
        <v>0</v>
      </c>
      <c r="GFI23" s="192">
        <f t="shared" si="77"/>
        <v>0</v>
      </c>
      <c r="GFJ23" s="192">
        <f t="shared" si="77"/>
        <v>0</v>
      </c>
      <c r="GFK23" s="192">
        <f t="shared" si="77"/>
        <v>0</v>
      </c>
      <c r="GFL23" s="192">
        <f t="shared" si="77"/>
        <v>0</v>
      </c>
      <c r="GFM23" s="192">
        <f t="shared" si="77"/>
        <v>0</v>
      </c>
      <c r="GFN23" s="192">
        <f t="shared" si="77"/>
        <v>0</v>
      </c>
      <c r="GFO23" s="192">
        <f t="shared" si="77"/>
        <v>0</v>
      </c>
      <c r="GFP23" s="192">
        <f t="shared" si="77"/>
        <v>0</v>
      </c>
      <c r="GFQ23" s="192">
        <f t="shared" si="77"/>
        <v>0</v>
      </c>
      <c r="GFR23" s="192">
        <f t="shared" si="77"/>
        <v>0</v>
      </c>
      <c r="GFS23" s="192">
        <f t="shared" si="77"/>
        <v>0</v>
      </c>
      <c r="GFT23" s="192">
        <f t="shared" si="77"/>
        <v>0</v>
      </c>
      <c r="GFU23" s="192">
        <f t="shared" si="77"/>
        <v>0</v>
      </c>
      <c r="GFV23" s="192">
        <f t="shared" si="77"/>
        <v>0</v>
      </c>
      <c r="GFW23" s="192">
        <f t="shared" si="77"/>
        <v>0</v>
      </c>
      <c r="GFX23" s="192">
        <f t="shared" si="77"/>
        <v>0</v>
      </c>
      <c r="GFY23" s="192">
        <f t="shared" si="77"/>
        <v>0</v>
      </c>
      <c r="GFZ23" s="192">
        <f t="shared" si="77"/>
        <v>0</v>
      </c>
      <c r="GGA23" s="192">
        <f t="shared" si="77"/>
        <v>0</v>
      </c>
      <c r="GGB23" s="192">
        <f t="shared" si="77"/>
        <v>0</v>
      </c>
      <c r="GGC23" s="192">
        <f t="shared" si="77"/>
        <v>0</v>
      </c>
      <c r="GGD23" s="192">
        <f t="shared" si="77"/>
        <v>0</v>
      </c>
      <c r="GGE23" s="192">
        <f t="shared" si="77"/>
        <v>0</v>
      </c>
      <c r="GGF23" s="192">
        <f t="shared" si="77"/>
        <v>0</v>
      </c>
      <c r="GGG23" s="192">
        <f t="shared" si="77"/>
        <v>0</v>
      </c>
      <c r="GGH23" s="192">
        <f t="shared" si="77"/>
        <v>0</v>
      </c>
      <c r="GGI23" s="192">
        <f t="shared" si="77"/>
        <v>0</v>
      </c>
      <c r="GGJ23" s="192">
        <f t="shared" si="77"/>
        <v>0</v>
      </c>
      <c r="GGK23" s="192">
        <f t="shared" si="77"/>
        <v>0</v>
      </c>
      <c r="GGL23" s="192">
        <f t="shared" si="77"/>
        <v>0</v>
      </c>
      <c r="GGM23" s="192">
        <f t="shared" si="77"/>
        <v>0</v>
      </c>
      <c r="GGN23" s="192">
        <f t="shared" si="77"/>
        <v>0</v>
      </c>
      <c r="GGO23" s="192">
        <f t="shared" si="77"/>
        <v>0</v>
      </c>
      <c r="GGP23" s="192">
        <f t="shared" si="77"/>
        <v>0</v>
      </c>
      <c r="GGQ23" s="192">
        <f t="shared" si="77"/>
        <v>0</v>
      </c>
      <c r="GGR23" s="192">
        <f t="shared" ref="GGR23:GJC23" si="78">SUM(GGR24:GGR28)</f>
        <v>0</v>
      </c>
      <c r="GGS23" s="192">
        <f t="shared" si="78"/>
        <v>0</v>
      </c>
      <c r="GGT23" s="192">
        <f t="shared" si="78"/>
        <v>0</v>
      </c>
      <c r="GGU23" s="192">
        <f t="shared" si="78"/>
        <v>0</v>
      </c>
      <c r="GGV23" s="192">
        <f t="shared" si="78"/>
        <v>0</v>
      </c>
      <c r="GGW23" s="192">
        <f t="shared" si="78"/>
        <v>0</v>
      </c>
      <c r="GGX23" s="192">
        <f t="shared" si="78"/>
        <v>0</v>
      </c>
      <c r="GGY23" s="192">
        <f t="shared" si="78"/>
        <v>0</v>
      </c>
      <c r="GGZ23" s="192">
        <f t="shared" si="78"/>
        <v>0</v>
      </c>
      <c r="GHA23" s="192">
        <f t="shared" si="78"/>
        <v>0</v>
      </c>
      <c r="GHB23" s="192">
        <f t="shared" si="78"/>
        <v>0</v>
      </c>
      <c r="GHC23" s="192">
        <f t="shared" si="78"/>
        <v>0</v>
      </c>
      <c r="GHD23" s="192">
        <f t="shared" si="78"/>
        <v>0</v>
      </c>
      <c r="GHE23" s="192">
        <f t="shared" si="78"/>
        <v>0</v>
      </c>
      <c r="GHF23" s="192">
        <f t="shared" si="78"/>
        <v>0</v>
      </c>
      <c r="GHG23" s="192">
        <f t="shared" si="78"/>
        <v>0</v>
      </c>
      <c r="GHH23" s="192">
        <f t="shared" si="78"/>
        <v>0</v>
      </c>
      <c r="GHI23" s="192">
        <f t="shared" si="78"/>
        <v>0</v>
      </c>
      <c r="GHJ23" s="192">
        <f t="shared" si="78"/>
        <v>0</v>
      </c>
      <c r="GHK23" s="192">
        <f t="shared" si="78"/>
        <v>0</v>
      </c>
      <c r="GHL23" s="192">
        <f t="shared" si="78"/>
        <v>0</v>
      </c>
      <c r="GHM23" s="192">
        <f t="shared" si="78"/>
        <v>0</v>
      </c>
      <c r="GHN23" s="192">
        <f t="shared" si="78"/>
        <v>0</v>
      </c>
      <c r="GHO23" s="192">
        <f t="shared" si="78"/>
        <v>0</v>
      </c>
      <c r="GHP23" s="192">
        <f t="shared" si="78"/>
        <v>0</v>
      </c>
      <c r="GHQ23" s="192">
        <f t="shared" si="78"/>
        <v>0</v>
      </c>
      <c r="GHR23" s="192">
        <f t="shared" si="78"/>
        <v>0</v>
      </c>
      <c r="GHS23" s="192">
        <f t="shared" si="78"/>
        <v>0</v>
      </c>
      <c r="GHT23" s="192">
        <f t="shared" si="78"/>
        <v>0</v>
      </c>
      <c r="GHU23" s="192">
        <f t="shared" si="78"/>
        <v>0</v>
      </c>
      <c r="GHV23" s="192">
        <f t="shared" si="78"/>
        <v>0</v>
      </c>
      <c r="GHW23" s="192">
        <f t="shared" si="78"/>
        <v>0</v>
      </c>
      <c r="GHX23" s="192">
        <f t="shared" si="78"/>
        <v>0</v>
      </c>
      <c r="GHY23" s="192">
        <f t="shared" si="78"/>
        <v>0</v>
      </c>
      <c r="GHZ23" s="192">
        <f t="shared" si="78"/>
        <v>0</v>
      </c>
      <c r="GIA23" s="192">
        <f t="shared" si="78"/>
        <v>0</v>
      </c>
      <c r="GIB23" s="192">
        <f t="shared" si="78"/>
        <v>0</v>
      </c>
      <c r="GIC23" s="192">
        <f t="shared" si="78"/>
        <v>0</v>
      </c>
      <c r="GID23" s="192">
        <f t="shared" si="78"/>
        <v>0</v>
      </c>
      <c r="GIE23" s="192">
        <f t="shared" si="78"/>
        <v>0</v>
      </c>
      <c r="GIF23" s="192">
        <f t="shared" si="78"/>
        <v>0</v>
      </c>
      <c r="GIG23" s="192">
        <f t="shared" si="78"/>
        <v>0</v>
      </c>
      <c r="GIH23" s="192">
        <f t="shared" si="78"/>
        <v>0</v>
      </c>
      <c r="GII23" s="192">
        <f t="shared" si="78"/>
        <v>0</v>
      </c>
      <c r="GIJ23" s="192">
        <f t="shared" si="78"/>
        <v>0</v>
      </c>
      <c r="GIK23" s="192">
        <f t="shared" si="78"/>
        <v>0</v>
      </c>
      <c r="GIL23" s="192">
        <f t="shared" si="78"/>
        <v>0</v>
      </c>
      <c r="GIM23" s="192">
        <f t="shared" si="78"/>
        <v>0</v>
      </c>
      <c r="GIN23" s="192">
        <f t="shared" si="78"/>
        <v>0</v>
      </c>
      <c r="GIO23" s="192">
        <f t="shared" si="78"/>
        <v>0</v>
      </c>
      <c r="GIP23" s="192">
        <f t="shared" si="78"/>
        <v>0</v>
      </c>
      <c r="GIQ23" s="192">
        <f t="shared" si="78"/>
        <v>0</v>
      </c>
      <c r="GIR23" s="192">
        <f t="shared" si="78"/>
        <v>0</v>
      </c>
      <c r="GIS23" s="192">
        <f t="shared" si="78"/>
        <v>0</v>
      </c>
      <c r="GIT23" s="192">
        <f t="shared" si="78"/>
        <v>0</v>
      </c>
      <c r="GIU23" s="192">
        <f t="shared" si="78"/>
        <v>0</v>
      </c>
      <c r="GIV23" s="192">
        <f t="shared" si="78"/>
        <v>0</v>
      </c>
      <c r="GIW23" s="192">
        <f t="shared" si="78"/>
        <v>0</v>
      </c>
      <c r="GIX23" s="192">
        <f t="shared" si="78"/>
        <v>0</v>
      </c>
      <c r="GIY23" s="192">
        <f t="shared" si="78"/>
        <v>0</v>
      </c>
      <c r="GIZ23" s="192">
        <f t="shared" si="78"/>
        <v>0</v>
      </c>
      <c r="GJA23" s="192">
        <f t="shared" si="78"/>
        <v>0</v>
      </c>
      <c r="GJB23" s="192">
        <f t="shared" si="78"/>
        <v>0</v>
      </c>
      <c r="GJC23" s="192">
        <f t="shared" si="78"/>
        <v>0</v>
      </c>
      <c r="GJD23" s="192">
        <f t="shared" ref="GJD23:GLO23" si="79">SUM(GJD24:GJD28)</f>
        <v>0</v>
      </c>
      <c r="GJE23" s="192">
        <f t="shared" si="79"/>
        <v>0</v>
      </c>
      <c r="GJF23" s="192">
        <f t="shared" si="79"/>
        <v>0</v>
      </c>
      <c r="GJG23" s="192">
        <f t="shared" si="79"/>
        <v>0</v>
      </c>
      <c r="GJH23" s="192">
        <f t="shared" si="79"/>
        <v>0</v>
      </c>
      <c r="GJI23" s="192">
        <f t="shared" si="79"/>
        <v>0</v>
      </c>
      <c r="GJJ23" s="192">
        <f t="shared" si="79"/>
        <v>0</v>
      </c>
      <c r="GJK23" s="192">
        <f t="shared" si="79"/>
        <v>0</v>
      </c>
      <c r="GJL23" s="192">
        <f t="shared" si="79"/>
        <v>0</v>
      </c>
      <c r="GJM23" s="192">
        <f t="shared" si="79"/>
        <v>0</v>
      </c>
      <c r="GJN23" s="192">
        <f t="shared" si="79"/>
        <v>0</v>
      </c>
      <c r="GJO23" s="192">
        <f t="shared" si="79"/>
        <v>0</v>
      </c>
      <c r="GJP23" s="192">
        <f t="shared" si="79"/>
        <v>0</v>
      </c>
      <c r="GJQ23" s="192">
        <f t="shared" si="79"/>
        <v>0</v>
      </c>
      <c r="GJR23" s="192">
        <f t="shared" si="79"/>
        <v>0</v>
      </c>
      <c r="GJS23" s="192">
        <f t="shared" si="79"/>
        <v>0</v>
      </c>
      <c r="GJT23" s="192">
        <f t="shared" si="79"/>
        <v>0</v>
      </c>
      <c r="GJU23" s="192">
        <f t="shared" si="79"/>
        <v>0</v>
      </c>
      <c r="GJV23" s="192">
        <f t="shared" si="79"/>
        <v>0</v>
      </c>
      <c r="GJW23" s="192">
        <f t="shared" si="79"/>
        <v>0</v>
      </c>
      <c r="GJX23" s="192">
        <f t="shared" si="79"/>
        <v>0</v>
      </c>
      <c r="GJY23" s="192">
        <f t="shared" si="79"/>
        <v>0</v>
      </c>
      <c r="GJZ23" s="192">
        <f t="shared" si="79"/>
        <v>0</v>
      </c>
      <c r="GKA23" s="192">
        <f t="shared" si="79"/>
        <v>0</v>
      </c>
      <c r="GKB23" s="192">
        <f t="shared" si="79"/>
        <v>0</v>
      </c>
      <c r="GKC23" s="192">
        <f t="shared" si="79"/>
        <v>0</v>
      </c>
      <c r="GKD23" s="192">
        <f t="shared" si="79"/>
        <v>0</v>
      </c>
      <c r="GKE23" s="192">
        <f t="shared" si="79"/>
        <v>0</v>
      </c>
      <c r="GKF23" s="192">
        <f t="shared" si="79"/>
        <v>0</v>
      </c>
      <c r="GKG23" s="192">
        <f t="shared" si="79"/>
        <v>0</v>
      </c>
      <c r="GKH23" s="192">
        <f t="shared" si="79"/>
        <v>0</v>
      </c>
      <c r="GKI23" s="192">
        <f t="shared" si="79"/>
        <v>0</v>
      </c>
      <c r="GKJ23" s="192">
        <f t="shared" si="79"/>
        <v>0</v>
      </c>
      <c r="GKK23" s="192">
        <f t="shared" si="79"/>
        <v>0</v>
      </c>
      <c r="GKL23" s="192">
        <f t="shared" si="79"/>
        <v>0</v>
      </c>
      <c r="GKM23" s="192">
        <f t="shared" si="79"/>
        <v>0</v>
      </c>
      <c r="GKN23" s="192">
        <f t="shared" si="79"/>
        <v>0</v>
      </c>
      <c r="GKO23" s="192">
        <f t="shared" si="79"/>
        <v>0</v>
      </c>
      <c r="GKP23" s="192">
        <f t="shared" si="79"/>
        <v>0</v>
      </c>
      <c r="GKQ23" s="192">
        <f t="shared" si="79"/>
        <v>0</v>
      </c>
      <c r="GKR23" s="192">
        <f t="shared" si="79"/>
        <v>0</v>
      </c>
      <c r="GKS23" s="192">
        <f t="shared" si="79"/>
        <v>0</v>
      </c>
      <c r="GKT23" s="192">
        <f t="shared" si="79"/>
        <v>0</v>
      </c>
      <c r="GKU23" s="192">
        <f t="shared" si="79"/>
        <v>0</v>
      </c>
      <c r="GKV23" s="192">
        <f t="shared" si="79"/>
        <v>0</v>
      </c>
      <c r="GKW23" s="192">
        <f t="shared" si="79"/>
        <v>0</v>
      </c>
      <c r="GKX23" s="192">
        <f t="shared" si="79"/>
        <v>0</v>
      </c>
      <c r="GKY23" s="192">
        <f t="shared" si="79"/>
        <v>0</v>
      </c>
      <c r="GKZ23" s="192">
        <f t="shared" si="79"/>
        <v>0</v>
      </c>
      <c r="GLA23" s="192">
        <f t="shared" si="79"/>
        <v>0</v>
      </c>
      <c r="GLB23" s="192">
        <f t="shared" si="79"/>
        <v>0</v>
      </c>
      <c r="GLC23" s="192">
        <f t="shared" si="79"/>
        <v>0</v>
      </c>
      <c r="GLD23" s="192">
        <f t="shared" si="79"/>
        <v>0</v>
      </c>
      <c r="GLE23" s="192">
        <f t="shared" si="79"/>
        <v>0</v>
      </c>
      <c r="GLF23" s="192">
        <f t="shared" si="79"/>
        <v>0</v>
      </c>
      <c r="GLG23" s="192">
        <f t="shared" si="79"/>
        <v>0</v>
      </c>
      <c r="GLH23" s="192">
        <f t="shared" si="79"/>
        <v>0</v>
      </c>
      <c r="GLI23" s="192">
        <f t="shared" si="79"/>
        <v>0</v>
      </c>
      <c r="GLJ23" s="192">
        <f t="shared" si="79"/>
        <v>0</v>
      </c>
      <c r="GLK23" s="192">
        <f t="shared" si="79"/>
        <v>0</v>
      </c>
      <c r="GLL23" s="192">
        <f t="shared" si="79"/>
        <v>0</v>
      </c>
      <c r="GLM23" s="192">
        <f t="shared" si="79"/>
        <v>0</v>
      </c>
      <c r="GLN23" s="192">
        <f t="shared" si="79"/>
        <v>0</v>
      </c>
      <c r="GLO23" s="192">
        <f t="shared" si="79"/>
        <v>0</v>
      </c>
      <c r="GLP23" s="192">
        <f t="shared" ref="GLP23:GOA23" si="80">SUM(GLP24:GLP28)</f>
        <v>0</v>
      </c>
      <c r="GLQ23" s="192">
        <f t="shared" si="80"/>
        <v>0</v>
      </c>
      <c r="GLR23" s="192">
        <f t="shared" si="80"/>
        <v>0</v>
      </c>
      <c r="GLS23" s="192">
        <f t="shared" si="80"/>
        <v>0</v>
      </c>
      <c r="GLT23" s="192">
        <f t="shared" si="80"/>
        <v>0</v>
      </c>
      <c r="GLU23" s="192">
        <f t="shared" si="80"/>
        <v>0</v>
      </c>
      <c r="GLV23" s="192">
        <f t="shared" si="80"/>
        <v>0</v>
      </c>
      <c r="GLW23" s="192">
        <f t="shared" si="80"/>
        <v>0</v>
      </c>
      <c r="GLX23" s="192">
        <f t="shared" si="80"/>
        <v>0</v>
      </c>
      <c r="GLY23" s="192">
        <f t="shared" si="80"/>
        <v>0</v>
      </c>
      <c r="GLZ23" s="192">
        <f t="shared" si="80"/>
        <v>0</v>
      </c>
      <c r="GMA23" s="192">
        <f t="shared" si="80"/>
        <v>0</v>
      </c>
      <c r="GMB23" s="192">
        <f t="shared" si="80"/>
        <v>0</v>
      </c>
      <c r="GMC23" s="192">
        <f t="shared" si="80"/>
        <v>0</v>
      </c>
      <c r="GMD23" s="192">
        <f t="shared" si="80"/>
        <v>0</v>
      </c>
      <c r="GME23" s="192">
        <f t="shared" si="80"/>
        <v>0</v>
      </c>
      <c r="GMF23" s="192">
        <f t="shared" si="80"/>
        <v>0</v>
      </c>
      <c r="GMG23" s="192">
        <f t="shared" si="80"/>
        <v>0</v>
      </c>
      <c r="GMH23" s="192">
        <f t="shared" si="80"/>
        <v>0</v>
      </c>
      <c r="GMI23" s="192">
        <f t="shared" si="80"/>
        <v>0</v>
      </c>
      <c r="GMJ23" s="192">
        <f t="shared" si="80"/>
        <v>0</v>
      </c>
      <c r="GMK23" s="192">
        <f t="shared" si="80"/>
        <v>0</v>
      </c>
      <c r="GML23" s="192">
        <f t="shared" si="80"/>
        <v>0</v>
      </c>
      <c r="GMM23" s="192">
        <f t="shared" si="80"/>
        <v>0</v>
      </c>
      <c r="GMN23" s="192">
        <f t="shared" si="80"/>
        <v>0</v>
      </c>
      <c r="GMO23" s="192">
        <f t="shared" si="80"/>
        <v>0</v>
      </c>
      <c r="GMP23" s="192">
        <f t="shared" si="80"/>
        <v>0</v>
      </c>
      <c r="GMQ23" s="192">
        <f t="shared" si="80"/>
        <v>0</v>
      </c>
      <c r="GMR23" s="192">
        <f t="shared" si="80"/>
        <v>0</v>
      </c>
      <c r="GMS23" s="192">
        <f t="shared" si="80"/>
        <v>0</v>
      </c>
      <c r="GMT23" s="192">
        <f t="shared" si="80"/>
        <v>0</v>
      </c>
      <c r="GMU23" s="192">
        <f t="shared" si="80"/>
        <v>0</v>
      </c>
      <c r="GMV23" s="192">
        <f t="shared" si="80"/>
        <v>0</v>
      </c>
      <c r="GMW23" s="192">
        <f t="shared" si="80"/>
        <v>0</v>
      </c>
      <c r="GMX23" s="192">
        <f t="shared" si="80"/>
        <v>0</v>
      </c>
      <c r="GMY23" s="192">
        <f t="shared" si="80"/>
        <v>0</v>
      </c>
      <c r="GMZ23" s="192">
        <f t="shared" si="80"/>
        <v>0</v>
      </c>
      <c r="GNA23" s="192">
        <f t="shared" si="80"/>
        <v>0</v>
      </c>
      <c r="GNB23" s="192">
        <f t="shared" si="80"/>
        <v>0</v>
      </c>
      <c r="GNC23" s="192">
        <f t="shared" si="80"/>
        <v>0</v>
      </c>
      <c r="GND23" s="192">
        <f t="shared" si="80"/>
        <v>0</v>
      </c>
      <c r="GNE23" s="192">
        <f t="shared" si="80"/>
        <v>0</v>
      </c>
      <c r="GNF23" s="192">
        <f t="shared" si="80"/>
        <v>0</v>
      </c>
      <c r="GNG23" s="192">
        <f t="shared" si="80"/>
        <v>0</v>
      </c>
      <c r="GNH23" s="192">
        <f t="shared" si="80"/>
        <v>0</v>
      </c>
      <c r="GNI23" s="192">
        <f t="shared" si="80"/>
        <v>0</v>
      </c>
      <c r="GNJ23" s="192">
        <f t="shared" si="80"/>
        <v>0</v>
      </c>
      <c r="GNK23" s="192">
        <f t="shared" si="80"/>
        <v>0</v>
      </c>
      <c r="GNL23" s="192">
        <f t="shared" si="80"/>
        <v>0</v>
      </c>
      <c r="GNM23" s="192">
        <f t="shared" si="80"/>
        <v>0</v>
      </c>
      <c r="GNN23" s="192">
        <f t="shared" si="80"/>
        <v>0</v>
      </c>
      <c r="GNO23" s="192">
        <f t="shared" si="80"/>
        <v>0</v>
      </c>
      <c r="GNP23" s="192">
        <f t="shared" si="80"/>
        <v>0</v>
      </c>
      <c r="GNQ23" s="192">
        <f t="shared" si="80"/>
        <v>0</v>
      </c>
      <c r="GNR23" s="192">
        <f t="shared" si="80"/>
        <v>0</v>
      </c>
      <c r="GNS23" s="192">
        <f t="shared" si="80"/>
        <v>0</v>
      </c>
      <c r="GNT23" s="192">
        <f t="shared" si="80"/>
        <v>0</v>
      </c>
      <c r="GNU23" s="192">
        <f t="shared" si="80"/>
        <v>0</v>
      </c>
      <c r="GNV23" s="192">
        <f t="shared" si="80"/>
        <v>0</v>
      </c>
      <c r="GNW23" s="192">
        <f t="shared" si="80"/>
        <v>0</v>
      </c>
      <c r="GNX23" s="192">
        <f t="shared" si="80"/>
        <v>0</v>
      </c>
      <c r="GNY23" s="192">
        <f t="shared" si="80"/>
        <v>0</v>
      </c>
      <c r="GNZ23" s="192">
        <f t="shared" si="80"/>
        <v>0</v>
      </c>
      <c r="GOA23" s="192">
        <f t="shared" si="80"/>
        <v>0</v>
      </c>
      <c r="GOB23" s="192">
        <f t="shared" ref="GOB23:GQM23" si="81">SUM(GOB24:GOB28)</f>
        <v>0</v>
      </c>
      <c r="GOC23" s="192">
        <f t="shared" si="81"/>
        <v>0</v>
      </c>
      <c r="GOD23" s="192">
        <f t="shared" si="81"/>
        <v>0</v>
      </c>
      <c r="GOE23" s="192">
        <f t="shared" si="81"/>
        <v>0</v>
      </c>
      <c r="GOF23" s="192">
        <f t="shared" si="81"/>
        <v>0</v>
      </c>
      <c r="GOG23" s="192">
        <f t="shared" si="81"/>
        <v>0</v>
      </c>
      <c r="GOH23" s="192">
        <f t="shared" si="81"/>
        <v>0</v>
      </c>
      <c r="GOI23" s="192">
        <f t="shared" si="81"/>
        <v>0</v>
      </c>
      <c r="GOJ23" s="192">
        <f t="shared" si="81"/>
        <v>0</v>
      </c>
      <c r="GOK23" s="192">
        <f t="shared" si="81"/>
        <v>0</v>
      </c>
      <c r="GOL23" s="192">
        <f t="shared" si="81"/>
        <v>0</v>
      </c>
      <c r="GOM23" s="192">
        <f t="shared" si="81"/>
        <v>0</v>
      </c>
      <c r="GON23" s="192">
        <f t="shared" si="81"/>
        <v>0</v>
      </c>
      <c r="GOO23" s="192">
        <f t="shared" si="81"/>
        <v>0</v>
      </c>
      <c r="GOP23" s="192">
        <f t="shared" si="81"/>
        <v>0</v>
      </c>
      <c r="GOQ23" s="192">
        <f t="shared" si="81"/>
        <v>0</v>
      </c>
      <c r="GOR23" s="192">
        <f t="shared" si="81"/>
        <v>0</v>
      </c>
      <c r="GOS23" s="192">
        <f t="shared" si="81"/>
        <v>0</v>
      </c>
      <c r="GOT23" s="192">
        <f t="shared" si="81"/>
        <v>0</v>
      </c>
      <c r="GOU23" s="192">
        <f t="shared" si="81"/>
        <v>0</v>
      </c>
      <c r="GOV23" s="192">
        <f t="shared" si="81"/>
        <v>0</v>
      </c>
      <c r="GOW23" s="192">
        <f t="shared" si="81"/>
        <v>0</v>
      </c>
      <c r="GOX23" s="192">
        <f t="shared" si="81"/>
        <v>0</v>
      </c>
      <c r="GOY23" s="192">
        <f t="shared" si="81"/>
        <v>0</v>
      </c>
      <c r="GOZ23" s="192">
        <f t="shared" si="81"/>
        <v>0</v>
      </c>
      <c r="GPA23" s="192">
        <f t="shared" si="81"/>
        <v>0</v>
      </c>
      <c r="GPB23" s="192">
        <f t="shared" si="81"/>
        <v>0</v>
      </c>
      <c r="GPC23" s="192">
        <f t="shared" si="81"/>
        <v>0</v>
      </c>
      <c r="GPD23" s="192">
        <f t="shared" si="81"/>
        <v>0</v>
      </c>
      <c r="GPE23" s="192">
        <f t="shared" si="81"/>
        <v>0</v>
      </c>
      <c r="GPF23" s="192">
        <f t="shared" si="81"/>
        <v>0</v>
      </c>
      <c r="GPG23" s="192">
        <f t="shared" si="81"/>
        <v>0</v>
      </c>
      <c r="GPH23" s="192">
        <f t="shared" si="81"/>
        <v>0</v>
      </c>
      <c r="GPI23" s="192">
        <f t="shared" si="81"/>
        <v>0</v>
      </c>
      <c r="GPJ23" s="192">
        <f t="shared" si="81"/>
        <v>0</v>
      </c>
      <c r="GPK23" s="192">
        <f t="shared" si="81"/>
        <v>0</v>
      </c>
      <c r="GPL23" s="192">
        <f t="shared" si="81"/>
        <v>0</v>
      </c>
      <c r="GPM23" s="192">
        <f t="shared" si="81"/>
        <v>0</v>
      </c>
      <c r="GPN23" s="192">
        <f t="shared" si="81"/>
        <v>0</v>
      </c>
      <c r="GPO23" s="192">
        <f t="shared" si="81"/>
        <v>0</v>
      </c>
      <c r="GPP23" s="192">
        <f t="shared" si="81"/>
        <v>0</v>
      </c>
      <c r="GPQ23" s="192">
        <f t="shared" si="81"/>
        <v>0</v>
      </c>
      <c r="GPR23" s="192">
        <f t="shared" si="81"/>
        <v>0</v>
      </c>
      <c r="GPS23" s="192">
        <f t="shared" si="81"/>
        <v>0</v>
      </c>
      <c r="GPT23" s="192">
        <f t="shared" si="81"/>
        <v>0</v>
      </c>
      <c r="GPU23" s="192">
        <f t="shared" si="81"/>
        <v>0</v>
      </c>
      <c r="GPV23" s="192">
        <f t="shared" si="81"/>
        <v>0</v>
      </c>
      <c r="GPW23" s="192">
        <f t="shared" si="81"/>
        <v>0</v>
      </c>
      <c r="GPX23" s="192">
        <f t="shared" si="81"/>
        <v>0</v>
      </c>
      <c r="GPY23" s="192">
        <f t="shared" si="81"/>
        <v>0</v>
      </c>
      <c r="GPZ23" s="192">
        <f t="shared" si="81"/>
        <v>0</v>
      </c>
      <c r="GQA23" s="192">
        <f t="shared" si="81"/>
        <v>0</v>
      </c>
      <c r="GQB23" s="192">
        <f t="shared" si="81"/>
        <v>0</v>
      </c>
      <c r="GQC23" s="192">
        <f t="shared" si="81"/>
        <v>0</v>
      </c>
      <c r="GQD23" s="192">
        <f t="shared" si="81"/>
        <v>0</v>
      </c>
      <c r="GQE23" s="192">
        <f t="shared" si="81"/>
        <v>0</v>
      </c>
      <c r="GQF23" s="192">
        <f t="shared" si="81"/>
        <v>0</v>
      </c>
      <c r="GQG23" s="192">
        <f t="shared" si="81"/>
        <v>0</v>
      </c>
      <c r="GQH23" s="192">
        <f t="shared" si="81"/>
        <v>0</v>
      </c>
      <c r="GQI23" s="192">
        <f t="shared" si="81"/>
        <v>0</v>
      </c>
      <c r="GQJ23" s="192">
        <f t="shared" si="81"/>
        <v>0</v>
      </c>
      <c r="GQK23" s="192">
        <f t="shared" si="81"/>
        <v>0</v>
      </c>
      <c r="GQL23" s="192">
        <f t="shared" si="81"/>
        <v>0</v>
      </c>
      <c r="GQM23" s="192">
        <f t="shared" si="81"/>
        <v>0</v>
      </c>
      <c r="GQN23" s="192">
        <f t="shared" ref="GQN23:GSY23" si="82">SUM(GQN24:GQN28)</f>
        <v>0</v>
      </c>
      <c r="GQO23" s="192">
        <f t="shared" si="82"/>
        <v>0</v>
      </c>
      <c r="GQP23" s="192">
        <f t="shared" si="82"/>
        <v>0</v>
      </c>
      <c r="GQQ23" s="192">
        <f t="shared" si="82"/>
        <v>0</v>
      </c>
      <c r="GQR23" s="192">
        <f t="shared" si="82"/>
        <v>0</v>
      </c>
      <c r="GQS23" s="192">
        <f t="shared" si="82"/>
        <v>0</v>
      </c>
      <c r="GQT23" s="192">
        <f t="shared" si="82"/>
        <v>0</v>
      </c>
      <c r="GQU23" s="192">
        <f t="shared" si="82"/>
        <v>0</v>
      </c>
      <c r="GQV23" s="192">
        <f t="shared" si="82"/>
        <v>0</v>
      </c>
      <c r="GQW23" s="192">
        <f t="shared" si="82"/>
        <v>0</v>
      </c>
      <c r="GQX23" s="192">
        <f t="shared" si="82"/>
        <v>0</v>
      </c>
      <c r="GQY23" s="192">
        <f t="shared" si="82"/>
        <v>0</v>
      </c>
      <c r="GQZ23" s="192">
        <f t="shared" si="82"/>
        <v>0</v>
      </c>
      <c r="GRA23" s="192">
        <f t="shared" si="82"/>
        <v>0</v>
      </c>
      <c r="GRB23" s="192">
        <f t="shared" si="82"/>
        <v>0</v>
      </c>
      <c r="GRC23" s="192">
        <f t="shared" si="82"/>
        <v>0</v>
      </c>
      <c r="GRD23" s="192">
        <f t="shared" si="82"/>
        <v>0</v>
      </c>
      <c r="GRE23" s="192">
        <f t="shared" si="82"/>
        <v>0</v>
      </c>
      <c r="GRF23" s="192">
        <f t="shared" si="82"/>
        <v>0</v>
      </c>
      <c r="GRG23" s="192">
        <f t="shared" si="82"/>
        <v>0</v>
      </c>
      <c r="GRH23" s="192">
        <f t="shared" si="82"/>
        <v>0</v>
      </c>
      <c r="GRI23" s="192">
        <f t="shared" si="82"/>
        <v>0</v>
      </c>
      <c r="GRJ23" s="192">
        <f t="shared" si="82"/>
        <v>0</v>
      </c>
      <c r="GRK23" s="192">
        <f t="shared" si="82"/>
        <v>0</v>
      </c>
      <c r="GRL23" s="192">
        <f t="shared" si="82"/>
        <v>0</v>
      </c>
      <c r="GRM23" s="192">
        <f t="shared" si="82"/>
        <v>0</v>
      </c>
      <c r="GRN23" s="192">
        <f t="shared" si="82"/>
        <v>0</v>
      </c>
      <c r="GRO23" s="192">
        <f t="shared" si="82"/>
        <v>0</v>
      </c>
      <c r="GRP23" s="192">
        <f t="shared" si="82"/>
        <v>0</v>
      </c>
      <c r="GRQ23" s="192">
        <f t="shared" si="82"/>
        <v>0</v>
      </c>
      <c r="GRR23" s="192">
        <f t="shared" si="82"/>
        <v>0</v>
      </c>
      <c r="GRS23" s="192">
        <f t="shared" si="82"/>
        <v>0</v>
      </c>
      <c r="GRT23" s="192">
        <f t="shared" si="82"/>
        <v>0</v>
      </c>
      <c r="GRU23" s="192">
        <f t="shared" si="82"/>
        <v>0</v>
      </c>
      <c r="GRV23" s="192">
        <f t="shared" si="82"/>
        <v>0</v>
      </c>
      <c r="GRW23" s="192">
        <f t="shared" si="82"/>
        <v>0</v>
      </c>
      <c r="GRX23" s="192">
        <f t="shared" si="82"/>
        <v>0</v>
      </c>
      <c r="GRY23" s="192">
        <f t="shared" si="82"/>
        <v>0</v>
      </c>
      <c r="GRZ23" s="192">
        <f t="shared" si="82"/>
        <v>0</v>
      </c>
      <c r="GSA23" s="192">
        <f t="shared" si="82"/>
        <v>0</v>
      </c>
      <c r="GSB23" s="192">
        <f t="shared" si="82"/>
        <v>0</v>
      </c>
      <c r="GSC23" s="192">
        <f t="shared" si="82"/>
        <v>0</v>
      </c>
      <c r="GSD23" s="192">
        <f t="shared" si="82"/>
        <v>0</v>
      </c>
      <c r="GSE23" s="192">
        <f t="shared" si="82"/>
        <v>0</v>
      </c>
      <c r="GSF23" s="192">
        <f t="shared" si="82"/>
        <v>0</v>
      </c>
      <c r="GSG23" s="192">
        <f t="shared" si="82"/>
        <v>0</v>
      </c>
      <c r="GSH23" s="192">
        <f t="shared" si="82"/>
        <v>0</v>
      </c>
      <c r="GSI23" s="192">
        <f t="shared" si="82"/>
        <v>0</v>
      </c>
      <c r="GSJ23" s="192">
        <f t="shared" si="82"/>
        <v>0</v>
      </c>
      <c r="GSK23" s="192">
        <f t="shared" si="82"/>
        <v>0</v>
      </c>
      <c r="GSL23" s="192">
        <f t="shared" si="82"/>
        <v>0</v>
      </c>
      <c r="GSM23" s="192">
        <f t="shared" si="82"/>
        <v>0</v>
      </c>
      <c r="GSN23" s="192">
        <f t="shared" si="82"/>
        <v>0</v>
      </c>
      <c r="GSO23" s="192">
        <f t="shared" si="82"/>
        <v>0</v>
      </c>
      <c r="GSP23" s="192">
        <f t="shared" si="82"/>
        <v>0</v>
      </c>
      <c r="GSQ23" s="192">
        <f t="shared" si="82"/>
        <v>0</v>
      </c>
      <c r="GSR23" s="192">
        <f t="shared" si="82"/>
        <v>0</v>
      </c>
      <c r="GSS23" s="192">
        <f t="shared" si="82"/>
        <v>0</v>
      </c>
      <c r="GST23" s="192">
        <f t="shared" si="82"/>
        <v>0</v>
      </c>
      <c r="GSU23" s="192">
        <f t="shared" si="82"/>
        <v>0</v>
      </c>
      <c r="GSV23" s="192">
        <f t="shared" si="82"/>
        <v>0</v>
      </c>
      <c r="GSW23" s="192">
        <f t="shared" si="82"/>
        <v>0</v>
      </c>
      <c r="GSX23" s="192">
        <f t="shared" si="82"/>
        <v>0</v>
      </c>
      <c r="GSY23" s="192">
        <f t="shared" si="82"/>
        <v>0</v>
      </c>
      <c r="GSZ23" s="192">
        <f t="shared" ref="GSZ23:GVK23" si="83">SUM(GSZ24:GSZ28)</f>
        <v>0</v>
      </c>
      <c r="GTA23" s="192">
        <f t="shared" si="83"/>
        <v>0</v>
      </c>
      <c r="GTB23" s="192">
        <f t="shared" si="83"/>
        <v>0</v>
      </c>
      <c r="GTC23" s="192">
        <f t="shared" si="83"/>
        <v>0</v>
      </c>
      <c r="GTD23" s="192">
        <f t="shared" si="83"/>
        <v>0</v>
      </c>
      <c r="GTE23" s="192">
        <f t="shared" si="83"/>
        <v>0</v>
      </c>
      <c r="GTF23" s="192">
        <f t="shared" si="83"/>
        <v>0</v>
      </c>
      <c r="GTG23" s="192">
        <f t="shared" si="83"/>
        <v>0</v>
      </c>
      <c r="GTH23" s="192">
        <f t="shared" si="83"/>
        <v>0</v>
      </c>
      <c r="GTI23" s="192">
        <f t="shared" si="83"/>
        <v>0</v>
      </c>
      <c r="GTJ23" s="192">
        <f t="shared" si="83"/>
        <v>0</v>
      </c>
      <c r="GTK23" s="192">
        <f t="shared" si="83"/>
        <v>0</v>
      </c>
      <c r="GTL23" s="192">
        <f t="shared" si="83"/>
        <v>0</v>
      </c>
      <c r="GTM23" s="192">
        <f t="shared" si="83"/>
        <v>0</v>
      </c>
      <c r="GTN23" s="192">
        <f t="shared" si="83"/>
        <v>0</v>
      </c>
      <c r="GTO23" s="192">
        <f t="shared" si="83"/>
        <v>0</v>
      </c>
      <c r="GTP23" s="192">
        <f t="shared" si="83"/>
        <v>0</v>
      </c>
      <c r="GTQ23" s="192">
        <f t="shared" si="83"/>
        <v>0</v>
      </c>
      <c r="GTR23" s="192">
        <f t="shared" si="83"/>
        <v>0</v>
      </c>
      <c r="GTS23" s="192">
        <f t="shared" si="83"/>
        <v>0</v>
      </c>
      <c r="GTT23" s="192">
        <f t="shared" si="83"/>
        <v>0</v>
      </c>
      <c r="GTU23" s="192">
        <f t="shared" si="83"/>
        <v>0</v>
      </c>
      <c r="GTV23" s="192">
        <f t="shared" si="83"/>
        <v>0</v>
      </c>
      <c r="GTW23" s="192">
        <f t="shared" si="83"/>
        <v>0</v>
      </c>
      <c r="GTX23" s="192">
        <f t="shared" si="83"/>
        <v>0</v>
      </c>
      <c r="GTY23" s="192">
        <f t="shared" si="83"/>
        <v>0</v>
      </c>
      <c r="GTZ23" s="192">
        <f t="shared" si="83"/>
        <v>0</v>
      </c>
      <c r="GUA23" s="192">
        <f t="shared" si="83"/>
        <v>0</v>
      </c>
      <c r="GUB23" s="192">
        <f t="shared" si="83"/>
        <v>0</v>
      </c>
      <c r="GUC23" s="192">
        <f t="shared" si="83"/>
        <v>0</v>
      </c>
      <c r="GUD23" s="192">
        <f t="shared" si="83"/>
        <v>0</v>
      </c>
      <c r="GUE23" s="192">
        <f t="shared" si="83"/>
        <v>0</v>
      </c>
      <c r="GUF23" s="192">
        <f t="shared" si="83"/>
        <v>0</v>
      </c>
      <c r="GUG23" s="192">
        <f t="shared" si="83"/>
        <v>0</v>
      </c>
      <c r="GUH23" s="192">
        <f t="shared" si="83"/>
        <v>0</v>
      </c>
      <c r="GUI23" s="192">
        <f t="shared" si="83"/>
        <v>0</v>
      </c>
      <c r="GUJ23" s="192">
        <f t="shared" si="83"/>
        <v>0</v>
      </c>
      <c r="GUK23" s="192">
        <f t="shared" si="83"/>
        <v>0</v>
      </c>
      <c r="GUL23" s="192">
        <f t="shared" si="83"/>
        <v>0</v>
      </c>
      <c r="GUM23" s="192">
        <f t="shared" si="83"/>
        <v>0</v>
      </c>
      <c r="GUN23" s="192">
        <f t="shared" si="83"/>
        <v>0</v>
      </c>
      <c r="GUO23" s="192">
        <f t="shared" si="83"/>
        <v>0</v>
      </c>
      <c r="GUP23" s="192">
        <f t="shared" si="83"/>
        <v>0</v>
      </c>
      <c r="GUQ23" s="192">
        <f t="shared" si="83"/>
        <v>0</v>
      </c>
      <c r="GUR23" s="192">
        <f t="shared" si="83"/>
        <v>0</v>
      </c>
      <c r="GUS23" s="192">
        <f t="shared" si="83"/>
        <v>0</v>
      </c>
      <c r="GUT23" s="192">
        <f t="shared" si="83"/>
        <v>0</v>
      </c>
      <c r="GUU23" s="192">
        <f t="shared" si="83"/>
        <v>0</v>
      </c>
      <c r="GUV23" s="192">
        <f t="shared" si="83"/>
        <v>0</v>
      </c>
      <c r="GUW23" s="192">
        <f t="shared" si="83"/>
        <v>0</v>
      </c>
      <c r="GUX23" s="192">
        <f t="shared" si="83"/>
        <v>0</v>
      </c>
      <c r="GUY23" s="192">
        <f t="shared" si="83"/>
        <v>0</v>
      </c>
      <c r="GUZ23" s="192">
        <f t="shared" si="83"/>
        <v>0</v>
      </c>
      <c r="GVA23" s="192">
        <f t="shared" si="83"/>
        <v>0</v>
      </c>
      <c r="GVB23" s="192">
        <f t="shared" si="83"/>
        <v>0</v>
      </c>
      <c r="GVC23" s="192">
        <f t="shared" si="83"/>
        <v>0</v>
      </c>
      <c r="GVD23" s="192">
        <f t="shared" si="83"/>
        <v>0</v>
      </c>
      <c r="GVE23" s="192">
        <f t="shared" si="83"/>
        <v>0</v>
      </c>
      <c r="GVF23" s="192">
        <f t="shared" si="83"/>
        <v>0</v>
      </c>
      <c r="GVG23" s="192">
        <f t="shared" si="83"/>
        <v>0</v>
      </c>
      <c r="GVH23" s="192">
        <f t="shared" si="83"/>
        <v>0</v>
      </c>
      <c r="GVI23" s="192">
        <f t="shared" si="83"/>
        <v>0</v>
      </c>
      <c r="GVJ23" s="192">
        <f t="shared" si="83"/>
        <v>0</v>
      </c>
      <c r="GVK23" s="192">
        <f t="shared" si="83"/>
        <v>0</v>
      </c>
      <c r="GVL23" s="192">
        <f t="shared" ref="GVL23:GXW23" si="84">SUM(GVL24:GVL28)</f>
        <v>0</v>
      </c>
      <c r="GVM23" s="192">
        <f t="shared" si="84"/>
        <v>0</v>
      </c>
      <c r="GVN23" s="192">
        <f t="shared" si="84"/>
        <v>0</v>
      </c>
      <c r="GVO23" s="192">
        <f t="shared" si="84"/>
        <v>0</v>
      </c>
      <c r="GVP23" s="192">
        <f t="shared" si="84"/>
        <v>0</v>
      </c>
      <c r="GVQ23" s="192">
        <f t="shared" si="84"/>
        <v>0</v>
      </c>
      <c r="GVR23" s="192">
        <f t="shared" si="84"/>
        <v>0</v>
      </c>
      <c r="GVS23" s="192">
        <f t="shared" si="84"/>
        <v>0</v>
      </c>
      <c r="GVT23" s="192">
        <f t="shared" si="84"/>
        <v>0</v>
      </c>
      <c r="GVU23" s="192">
        <f t="shared" si="84"/>
        <v>0</v>
      </c>
      <c r="GVV23" s="192">
        <f t="shared" si="84"/>
        <v>0</v>
      </c>
      <c r="GVW23" s="192">
        <f t="shared" si="84"/>
        <v>0</v>
      </c>
      <c r="GVX23" s="192">
        <f t="shared" si="84"/>
        <v>0</v>
      </c>
      <c r="GVY23" s="192">
        <f t="shared" si="84"/>
        <v>0</v>
      </c>
      <c r="GVZ23" s="192">
        <f t="shared" si="84"/>
        <v>0</v>
      </c>
      <c r="GWA23" s="192">
        <f t="shared" si="84"/>
        <v>0</v>
      </c>
      <c r="GWB23" s="192">
        <f t="shared" si="84"/>
        <v>0</v>
      </c>
      <c r="GWC23" s="192">
        <f t="shared" si="84"/>
        <v>0</v>
      </c>
      <c r="GWD23" s="192">
        <f t="shared" si="84"/>
        <v>0</v>
      </c>
      <c r="GWE23" s="192">
        <f t="shared" si="84"/>
        <v>0</v>
      </c>
      <c r="GWF23" s="192">
        <f t="shared" si="84"/>
        <v>0</v>
      </c>
      <c r="GWG23" s="192">
        <f t="shared" si="84"/>
        <v>0</v>
      </c>
      <c r="GWH23" s="192">
        <f t="shared" si="84"/>
        <v>0</v>
      </c>
      <c r="GWI23" s="192">
        <f t="shared" si="84"/>
        <v>0</v>
      </c>
      <c r="GWJ23" s="192">
        <f t="shared" si="84"/>
        <v>0</v>
      </c>
      <c r="GWK23" s="192">
        <f t="shared" si="84"/>
        <v>0</v>
      </c>
      <c r="GWL23" s="192">
        <f t="shared" si="84"/>
        <v>0</v>
      </c>
      <c r="GWM23" s="192">
        <f t="shared" si="84"/>
        <v>0</v>
      </c>
      <c r="GWN23" s="192">
        <f t="shared" si="84"/>
        <v>0</v>
      </c>
      <c r="GWO23" s="192">
        <f t="shared" si="84"/>
        <v>0</v>
      </c>
      <c r="GWP23" s="192">
        <f t="shared" si="84"/>
        <v>0</v>
      </c>
      <c r="GWQ23" s="192">
        <f t="shared" si="84"/>
        <v>0</v>
      </c>
      <c r="GWR23" s="192">
        <f t="shared" si="84"/>
        <v>0</v>
      </c>
      <c r="GWS23" s="192">
        <f t="shared" si="84"/>
        <v>0</v>
      </c>
      <c r="GWT23" s="192">
        <f t="shared" si="84"/>
        <v>0</v>
      </c>
      <c r="GWU23" s="192">
        <f t="shared" si="84"/>
        <v>0</v>
      </c>
      <c r="GWV23" s="192">
        <f t="shared" si="84"/>
        <v>0</v>
      </c>
      <c r="GWW23" s="192">
        <f t="shared" si="84"/>
        <v>0</v>
      </c>
      <c r="GWX23" s="192">
        <f t="shared" si="84"/>
        <v>0</v>
      </c>
      <c r="GWY23" s="192">
        <f t="shared" si="84"/>
        <v>0</v>
      </c>
      <c r="GWZ23" s="192">
        <f t="shared" si="84"/>
        <v>0</v>
      </c>
      <c r="GXA23" s="192">
        <f t="shared" si="84"/>
        <v>0</v>
      </c>
      <c r="GXB23" s="192">
        <f t="shared" si="84"/>
        <v>0</v>
      </c>
      <c r="GXC23" s="192">
        <f t="shared" si="84"/>
        <v>0</v>
      </c>
      <c r="GXD23" s="192">
        <f t="shared" si="84"/>
        <v>0</v>
      </c>
      <c r="GXE23" s="192">
        <f t="shared" si="84"/>
        <v>0</v>
      </c>
      <c r="GXF23" s="192">
        <f t="shared" si="84"/>
        <v>0</v>
      </c>
      <c r="GXG23" s="192">
        <f t="shared" si="84"/>
        <v>0</v>
      </c>
      <c r="GXH23" s="192">
        <f t="shared" si="84"/>
        <v>0</v>
      </c>
      <c r="GXI23" s="192">
        <f t="shared" si="84"/>
        <v>0</v>
      </c>
      <c r="GXJ23" s="192">
        <f t="shared" si="84"/>
        <v>0</v>
      </c>
      <c r="GXK23" s="192">
        <f t="shared" si="84"/>
        <v>0</v>
      </c>
      <c r="GXL23" s="192">
        <f t="shared" si="84"/>
        <v>0</v>
      </c>
      <c r="GXM23" s="192">
        <f t="shared" si="84"/>
        <v>0</v>
      </c>
      <c r="GXN23" s="192">
        <f t="shared" si="84"/>
        <v>0</v>
      </c>
      <c r="GXO23" s="192">
        <f t="shared" si="84"/>
        <v>0</v>
      </c>
      <c r="GXP23" s="192">
        <f t="shared" si="84"/>
        <v>0</v>
      </c>
      <c r="GXQ23" s="192">
        <f t="shared" si="84"/>
        <v>0</v>
      </c>
      <c r="GXR23" s="192">
        <f t="shared" si="84"/>
        <v>0</v>
      </c>
      <c r="GXS23" s="192">
        <f t="shared" si="84"/>
        <v>0</v>
      </c>
      <c r="GXT23" s="192">
        <f t="shared" si="84"/>
        <v>0</v>
      </c>
      <c r="GXU23" s="192">
        <f t="shared" si="84"/>
        <v>0</v>
      </c>
      <c r="GXV23" s="192">
        <f t="shared" si="84"/>
        <v>0</v>
      </c>
      <c r="GXW23" s="192">
        <f t="shared" si="84"/>
        <v>0</v>
      </c>
      <c r="GXX23" s="192">
        <f t="shared" ref="GXX23:HAI23" si="85">SUM(GXX24:GXX28)</f>
        <v>0</v>
      </c>
      <c r="GXY23" s="192">
        <f t="shared" si="85"/>
        <v>0</v>
      </c>
      <c r="GXZ23" s="192">
        <f t="shared" si="85"/>
        <v>0</v>
      </c>
      <c r="GYA23" s="192">
        <f t="shared" si="85"/>
        <v>0</v>
      </c>
      <c r="GYB23" s="192">
        <f t="shared" si="85"/>
        <v>0</v>
      </c>
      <c r="GYC23" s="192">
        <f t="shared" si="85"/>
        <v>0</v>
      </c>
      <c r="GYD23" s="192">
        <f t="shared" si="85"/>
        <v>0</v>
      </c>
      <c r="GYE23" s="192">
        <f t="shared" si="85"/>
        <v>0</v>
      </c>
      <c r="GYF23" s="192">
        <f t="shared" si="85"/>
        <v>0</v>
      </c>
      <c r="GYG23" s="192">
        <f t="shared" si="85"/>
        <v>0</v>
      </c>
      <c r="GYH23" s="192">
        <f t="shared" si="85"/>
        <v>0</v>
      </c>
      <c r="GYI23" s="192">
        <f t="shared" si="85"/>
        <v>0</v>
      </c>
      <c r="GYJ23" s="192">
        <f t="shared" si="85"/>
        <v>0</v>
      </c>
      <c r="GYK23" s="192">
        <f t="shared" si="85"/>
        <v>0</v>
      </c>
      <c r="GYL23" s="192">
        <f t="shared" si="85"/>
        <v>0</v>
      </c>
      <c r="GYM23" s="192">
        <f t="shared" si="85"/>
        <v>0</v>
      </c>
      <c r="GYN23" s="192">
        <f t="shared" si="85"/>
        <v>0</v>
      </c>
      <c r="GYO23" s="192">
        <f t="shared" si="85"/>
        <v>0</v>
      </c>
      <c r="GYP23" s="192">
        <f t="shared" si="85"/>
        <v>0</v>
      </c>
      <c r="GYQ23" s="192">
        <f t="shared" si="85"/>
        <v>0</v>
      </c>
      <c r="GYR23" s="192">
        <f t="shared" si="85"/>
        <v>0</v>
      </c>
      <c r="GYS23" s="192">
        <f t="shared" si="85"/>
        <v>0</v>
      </c>
      <c r="GYT23" s="192">
        <f t="shared" si="85"/>
        <v>0</v>
      </c>
      <c r="GYU23" s="192">
        <f t="shared" si="85"/>
        <v>0</v>
      </c>
      <c r="GYV23" s="192">
        <f t="shared" si="85"/>
        <v>0</v>
      </c>
      <c r="GYW23" s="192">
        <f t="shared" si="85"/>
        <v>0</v>
      </c>
      <c r="GYX23" s="192">
        <f t="shared" si="85"/>
        <v>0</v>
      </c>
      <c r="GYY23" s="192">
        <f t="shared" si="85"/>
        <v>0</v>
      </c>
      <c r="GYZ23" s="192">
        <f t="shared" si="85"/>
        <v>0</v>
      </c>
      <c r="GZA23" s="192">
        <f t="shared" si="85"/>
        <v>0</v>
      </c>
      <c r="GZB23" s="192">
        <f t="shared" si="85"/>
        <v>0</v>
      </c>
      <c r="GZC23" s="192">
        <f t="shared" si="85"/>
        <v>0</v>
      </c>
      <c r="GZD23" s="192">
        <f t="shared" si="85"/>
        <v>0</v>
      </c>
      <c r="GZE23" s="192">
        <f t="shared" si="85"/>
        <v>0</v>
      </c>
      <c r="GZF23" s="192">
        <f t="shared" si="85"/>
        <v>0</v>
      </c>
      <c r="GZG23" s="192">
        <f t="shared" si="85"/>
        <v>0</v>
      </c>
      <c r="GZH23" s="192">
        <f t="shared" si="85"/>
        <v>0</v>
      </c>
      <c r="GZI23" s="192">
        <f t="shared" si="85"/>
        <v>0</v>
      </c>
      <c r="GZJ23" s="192">
        <f t="shared" si="85"/>
        <v>0</v>
      </c>
      <c r="GZK23" s="192">
        <f t="shared" si="85"/>
        <v>0</v>
      </c>
      <c r="GZL23" s="192">
        <f t="shared" si="85"/>
        <v>0</v>
      </c>
      <c r="GZM23" s="192">
        <f t="shared" si="85"/>
        <v>0</v>
      </c>
      <c r="GZN23" s="192">
        <f t="shared" si="85"/>
        <v>0</v>
      </c>
      <c r="GZO23" s="192">
        <f t="shared" si="85"/>
        <v>0</v>
      </c>
      <c r="GZP23" s="192">
        <f t="shared" si="85"/>
        <v>0</v>
      </c>
      <c r="GZQ23" s="192">
        <f t="shared" si="85"/>
        <v>0</v>
      </c>
      <c r="GZR23" s="192">
        <f t="shared" si="85"/>
        <v>0</v>
      </c>
      <c r="GZS23" s="192">
        <f t="shared" si="85"/>
        <v>0</v>
      </c>
      <c r="GZT23" s="192">
        <f t="shared" si="85"/>
        <v>0</v>
      </c>
      <c r="GZU23" s="192">
        <f t="shared" si="85"/>
        <v>0</v>
      </c>
      <c r="GZV23" s="192">
        <f t="shared" si="85"/>
        <v>0</v>
      </c>
      <c r="GZW23" s="192">
        <f t="shared" si="85"/>
        <v>0</v>
      </c>
      <c r="GZX23" s="192">
        <f t="shared" si="85"/>
        <v>0</v>
      </c>
      <c r="GZY23" s="192">
        <f t="shared" si="85"/>
        <v>0</v>
      </c>
      <c r="GZZ23" s="192">
        <f t="shared" si="85"/>
        <v>0</v>
      </c>
      <c r="HAA23" s="192">
        <f t="shared" si="85"/>
        <v>0</v>
      </c>
      <c r="HAB23" s="192">
        <f t="shared" si="85"/>
        <v>0</v>
      </c>
      <c r="HAC23" s="192">
        <f t="shared" si="85"/>
        <v>0</v>
      </c>
      <c r="HAD23" s="192">
        <f t="shared" si="85"/>
        <v>0</v>
      </c>
      <c r="HAE23" s="192">
        <f t="shared" si="85"/>
        <v>0</v>
      </c>
      <c r="HAF23" s="192">
        <f t="shared" si="85"/>
        <v>0</v>
      </c>
      <c r="HAG23" s="192">
        <f t="shared" si="85"/>
        <v>0</v>
      </c>
      <c r="HAH23" s="192">
        <f t="shared" si="85"/>
        <v>0</v>
      </c>
      <c r="HAI23" s="192">
        <f t="shared" si="85"/>
        <v>0</v>
      </c>
      <c r="HAJ23" s="192">
        <f t="shared" ref="HAJ23:HCU23" si="86">SUM(HAJ24:HAJ28)</f>
        <v>0</v>
      </c>
      <c r="HAK23" s="192">
        <f t="shared" si="86"/>
        <v>0</v>
      </c>
      <c r="HAL23" s="192">
        <f t="shared" si="86"/>
        <v>0</v>
      </c>
      <c r="HAM23" s="192">
        <f t="shared" si="86"/>
        <v>0</v>
      </c>
      <c r="HAN23" s="192">
        <f t="shared" si="86"/>
        <v>0</v>
      </c>
      <c r="HAO23" s="192">
        <f t="shared" si="86"/>
        <v>0</v>
      </c>
      <c r="HAP23" s="192">
        <f t="shared" si="86"/>
        <v>0</v>
      </c>
      <c r="HAQ23" s="192">
        <f t="shared" si="86"/>
        <v>0</v>
      </c>
      <c r="HAR23" s="192">
        <f t="shared" si="86"/>
        <v>0</v>
      </c>
      <c r="HAS23" s="192">
        <f t="shared" si="86"/>
        <v>0</v>
      </c>
      <c r="HAT23" s="192">
        <f t="shared" si="86"/>
        <v>0</v>
      </c>
      <c r="HAU23" s="192">
        <f t="shared" si="86"/>
        <v>0</v>
      </c>
      <c r="HAV23" s="192">
        <f t="shared" si="86"/>
        <v>0</v>
      </c>
      <c r="HAW23" s="192">
        <f t="shared" si="86"/>
        <v>0</v>
      </c>
      <c r="HAX23" s="192">
        <f t="shared" si="86"/>
        <v>0</v>
      </c>
      <c r="HAY23" s="192">
        <f t="shared" si="86"/>
        <v>0</v>
      </c>
      <c r="HAZ23" s="192">
        <f t="shared" si="86"/>
        <v>0</v>
      </c>
      <c r="HBA23" s="192">
        <f t="shared" si="86"/>
        <v>0</v>
      </c>
      <c r="HBB23" s="192">
        <f t="shared" si="86"/>
        <v>0</v>
      </c>
      <c r="HBC23" s="192">
        <f t="shared" si="86"/>
        <v>0</v>
      </c>
      <c r="HBD23" s="192">
        <f t="shared" si="86"/>
        <v>0</v>
      </c>
      <c r="HBE23" s="192">
        <f t="shared" si="86"/>
        <v>0</v>
      </c>
      <c r="HBF23" s="192">
        <f t="shared" si="86"/>
        <v>0</v>
      </c>
      <c r="HBG23" s="192">
        <f t="shared" si="86"/>
        <v>0</v>
      </c>
      <c r="HBH23" s="192">
        <f t="shared" si="86"/>
        <v>0</v>
      </c>
      <c r="HBI23" s="192">
        <f t="shared" si="86"/>
        <v>0</v>
      </c>
      <c r="HBJ23" s="192">
        <f t="shared" si="86"/>
        <v>0</v>
      </c>
      <c r="HBK23" s="192">
        <f t="shared" si="86"/>
        <v>0</v>
      </c>
      <c r="HBL23" s="192">
        <f t="shared" si="86"/>
        <v>0</v>
      </c>
      <c r="HBM23" s="192">
        <f t="shared" si="86"/>
        <v>0</v>
      </c>
      <c r="HBN23" s="192">
        <f t="shared" si="86"/>
        <v>0</v>
      </c>
      <c r="HBO23" s="192">
        <f t="shared" si="86"/>
        <v>0</v>
      </c>
      <c r="HBP23" s="192">
        <f t="shared" si="86"/>
        <v>0</v>
      </c>
      <c r="HBQ23" s="192">
        <f t="shared" si="86"/>
        <v>0</v>
      </c>
      <c r="HBR23" s="192">
        <f t="shared" si="86"/>
        <v>0</v>
      </c>
      <c r="HBS23" s="192">
        <f t="shared" si="86"/>
        <v>0</v>
      </c>
      <c r="HBT23" s="192">
        <f t="shared" si="86"/>
        <v>0</v>
      </c>
      <c r="HBU23" s="192">
        <f t="shared" si="86"/>
        <v>0</v>
      </c>
      <c r="HBV23" s="192">
        <f t="shared" si="86"/>
        <v>0</v>
      </c>
      <c r="HBW23" s="192">
        <f t="shared" si="86"/>
        <v>0</v>
      </c>
      <c r="HBX23" s="192">
        <f t="shared" si="86"/>
        <v>0</v>
      </c>
      <c r="HBY23" s="192">
        <f t="shared" si="86"/>
        <v>0</v>
      </c>
      <c r="HBZ23" s="192">
        <f t="shared" si="86"/>
        <v>0</v>
      </c>
      <c r="HCA23" s="192">
        <f t="shared" si="86"/>
        <v>0</v>
      </c>
      <c r="HCB23" s="192">
        <f t="shared" si="86"/>
        <v>0</v>
      </c>
      <c r="HCC23" s="192">
        <f t="shared" si="86"/>
        <v>0</v>
      </c>
      <c r="HCD23" s="192">
        <f t="shared" si="86"/>
        <v>0</v>
      </c>
      <c r="HCE23" s="192">
        <f t="shared" si="86"/>
        <v>0</v>
      </c>
      <c r="HCF23" s="192">
        <f t="shared" si="86"/>
        <v>0</v>
      </c>
      <c r="HCG23" s="192">
        <f t="shared" si="86"/>
        <v>0</v>
      </c>
      <c r="HCH23" s="192">
        <f t="shared" si="86"/>
        <v>0</v>
      </c>
      <c r="HCI23" s="192">
        <f t="shared" si="86"/>
        <v>0</v>
      </c>
      <c r="HCJ23" s="192">
        <f t="shared" si="86"/>
        <v>0</v>
      </c>
      <c r="HCK23" s="192">
        <f t="shared" si="86"/>
        <v>0</v>
      </c>
      <c r="HCL23" s="192">
        <f t="shared" si="86"/>
        <v>0</v>
      </c>
      <c r="HCM23" s="192">
        <f t="shared" si="86"/>
        <v>0</v>
      </c>
      <c r="HCN23" s="192">
        <f t="shared" si="86"/>
        <v>0</v>
      </c>
      <c r="HCO23" s="192">
        <f t="shared" si="86"/>
        <v>0</v>
      </c>
      <c r="HCP23" s="192">
        <f t="shared" si="86"/>
        <v>0</v>
      </c>
      <c r="HCQ23" s="192">
        <f t="shared" si="86"/>
        <v>0</v>
      </c>
      <c r="HCR23" s="192">
        <f t="shared" si="86"/>
        <v>0</v>
      </c>
      <c r="HCS23" s="192">
        <f t="shared" si="86"/>
        <v>0</v>
      </c>
      <c r="HCT23" s="192">
        <f t="shared" si="86"/>
        <v>0</v>
      </c>
      <c r="HCU23" s="192">
        <f t="shared" si="86"/>
        <v>0</v>
      </c>
      <c r="HCV23" s="192">
        <f t="shared" ref="HCV23:HFG23" si="87">SUM(HCV24:HCV28)</f>
        <v>0</v>
      </c>
      <c r="HCW23" s="192">
        <f t="shared" si="87"/>
        <v>0</v>
      </c>
      <c r="HCX23" s="192">
        <f t="shared" si="87"/>
        <v>0</v>
      </c>
      <c r="HCY23" s="192">
        <f t="shared" si="87"/>
        <v>0</v>
      </c>
      <c r="HCZ23" s="192">
        <f t="shared" si="87"/>
        <v>0</v>
      </c>
      <c r="HDA23" s="192">
        <f t="shared" si="87"/>
        <v>0</v>
      </c>
      <c r="HDB23" s="192">
        <f t="shared" si="87"/>
        <v>0</v>
      </c>
      <c r="HDC23" s="192">
        <f t="shared" si="87"/>
        <v>0</v>
      </c>
      <c r="HDD23" s="192">
        <f t="shared" si="87"/>
        <v>0</v>
      </c>
      <c r="HDE23" s="192">
        <f t="shared" si="87"/>
        <v>0</v>
      </c>
      <c r="HDF23" s="192">
        <f t="shared" si="87"/>
        <v>0</v>
      </c>
      <c r="HDG23" s="192">
        <f t="shared" si="87"/>
        <v>0</v>
      </c>
      <c r="HDH23" s="192">
        <f t="shared" si="87"/>
        <v>0</v>
      </c>
      <c r="HDI23" s="192">
        <f t="shared" si="87"/>
        <v>0</v>
      </c>
      <c r="HDJ23" s="192">
        <f t="shared" si="87"/>
        <v>0</v>
      </c>
      <c r="HDK23" s="192">
        <f t="shared" si="87"/>
        <v>0</v>
      </c>
      <c r="HDL23" s="192">
        <f t="shared" si="87"/>
        <v>0</v>
      </c>
      <c r="HDM23" s="192">
        <f t="shared" si="87"/>
        <v>0</v>
      </c>
      <c r="HDN23" s="192">
        <f t="shared" si="87"/>
        <v>0</v>
      </c>
      <c r="HDO23" s="192">
        <f t="shared" si="87"/>
        <v>0</v>
      </c>
      <c r="HDP23" s="192">
        <f t="shared" si="87"/>
        <v>0</v>
      </c>
      <c r="HDQ23" s="192">
        <f t="shared" si="87"/>
        <v>0</v>
      </c>
      <c r="HDR23" s="192">
        <f t="shared" si="87"/>
        <v>0</v>
      </c>
      <c r="HDS23" s="192">
        <f t="shared" si="87"/>
        <v>0</v>
      </c>
      <c r="HDT23" s="192">
        <f t="shared" si="87"/>
        <v>0</v>
      </c>
      <c r="HDU23" s="192">
        <f t="shared" si="87"/>
        <v>0</v>
      </c>
      <c r="HDV23" s="192">
        <f t="shared" si="87"/>
        <v>0</v>
      </c>
      <c r="HDW23" s="192">
        <f t="shared" si="87"/>
        <v>0</v>
      </c>
      <c r="HDX23" s="192">
        <f t="shared" si="87"/>
        <v>0</v>
      </c>
      <c r="HDY23" s="192">
        <f t="shared" si="87"/>
        <v>0</v>
      </c>
      <c r="HDZ23" s="192">
        <f t="shared" si="87"/>
        <v>0</v>
      </c>
      <c r="HEA23" s="192">
        <f t="shared" si="87"/>
        <v>0</v>
      </c>
      <c r="HEB23" s="192">
        <f t="shared" si="87"/>
        <v>0</v>
      </c>
      <c r="HEC23" s="192">
        <f t="shared" si="87"/>
        <v>0</v>
      </c>
      <c r="HED23" s="192">
        <f t="shared" si="87"/>
        <v>0</v>
      </c>
      <c r="HEE23" s="192">
        <f t="shared" si="87"/>
        <v>0</v>
      </c>
      <c r="HEF23" s="192">
        <f t="shared" si="87"/>
        <v>0</v>
      </c>
      <c r="HEG23" s="192">
        <f t="shared" si="87"/>
        <v>0</v>
      </c>
      <c r="HEH23" s="192">
        <f t="shared" si="87"/>
        <v>0</v>
      </c>
      <c r="HEI23" s="192">
        <f t="shared" si="87"/>
        <v>0</v>
      </c>
      <c r="HEJ23" s="192">
        <f t="shared" si="87"/>
        <v>0</v>
      </c>
      <c r="HEK23" s="192">
        <f t="shared" si="87"/>
        <v>0</v>
      </c>
      <c r="HEL23" s="192">
        <f t="shared" si="87"/>
        <v>0</v>
      </c>
      <c r="HEM23" s="192">
        <f t="shared" si="87"/>
        <v>0</v>
      </c>
      <c r="HEN23" s="192">
        <f t="shared" si="87"/>
        <v>0</v>
      </c>
      <c r="HEO23" s="192">
        <f t="shared" si="87"/>
        <v>0</v>
      </c>
      <c r="HEP23" s="192">
        <f t="shared" si="87"/>
        <v>0</v>
      </c>
      <c r="HEQ23" s="192">
        <f t="shared" si="87"/>
        <v>0</v>
      </c>
      <c r="HER23" s="192">
        <f t="shared" si="87"/>
        <v>0</v>
      </c>
      <c r="HES23" s="192">
        <f t="shared" si="87"/>
        <v>0</v>
      </c>
      <c r="HET23" s="192">
        <f t="shared" si="87"/>
        <v>0</v>
      </c>
      <c r="HEU23" s="192">
        <f t="shared" si="87"/>
        <v>0</v>
      </c>
      <c r="HEV23" s="192">
        <f t="shared" si="87"/>
        <v>0</v>
      </c>
      <c r="HEW23" s="192">
        <f t="shared" si="87"/>
        <v>0</v>
      </c>
      <c r="HEX23" s="192">
        <f t="shared" si="87"/>
        <v>0</v>
      </c>
      <c r="HEY23" s="192">
        <f t="shared" si="87"/>
        <v>0</v>
      </c>
      <c r="HEZ23" s="192">
        <f t="shared" si="87"/>
        <v>0</v>
      </c>
      <c r="HFA23" s="192">
        <f t="shared" si="87"/>
        <v>0</v>
      </c>
      <c r="HFB23" s="192">
        <f t="shared" si="87"/>
        <v>0</v>
      </c>
      <c r="HFC23" s="192">
        <f t="shared" si="87"/>
        <v>0</v>
      </c>
      <c r="HFD23" s="192">
        <f t="shared" si="87"/>
        <v>0</v>
      </c>
      <c r="HFE23" s="192">
        <f t="shared" si="87"/>
        <v>0</v>
      </c>
      <c r="HFF23" s="192">
        <f t="shared" si="87"/>
        <v>0</v>
      </c>
      <c r="HFG23" s="192">
        <f t="shared" si="87"/>
        <v>0</v>
      </c>
      <c r="HFH23" s="192">
        <f t="shared" ref="HFH23:HHS23" si="88">SUM(HFH24:HFH28)</f>
        <v>0</v>
      </c>
      <c r="HFI23" s="192">
        <f t="shared" si="88"/>
        <v>0</v>
      </c>
      <c r="HFJ23" s="192">
        <f t="shared" si="88"/>
        <v>0</v>
      </c>
      <c r="HFK23" s="192">
        <f t="shared" si="88"/>
        <v>0</v>
      </c>
      <c r="HFL23" s="192">
        <f t="shared" si="88"/>
        <v>0</v>
      </c>
      <c r="HFM23" s="192">
        <f t="shared" si="88"/>
        <v>0</v>
      </c>
      <c r="HFN23" s="192">
        <f t="shared" si="88"/>
        <v>0</v>
      </c>
      <c r="HFO23" s="192">
        <f t="shared" si="88"/>
        <v>0</v>
      </c>
      <c r="HFP23" s="192">
        <f t="shared" si="88"/>
        <v>0</v>
      </c>
      <c r="HFQ23" s="192">
        <f t="shared" si="88"/>
        <v>0</v>
      </c>
      <c r="HFR23" s="192">
        <f t="shared" si="88"/>
        <v>0</v>
      </c>
      <c r="HFS23" s="192">
        <f t="shared" si="88"/>
        <v>0</v>
      </c>
      <c r="HFT23" s="192">
        <f t="shared" si="88"/>
        <v>0</v>
      </c>
      <c r="HFU23" s="192">
        <f t="shared" si="88"/>
        <v>0</v>
      </c>
      <c r="HFV23" s="192">
        <f t="shared" si="88"/>
        <v>0</v>
      </c>
      <c r="HFW23" s="192">
        <f t="shared" si="88"/>
        <v>0</v>
      </c>
      <c r="HFX23" s="192">
        <f t="shared" si="88"/>
        <v>0</v>
      </c>
      <c r="HFY23" s="192">
        <f t="shared" si="88"/>
        <v>0</v>
      </c>
      <c r="HFZ23" s="192">
        <f t="shared" si="88"/>
        <v>0</v>
      </c>
      <c r="HGA23" s="192">
        <f t="shared" si="88"/>
        <v>0</v>
      </c>
      <c r="HGB23" s="192">
        <f t="shared" si="88"/>
        <v>0</v>
      </c>
      <c r="HGC23" s="192">
        <f t="shared" si="88"/>
        <v>0</v>
      </c>
      <c r="HGD23" s="192">
        <f t="shared" si="88"/>
        <v>0</v>
      </c>
      <c r="HGE23" s="192">
        <f t="shared" si="88"/>
        <v>0</v>
      </c>
      <c r="HGF23" s="192">
        <f t="shared" si="88"/>
        <v>0</v>
      </c>
      <c r="HGG23" s="192">
        <f t="shared" si="88"/>
        <v>0</v>
      </c>
      <c r="HGH23" s="192">
        <f t="shared" si="88"/>
        <v>0</v>
      </c>
      <c r="HGI23" s="192">
        <f t="shared" si="88"/>
        <v>0</v>
      </c>
      <c r="HGJ23" s="192">
        <f t="shared" si="88"/>
        <v>0</v>
      </c>
      <c r="HGK23" s="192">
        <f t="shared" si="88"/>
        <v>0</v>
      </c>
      <c r="HGL23" s="192">
        <f t="shared" si="88"/>
        <v>0</v>
      </c>
      <c r="HGM23" s="192">
        <f t="shared" si="88"/>
        <v>0</v>
      </c>
      <c r="HGN23" s="192">
        <f t="shared" si="88"/>
        <v>0</v>
      </c>
      <c r="HGO23" s="192">
        <f t="shared" si="88"/>
        <v>0</v>
      </c>
      <c r="HGP23" s="192">
        <f t="shared" si="88"/>
        <v>0</v>
      </c>
      <c r="HGQ23" s="192">
        <f t="shared" si="88"/>
        <v>0</v>
      </c>
      <c r="HGR23" s="192">
        <f t="shared" si="88"/>
        <v>0</v>
      </c>
      <c r="HGS23" s="192">
        <f t="shared" si="88"/>
        <v>0</v>
      </c>
      <c r="HGT23" s="192">
        <f t="shared" si="88"/>
        <v>0</v>
      </c>
      <c r="HGU23" s="192">
        <f t="shared" si="88"/>
        <v>0</v>
      </c>
      <c r="HGV23" s="192">
        <f t="shared" si="88"/>
        <v>0</v>
      </c>
      <c r="HGW23" s="192">
        <f t="shared" si="88"/>
        <v>0</v>
      </c>
      <c r="HGX23" s="192">
        <f t="shared" si="88"/>
        <v>0</v>
      </c>
      <c r="HGY23" s="192">
        <f t="shared" si="88"/>
        <v>0</v>
      </c>
      <c r="HGZ23" s="192">
        <f t="shared" si="88"/>
        <v>0</v>
      </c>
      <c r="HHA23" s="192">
        <f t="shared" si="88"/>
        <v>0</v>
      </c>
      <c r="HHB23" s="192">
        <f t="shared" si="88"/>
        <v>0</v>
      </c>
      <c r="HHC23" s="192">
        <f t="shared" si="88"/>
        <v>0</v>
      </c>
      <c r="HHD23" s="192">
        <f t="shared" si="88"/>
        <v>0</v>
      </c>
      <c r="HHE23" s="192">
        <f t="shared" si="88"/>
        <v>0</v>
      </c>
      <c r="HHF23" s="192">
        <f t="shared" si="88"/>
        <v>0</v>
      </c>
      <c r="HHG23" s="192">
        <f t="shared" si="88"/>
        <v>0</v>
      </c>
      <c r="HHH23" s="192">
        <f t="shared" si="88"/>
        <v>0</v>
      </c>
      <c r="HHI23" s="192">
        <f t="shared" si="88"/>
        <v>0</v>
      </c>
      <c r="HHJ23" s="192">
        <f t="shared" si="88"/>
        <v>0</v>
      </c>
      <c r="HHK23" s="192">
        <f t="shared" si="88"/>
        <v>0</v>
      </c>
      <c r="HHL23" s="192">
        <f t="shared" si="88"/>
        <v>0</v>
      </c>
      <c r="HHM23" s="192">
        <f t="shared" si="88"/>
        <v>0</v>
      </c>
      <c r="HHN23" s="192">
        <f t="shared" si="88"/>
        <v>0</v>
      </c>
      <c r="HHO23" s="192">
        <f t="shared" si="88"/>
        <v>0</v>
      </c>
      <c r="HHP23" s="192">
        <f t="shared" si="88"/>
        <v>0</v>
      </c>
      <c r="HHQ23" s="192">
        <f t="shared" si="88"/>
        <v>0</v>
      </c>
      <c r="HHR23" s="192">
        <f t="shared" si="88"/>
        <v>0</v>
      </c>
      <c r="HHS23" s="192">
        <f t="shared" si="88"/>
        <v>0</v>
      </c>
      <c r="HHT23" s="192">
        <f t="shared" ref="HHT23:HKE23" si="89">SUM(HHT24:HHT28)</f>
        <v>0</v>
      </c>
      <c r="HHU23" s="192">
        <f t="shared" si="89"/>
        <v>0</v>
      </c>
      <c r="HHV23" s="192">
        <f t="shared" si="89"/>
        <v>0</v>
      </c>
      <c r="HHW23" s="192">
        <f t="shared" si="89"/>
        <v>0</v>
      </c>
      <c r="HHX23" s="192">
        <f t="shared" si="89"/>
        <v>0</v>
      </c>
      <c r="HHY23" s="192">
        <f t="shared" si="89"/>
        <v>0</v>
      </c>
      <c r="HHZ23" s="192">
        <f t="shared" si="89"/>
        <v>0</v>
      </c>
      <c r="HIA23" s="192">
        <f t="shared" si="89"/>
        <v>0</v>
      </c>
      <c r="HIB23" s="192">
        <f t="shared" si="89"/>
        <v>0</v>
      </c>
      <c r="HIC23" s="192">
        <f t="shared" si="89"/>
        <v>0</v>
      </c>
      <c r="HID23" s="192">
        <f t="shared" si="89"/>
        <v>0</v>
      </c>
      <c r="HIE23" s="192">
        <f t="shared" si="89"/>
        <v>0</v>
      </c>
      <c r="HIF23" s="192">
        <f t="shared" si="89"/>
        <v>0</v>
      </c>
      <c r="HIG23" s="192">
        <f t="shared" si="89"/>
        <v>0</v>
      </c>
      <c r="HIH23" s="192">
        <f t="shared" si="89"/>
        <v>0</v>
      </c>
      <c r="HII23" s="192">
        <f t="shared" si="89"/>
        <v>0</v>
      </c>
      <c r="HIJ23" s="192">
        <f t="shared" si="89"/>
        <v>0</v>
      </c>
      <c r="HIK23" s="192">
        <f t="shared" si="89"/>
        <v>0</v>
      </c>
      <c r="HIL23" s="192">
        <f t="shared" si="89"/>
        <v>0</v>
      </c>
      <c r="HIM23" s="192">
        <f t="shared" si="89"/>
        <v>0</v>
      </c>
      <c r="HIN23" s="192">
        <f t="shared" si="89"/>
        <v>0</v>
      </c>
      <c r="HIO23" s="192">
        <f t="shared" si="89"/>
        <v>0</v>
      </c>
      <c r="HIP23" s="192">
        <f t="shared" si="89"/>
        <v>0</v>
      </c>
      <c r="HIQ23" s="192">
        <f t="shared" si="89"/>
        <v>0</v>
      </c>
      <c r="HIR23" s="192">
        <f t="shared" si="89"/>
        <v>0</v>
      </c>
      <c r="HIS23" s="192">
        <f t="shared" si="89"/>
        <v>0</v>
      </c>
      <c r="HIT23" s="192">
        <f t="shared" si="89"/>
        <v>0</v>
      </c>
      <c r="HIU23" s="192">
        <f t="shared" si="89"/>
        <v>0</v>
      </c>
      <c r="HIV23" s="192">
        <f t="shared" si="89"/>
        <v>0</v>
      </c>
      <c r="HIW23" s="192">
        <f t="shared" si="89"/>
        <v>0</v>
      </c>
      <c r="HIX23" s="192">
        <f t="shared" si="89"/>
        <v>0</v>
      </c>
      <c r="HIY23" s="192">
        <f t="shared" si="89"/>
        <v>0</v>
      </c>
      <c r="HIZ23" s="192">
        <f t="shared" si="89"/>
        <v>0</v>
      </c>
      <c r="HJA23" s="192">
        <f t="shared" si="89"/>
        <v>0</v>
      </c>
      <c r="HJB23" s="192">
        <f t="shared" si="89"/>
        <v>0</v>
      </c>
      <c r="HJC23" s="192">
        <f t="shared" si="89"/>
        <v>0</v>
      </c>
      <c r="HJD23" s="192">
        <f t="shared" si="89"/>
        <v>0</v>
      </c>
      <c r="HJE23" s="192">
        <f t="shared" si="89"/>
        <v>0</v>
      </c>
      <c r="HJF23" s="192">
        <f t="shared" si="89"/>
        <v>0</v>
      </c>
      <c r="HJG23" s="192">
        <f t="shared" si="89"/>
        <v>0</v>
      </c>
      <c r="HJH23" s="192">
        <f t="shared" si="89"/>
        <v>0</v>
      </c>
      <c r="HJI23" s="192">
        <f t="shared" si="89"/>
        <v>0</v>
      </c>
      <c r="HJJ23" s="192">
        <f t="shared" si="89"/>
        <v>0</v>
      </c>
      <c r="HJK23" s="192">
        <f t="shared" si="89"/>
        <v>0</v>
      </c>
      <c r="HJL23" s="192">
        <f t="shared" si="89"/>
        <v>0</v>
      </c>
      <c r="HJM23" s="192">
        <f t="shared" si="89"/>
        <v>0</v>
      </c>
      <c r="HJN23" s="192">
        <f t="shared" si="89"/>
        <v>0</v>
      </c>
      <c r="HJO23" s="192">
        <f t="shared" si="89"/>
        <v>0</v>
      </c>
      <c r="HJP23" s="192">
        <f t="shared" si="89"/>
        <v>0</v>
      </c>
      <c r="HJQ23" s="192">
        <f t="shared" si="89"/>
        <v>0</v>
      </c>
      <c r="HJR23" s="192">
        <f t="shared" si="89"/>
        <v>0</v>
      </c>
      <c r="HJS23" s="192">
        <f t="shared" si="89"/>
        <v>0</v>
      </c>
      <c r="HJT23" s="192">
        <f t="shared" si="89"/>
        <v>0</v>
      </c>
      <c r="HJU23" s="192">
        <f t="shared" si="89"/>
        <v>0</v>
      </c>
      <c r="HJV23" s="192">
        <f t="shared" si="89"/>
        <v>0</v>
      </c>
      <c r="HJW23" s="192">
        <f t="shared" si="89"/>
        <v>0</v>
      </c>
      <c r="HJX23" s="192">
        <f t="shared" si="89"/>
        <v>0</v>
      </c>
      <c r="HJY23" s="192">
        <f t="shared" si="89"/>
        <v>0</v>
      </c>
      <c r="HJZ23" s="192">
        <f t="shared" si="89"/>
        <v>0</v>
      </c>
      <c r="HKA23" s="192">
        <f t="shared" si="89"/>
        <v>0</v>
      </c>
      <c r="HKB23" s="192">
        <f t="shared" si="89"/>
        <v>0</v>
      </c>
      <c r="HKC23" s="192">
        <f t="shared" si="89"/>
        <v>0</v>
      </c>
      <c r="HKD23" s="192">
        <f t="shared" si="89"/>
        <v>0</v>
      </c>
      <c r="HKE23" s="192">
        <f t="shared" si="89"/>
        <v>0</v>
      </c>
      <c r="HKF23" s="192">
        <f t="shared" ref="HKF23:HMQ23" si="90">SUM(HKF24:HKF28)</f>
        <v>0</v>
      </c>
      <c r="HKG23" s="192">
        <f t="shared" si="90"/>
        <v>0</v>
      </c>
      <c r="HKH23" s="192">
        <f t="shared" si="90"/>
        <v>0</v>
      </c>
      <c r="HKI23" s="192">
        <f t="shared" si="90"/>
        <v>0</v>
      </c>
      <c r="HKJ23" s="192">
        <f t="shared" si="90"/>
        <v>0</v>
      </c>
      <c r="HKK23" s="192">
        <f t="shared" si="90"/>
        <v>0</v>
      </c>
      <c r="HKL23" s="192">
        <f t="shared" si="90"/>
        <v>0</v>
      </c>
      <c r="HKM23" s="192">
        <f t="shared" si="90"/>
        <v>0</v>
      </c>
      <c r="HKN23" s="192">
        <f t="shared" si="90"/>
        <v>0</v>
      </c>
      <c r="HKO23" s="192">
        <f t="shared" si="90"/>
        <v>0</v>
      </c>
      <c r="HKP23" s="192">
        <f t="shared" si="90"/>
        <v>0</v>
      </c>
      <c r="HKQ23" s="192">
        <f t="shared" si="90"/>
        <v>0</v>
      </c>
      <c r="HKR23" s="192">
        <f t="shared" si="90"/>
        <v>0</v>
      </c>
      <c r="HKS23" s="192">
        <f t="shared" si="90"/>
        <v>0</v>
      </c>
      <c r="HKT23" s="192">
        <f t="shared" si="90"/>
        <v>0</v>
      </c>
      <c r="HKU23" s="192">
        <f t="shared" si="90"/>
        <v>0</v>
      </c>
      <c r="HKV23" s="192">
        <f t="shared" si="90"/>
        <v>0</v>
      </c>
      <c r="HKW23" s="192">
        <f t="shared" si="90"/>
        <v>0</v>
      </c>
      <c r="HKX23" s="192">
        <f t="shared" si="90"/>
        <v>0</v>
      </c>
      <c r="HKY23" s="192">
        <f t="shared" si="90"/>
        <v>0</v>
      </c>
      <c r="HKZ23" s="192">
        <f t="shared" si="90"/>
        <v>0</v>
      </c>
      <c r="HLA23" s="192">
        <f t="shared" si="90"/>
        <v>0</v>
      </c>
      <c r="HLB23" s="192">
        <f t="shared" si="90"/>
        <v>0</v>
      </c>
      <c r="HLC23" s="192">
        <f t="shared" si="90"/>
        <v>0</v>
      </c>
      <c r="HLD23" s="192">
        <f t="shared" si="90"/>
        <v>0</v>
      </c>
      <c r="HLE23" s="192">
        <f t="shared" si="90"/>
        <v>0</v>
      </c>
      <c r="HLF23" s="192">
        <f t="shared" si="90"/>
        <v>0</v>
      </c>
      <c r="HLG23" s="192">
        <f t="shared" si="90"/>
        <v>0</v>
      </c>
      <c r="HLH23" s="192">
        <f t="shared" si="90"/>
        <v>0</v>
      </c>
      <c r="HLI23" s="192">
        <f t="shared" si="90"/>
        <v>0</v>
      </c>
      <c r="HLJ23" s="192">
        <f t="shared" si="90"/>
        <v>0</v>
      </c>
      <c r="HLK23" s="192">
        <f t="shared" si="90"/>
        <v>0</v>
      </c>
      <c r="HLL23" s="192">
        <f t="shared" si="90"/>
        <v>0</v>
      </c>
      <c r="HLM23" s="192">
        <f t="shared" si="90"/>
        <v>0</v>
      </c>
      <c r="HLN23" s="192">
        <f t="shared" si="90"/>
        <v>0</v>
      </c>
      <c r="HLO23" s="192">
        <f t="shared" si="90"/>
        <v>0</v>
      </c>
      <c r="HLP23" s="192">
        <f t="shared" si="90"/>
        <v>0</v>
      </c>
      <c r="HLQ23" s="192">
        <f t="shared" si="90"/>
        <v>0</v>
      </c>
      <c r="HLR23" s="192">
        <f t="shared" si="90"/>
        <v>0</v>
      </c>
      <c r="HLS23" s="192">
        <f t="shared" si="90"/>
        <v>0</v>
      </c>
      <c r="HLT23" s="192">
        <f t="shared" si="90"/>
        <v>0</v>
      </c>
      <c r="HLU23" s="192">
        <f t="shared" si="90"/>
        <v>0</v>
      </c>
      <c r="HLV23" s="192">
        <f t="shared" si="90"/>
        <v>0</v>
      </c>
      <c r="HLW23" s="192">
        <f t="shared" si="90"/>
        <v>0</v>
      </c>
      <c r="HLX23" s="192">
        <f t="shared" si="90"/>
        <v>0</v>
      </c>
      <c r="HLY23" s="192">
        <f t="shared" si="90"/>
        <v>0</v>
      </c>
      <c r="HLZ23" s="192">
        <f t="shared" si="90"/>
        <v>0</v>
      </c>
      <c r="HMA23" s="192">
        <f t="shared" si="90"/>
        <v>0</v>
      </c>
      <c r="HMB23" s="192">
        <f t="shared" si="90"/>
        <v>0</v>
      </c>
      <c r="HMC23" s="192">
        <f t="shared" si="90"/>
        <v>0</v>
      </c>
      <c r="HMD23" s="192">
        <f t="shared" si="90"/>
        <v>0</v>
      </c>
      <c r="HME23" s="192">
        <f t="shared" si="90"/>
        <v>0</v>
      </c>
      <c r="HMF23" s="192">
        <f t="shared" si="90"/>
        <v>0</v>
      </c>
      <c r="HMG23" s="192">
        <f t="shared" si="90"/>
        <v>0</v>
      </c>
      <c r="HMH23" s="192">
        <f t="shared" si="90"/>
        <v>0</v>
      </c>
      <c r="HMI23" s="192">
        <f t="shared" si="90"/>
        <v>0</v>
      </c>
      <c r="HMJ23" s="192">
        <f t="shared" si="90"/>
        <v>0</v>
      </c>
      <c r="HMK23" s="192">
        <f t="shared" si="90"/>
        <v>0</v>
      </c>
      <c r="HML23" s="192">
        <f t="shared" si="90"/>
        <v>0</v>
      </c>
      <c r="HMM23" s="192">
        <f t="shared" si="90"/>
        <v>0</v>
      </c>
      <c r="HMN23" s="192">
        <f t="shared" si="90"/>
        <v>0</v>
      </c>
      <c r="HMO23" s="192">
        <f t="shared" si="90"/>
        <v>0</v>
      </c>
      <c r="HMP23" s="192">
        <f t="shared" si="90"/>
        <v>0</v>
      </c>
      <c r="HMQ23" s="192">
        <f t="shared" si="90"/>
        <v>0</v>
      </c>
      <c r="HMR23" s="192">
        <f t="shared" ref="HMR23:HPC23" si="91">SUM(HMR24:HMR28)</f>
        <v>0</v>
      </c>
      <c r="HMS23" s="192">
        <f t="shared" si="91"/>
        <v>0</v>
      </c>
      <c r="HMT23" s="192">
        <f t="shared" si="91"/>
        <v>0</v>
      </c>
      <c r="HMU23" s="192">
        <f t="shared" si="91"/>
        <v>0</v>
      </c>
      <c r="HMV23" s="192">
        <f t="shared" si="91"/>
        <v>0</v>
      </c>
      <c r="HMW23" s="192">
        <f t="shared" si="91"/>
        <v>0</v>
      </c>
      <c r="HMX23" s="192">
        <f t="shared" si="91"/>
        <v>0</v>
      </c>
      <c r="HMY23" s="192">
        <f t="shared" si="91"/>
        <v>0</v>
      </c>
      <c r="HMZ23" s="192">
        <f t="shared" si="91"/>
        <v>0</v>
      </c>
      <c r="HNA23" s="192">
        <f t="shared" si="91"/>
        <v>0</v>
      </c>
      <c r="HNB23" s="192">
        <f t="shared" si="91"/>
        <v>0</v>
      </c>
      <c r="HNC23" s="192">
        <f t="shared" si="91"/>
        <v>0</v>
      </c>
      <c r="HND23" s="192">
        <f t="shared" si="91"/>
        <v>0</v>
      </c>
      <c r="HNE23" s="192">
        <f t="shared" si="91"/>
        <v>0</v>
      </c>
      <c r="HNF23" s="192">
        <f t="shared" si="91"/>
        <v>0</v>
      </c>
      <c r="HNG23" s="192">
        <f t="shared" si="91"/>
        <v>0</v>
      </c>
      <c r="HNH23" s="192">
        <f t="shared" si="91"/>
        <v>0</v>
      </c>
      <c r="HNI23" s="192">
        <f t="shared" si="91"/>
        <v>0</v>
      </c>
      <c r="HNJ23" s="192">
        <f t="shared" si="91"/>
        <v>0</v>
      </c>
      <c r="HNK23" s="192">
        <f t="shared" si="91"/>
        <v>0</v>
      </c>
      <c r="HNL23" s="192">
        <f t="shared" si="91"/>
        <v>0</v>
      </c>
      <c r="HNM23" s="192">
        <f t="shared" si="91"/>
        <v>0</v>
      </c>
      <c r="HNN23" s="192">
        <f t="shared" si="91"/>
        <v>0</v>
      </c>
      <c r="HNO23" s="192">
        <f t="shared" si="91"/>
        <v>0</v>
      </c>
      <c r="HNP23" s="192">
        <f t="shared" si="91"/>
        <v>0</v>
      </c>
      <c r="HNQ23" s="192">
        <f t="shared" si="91"/>
        <v>0</v>
      </c>
      <c r="HNR23" s="192">
        <f t="shared" si="91"/>
        <v>0</v>
      </c>
      <c r="HNS23" s="192">
        <f t="shared" si="91"/>
        <v>0</v>
      </c>
      <c r="HNT23" s="192">
        <f t="shared" si="91"/>
        <v>0</v>
      </c>
      <c r="HNU23" s="192">
        <f t="shared" si="91"/>
        <v>0</v>
      </c>
      <c r="HNV23" s="192">
        <f t="shared" si="91"/>
        <v>0</v>
      </c>
      <c r="HNW23" s="192">
        <f t="shared" si="91"/>
        <v>0</v>
      </c>
      <c r="HNX23" s="192">
        <f t="shared" si="91"/>
        <v>0</v>
      </c>
      <c r="HNY23" s="192">
        <f t="shared" si="91"/>
        <v>0</v>
      </c>
      <c r="HNZ23" s="192">
        <f t="shared" si="91"/>
        <v>0</v>
      </c>
      <c r="HOA23" s="192">
        <f t="shared" si="91"/>
        <v>0</v>
      </c>
      <c r="HOB23" s="192">
        <f t="shared" si="91"/>
        <v>0</v>
      </c>
      <c r="HOC23" s="192">
        <f t="shared" si="91"/>
        <v>0</v>
      </c>
      <c r="HOD23" s="192">
        <f t="shared" si="91"/>
        <v>0</v>
      </c>
      <c r="HOE23" s="192">
        <f t="shared" si="91"/>
        <v>0</v>
      </c>
      <c r="HOF23" s="192">
        <f t="shared" si="91"/>
        <v>0</v>
      </c>
      <c r="HOG23" s="192">
        <f t="shared" si="91"/>
        <v>0</v>
      </c>
      <c r="HOH23" s="192">
        <f t="shared" si="91"/>
        <v>0</v>
      </c>
      <c r="HOI23" s="192">
        <f t="shared" si="91"/>
        <v>0</v>
      </c>
      <c r="HOJ23" s="192">
        <f t="shared" si="91"/>
        <v>0</v>
      </c>
      <c r="HOK23" s="192">
        <f t="shared" si="91"/>
        <v>0</v>
      </c>
      <c r="HOL23" s="192">
        <f t="shared" si="91"/>
        <v>0</v>
      </c>
      <c r="HOM23" s="192">
        <f t="shared" si="91"/>
        <v>0</v>
      </c>
      <c r="HON23" s="192">
        <f t="shared" si="91"/>
        <v>0</v>
      </c>
      <c r="HOO23" s="192">
        <f t="shared" si="91"/>
        <v>0</v>
      </c>
      <c r="HOP23" s="192">
        <f t="shared" si="91"/>
        <v>0</v>
      </c>
      <c r="HOQ23" s="192">
        <f t="shared" si="91"/>
        <v>0</v>
      </c>
      <c r="HOR23" s="192">
        <f t="shared" si="91"/>
        <v>0</v>
      </c>
      <c r="HOS23" s="192">
        <f t="shared" si="91"/>
        <v>0</v>
      </c>
      <c r="HOT23" s="192">
        <f t="shared" si="91"/>
        <v>0</v>
      </c>
      <c r="HOU23" s="192">
        <f t="shared" si="91"/>
        <v>0</v>
      </c>
      <c r="HOV23" s="192">
        <f t="shared" si="91"/>
        <v>0</v>
      </c>
      <c r="HOW23" s="192">
        <f t="shared" si="91"/>
        <v>0</v>
      </c>
      <c r="HOX23" s="192">
        <f t="shared" si="91"/>
        <v>0</v>
      </c>
      <c r="HOY23" s="192">
        <f t="shared" si="91"/>
        <v>0</v>
      </c>
      <c r="HOZ23" s="192">
        <f t="shared" si="91"/>
        <v>0</v>
      </c>
      <c r="HPA23" s="192">
        <f t="shared" si="91"/>
        <v>0</v>
      </c>
      <c r="HPB23" s="192">
        <f t="shared" si="91"/>
        <v>0</v>
      </c>
      <c r="HPC23" s="192">
        <f t="shared" si="91"/>
        <v>0</v>
      </c>
      <c r="HPD23" s="192">
        <f t="shared" ref="HPD23:HRO23" si="92">SUM(HPD24:HPD28)</f>
        <v>0</v>
      </c>
      <c r="HPE23" s="192">
        <f t="shared" si="92"/>
        <v>0</v>
      </c>
      <c r="HPF23" s="192">
        <f t="shared" si="92"/>
        <v>0</v>
      </c>
      <c r="HPG23" s="192">
        <f t="shared" si="92"/>
        <v>0</v>
      </c>
      <c r="HPH23" s="192">
        <f t="shared" si="92"/>
        <v>0</v>
      </c>
      <c r="HPI23" s="192">
        <f t="shared" si="92"/>
        <v>0</v>
      </c>
      <c r="HPJ23" s="192">
        <f t="shared" si="92"/>
        <v>0</v>
      </c>
      <c r="HPK23" s="192">
        <f t="shared" si="92"/>
        <v>0</v>
      </c>
      <c r="HPL23" s="192">
        <f t="shared" si="92"/>
        <v>0</v>
      </c>
      <c r="HPM23" s="192">
        <f t="shared" si="92"/>
        <v>0</v>
      </c>
      <c r="HPN23" s="192">
        <f t="shared" si="92"/>
        <v>0</v>
      </c>
      <c r="HPO23" s="192">
        <f t="shared" si="92"/>
        <v>0</v>
      </c>
      <c r="HPP23" s="192">
        <f t="shared" si="92"/>
        <v>0</v>
      </c>
      <c r="HPQ23" s="192">
        <f t="shared" si="92"/>
        <v>0</v>
      </c>
      <c r="HPR23" s="192">
        <f t="shared" si="92"/>
        <v>0</v>
      </c>
      <c r="HPS23" s="192">
        <f t="shared" si="92"/>
        <v>0</v>
      </c>
      <c r="HPT23" s="192">
        <f t="shared" si="92"/>
        <v>0</v>
      </c>
      <c r="HPU23" s="192">
        <f t="shared" si="92"/>
        <v>0</v>
      </c>
      <c r="HPV23" s="192">
        <f t="shared" si="92"/>
        <v>0</v>
      </c>
      <c r="HPW23" s="192">
        <f t="shared" si="92"/>
        <v>0</v>
      </c>
      <c r="HPX23" s="192">
        <f t="shared" si="92"/>
        <v>0</v>
      </c>
      <c r="HPY23" s="192">
        <f t="shared" si="92"/>
        <v>0</v>
      </c>
      <c r="HPZ23" s="192">
        <f t="shared" si="92"/>
        <v>0</v>
      </c>
      <c r="HQA23" s="192">
        <f t="shared" si="92"/>
        <v>0</v>
      </c>
      <c r="HQB23" s="192">
        <f t="shared" si="92"/>
        <v>0</v>
      </c>
      <c r="HQC23" s="192">
        <f t="shared" si="92"/>
        <v>0</v>
      </c>
      <c r="HQD23" s="192">
        <f t="shared" si="92"/>
        <v>0</v>
      </c>
      <c r="HQE23" s="192">
        <f t="shared" si="92"/>
        <v>0</v>
      </c>
      <c r="HQF23" s="192">
        <f t="shared" si="92"/>
        <v>0</v>
      </c>
      <c r="HQG23" s="192">
        <f t="shared" si="92"/>
        <v>0</v>
      </c>
      <c r="HQH23" s="192">
        <f t="shared" si="92"/>
        <v>0</v>
      </c>
      <c r="HQI23" s="192">
        <f t="shared" si="92"/>
        <v>0</v>
      </c>
      <c r="HQJ23" s="192">
        <f t="shared" si="92"/>
        <v>0</v>
      </c>
      <c r="HQK23" s="192">
        <f t="shared" si="92"/>
        <v>0</v>
      </c>
      <c r="HQL23" s="192">
        <f t="shared" si="92"/>
        <v>0</v>
      </c>
      <c r="HQM23" s="192">
        <f t="shared" si="92"/>
        <v>0</v>
      </c>
      <c r="HQN23" s="192">
        <f t="shared" si="92"/>
        <v>0</v>
      </c>
      <c r="HQO23" s="192">
        <f t="shared" si="92"/>
        <v>0</v>
      </c>
      <c r="HQP23" s="192">
        <f t="shared" si="92"/>
        <v>0</v>
      </c>
      <c r="HQQ23" s="192">
        <f t="shared" si="92"/>
        <v>0</v>
      </c>
      <c r="HQR23" s="192">
        <f t="shared" si="92"/>
        <v>0</v>
      </c>
      <c r="HQS23" s="192">
        <f t="shared" si="92"/>
        <v>0</v>
      </c>
      <c r="HQT23" s="192">
        <f t="shared" si="92"/>
        <v>0</v>
      </c>
      <c r="HQU23" s="192">
        <f t="shared" si="92"/>
        <v>0</v>
      </c>
      <c r="HQV23" s="192">
        <f t="shared" si="92"/>
        <v>0</v>
      </c>
      <c r="HQW23" s="192">
        <f t="shared" si="92"/>
        <v>0</v>
      </c>
      <c r="HQX23" s="192">
        <f t="shared" si="92"/>
        <v>0</v>
      </c>
      <c r="HQY23" s="192">
        <f t="shared" si="92"/>
        <v>0</v>
      </c>
      <c r="HQZ23" s="192">
        <f t="shared" si="92"/>
        <v>0</v>
      </c>
      <c r="HRA23" s="192">
        <f t="shared" si="92"/>
        <v>0</v>
      </c>
      <c r="HRB23" s="192">
        <f t="shared" si="92"/>
        <v>0</v>
      </c>
      <c r="HRC23" s="192">
        <f t="shared" si="92"/>
        <v>0</v>
      </c>
      <c r="HRD23" s="192">
        <f t="shared" si="92"/>
        <v>0</v>
      </c>
      <c r="HRE23" s="192">
        <f t="shared" si="92"/>
        <v>0</v>
      </c>
      <c r="HRF23" s="192">
        <f t="shared" si="92"/>
        <v>0</v>
      </c>
      <c r="HRG23" s="192">
        <f t="shared" si="92"/>
        <v>0</v>
      </c>
      <c r="HRH23" s="192">
        <f t="shared" si="92"/>
        <v>0</v>
      </c>
      <c r="HRI23" s="192">
        <f t="shared" si="92"/>
        <v>0</v>
      </c>
      <c r="HRJ23" s="192">
        <f t="shared" si="92"/>
        <v>0</v>
      </c>
      <c r="HRK23" s="192">
        <f t="shared" si="92"/>
        <v>0</v>
      </c>
      <c r="HRL23" s="192">
        <f t="shared" si="92"/>
        <v>0</v>
      </c>
      <c r="HRM23" s="192">
        <f t="shared" si="92"/>
        <v>0</v>
      </c>
      <c r="HRN23" s="192">
        <f t="shared" si="92"/>
        <v>0</v>
      </c>
      <c r="HRO23" s="192">
        <f t="shared" si="92"/>
        <v>0</v>
      </c>
      <c r="HRP23" s="192">
        <f t="shared" ref="HRP23:HUA23" si="93">SUM(HRP24:HRP28)</f>
        <v>0</v>
      </c>
      <c r="HRQ23" s="192">
        <f t="shared" si="93"/>
        <v>0</v>
      </c>
      <c r="HRR23" s="192">
        <f t="shared" si="93"/>
        <v>0</v>
      </c>
      <c r="HRS23" s="192">
        <f t="shared" si="93"/>
        <v>0</v>
      </c>
      <c r="HRT23" s="192">
        <f t="shared" si="93"/>
        <v>0</v>
      </c>
      <c r="HRU23" s="192">
        <f t="shared" si="93"/>
        <v>0</v>
      </c>
      <c r="HRV23" s="192">
        <f t="shared" si="93"/>
        <v>0</v>
      </c>
      <c r="HRW23" s="192">
        <f t="shared" si="93"/>
        <v>0</v>
      </c>
      <c r="HRX23" s="192">
        <f t="shared" si="93"/>
        <v>0</v>
      </c>
      <c r="HRY23" s="192">
        <f t="shared" si="93"/>
        <v>0</v>
      </c>
      <c r="HRZ23" s="192">
        <f t="shared" si="93"/>
        <v>0</v>
      </c>
      <c r="HSA23" s="192">
        <f t="shared" si="93"/>
        <v>0</v>
      </c>
      <c r="HSB23" s="192">
        <f t="shared" si="93"/>
        <v>0</v>
      </c>
      <c r="HSC23" s="192">
        <f t="shared" si="93"/>
        <v>0</v>
      </c>
      <c r="HSD23" s="192">
        <f t="shared" si="93"/>
        <v>0</v>
      </c>
      <c r="HSE23" s="192">
        <f t="shared" si="93"/>
        <v>0</v>
      </c>
      <c r="HSF23" s="192">
        <f t="shared" si="93"/>
        <v>0</v>
      </c>
      <c r="HSG23" s="192">
        <f t="shared" si="93"/>
        <v>0</v>
      </c>
      <c r="HSH23" s="192">
        <f t="shared" si="93"/>
        <v>0</v>
      </c>
      <c r="HSI23" s="192">
        <f t="shared" si="93"/>
        <v>0</v>
      </c>
      <c r="HSJ23" s="192">
        <f t="shared" si="93"/>
        <v>0</v>
      </c>
      <c r="HSK23" s="192">
        <f t="shared" si="93"/>
        <v>0</v>
      </c>
      <c r="HSL23" s="192">
        <f t="shared" si="93"/>
        <v>0</v>
      </c>
      <c r="HSM23" s="192">
        <f t="shared" si="93"/>
        <v>0</v>
      </c>
      <c r="HSN23" s="192">
        <f t="shared" si="93"/>
        <v>0</v>
      </c>
      <c r="HSO23" s="192">
        <f t="shared" si="93"/>
        <v>0</v>
      </c>
      <c r="HSP23" s="192">
        <f t="shared" si="93"/>
        <v>0</v>
      </c>
      <c r="HSQ23" s="192">
        <f t="shared" si="93"/>
        <v>0</v>
      </c>
      <c r="HSR23" s="192">
        <f t="shared" si="93"/>
        <v>0</v>
      </c>
      <c r="HSS23" s="192">
        <f t="shared" si="93"/>
        <v>0</v>
      </c>
      <c r="HST23" s="192">
        <f t="shared" si="93"/>
        <v>0</v>
      </c>
      <c r="HSU23" s="192">
        <f t="shared" si="93"/>
        <v>0</v>
      </c>
      <c r="HSV23" s="192">
        <f t="shared" si="93"/>
        <v>0</v>
      </c>
      <c r="HSW23" s="192">
        <f t="shared" si="93"/>
        <v>0</v>
      </c>
      <c r="HSX23" s="192">
        <f t="shared" si="93"/>
        <v>0</v>
      </c>
      <c r="HSY23" s="192">
        <f t="shared" si="93"/>
        <v>0</v>
      </c>
      <c r="HSZ23" s="192">
        <f t="shared" si="93"/>
        <v>0</v>
      </c>
      <c r="HTA23" s="192">
        <f t="shared" si="93"/>
        <v>0</v>
      </c>
      <c r="HTB23" s="192">
        <f t="shared" si="93"/>
        <v>0</v>
      </c>
      <c r="HTC23" s="192">
        <f t="shared" si="93"/>
        <v>0</v>
      </c>
      <c r="HTD23" s="192">
        <f t="shared" si="93"/>
        <v>0</v>
      </c>
      <c r="HTE23" s="192">
        <f t="shared" si="93"/>
        <v>0</v>
      </c>
      <c r="HTF23" s="192">
        <f t="shared" si="93"/>
        <v>0</v>
      </c>
      <c r="HTG23" s="192">
        <f t="shared" si="93"/>
        <v>0</v>
      </c>
      <c r="HTH23" s="192">
        <f t="shared" si="93"/>
        <v>0</v>
      </c>
      <c r="HTI23" s="192">
        <f t="shared" si="93"/>
        <v>0</v>
      </c>
      <c r="HTJ23" s="192">
        <f t="shared" si="93"/>
        <v>0</v>
      </c>
      <c r="HTK23" s="192">
        <f t="shared" si="93"/>
        <v>0</v>
      </c>
      <c r="HTL23" s="192">
        <f t="shared" si="93"/>
        <v>0</v>
      </c>
      <c r="HTM23" s="192">
        <f t="shared" si="93"/>
        <v>0</v>
      </c>
      <c r="HTN23" s="192">
        <f t="shared" si="93"/>
        <v>0</v>
      </c>
      <c r="HTO23" s="192">
        <f t="shared" si="93"/>
        <v>0</v>
      </c>
      <c r="HTP23" s="192">
        <f t="shared" si="93"/>
        <v>0</v>
      </c>
      <c r="HTQ23" s="192">
        <f t="shared" si="93"/>
        <v>0</v>
      </c>
      <c r="HTR23" s="192">
        <f t="shared" si="93"/>
        <v>0</v>
      </c>
      <c r="HTS23" s="192">
        <f t="shared" si="93"/>
        <v>0</v>
      </c>
      <c r="HTT23" s="192">
        <f t="shared" si="93"/>
        <v>0</v>
      </c>
      <c r="HTU23" s="192">
        <f t="shared" si="93"/>
        <v>0</v>
      </c>
      <c r="HTV23" s="192">
        <f t="shared" si="93"/>
        <v>0</v>
      </c>
      <c r="HTW23" s="192">
        <f t="shared" si="93"/>
        <v>0</v>
      </c>
      <c r="HTX23" s="192">
        <f t="shared" si="93"/>
        <v>0</v>
      </c>
      <c r="HTY23" s="192">
        <f t="shared" si="93"/>
        <v>0</v>
      </c>
      <c r="HTZ23" s="192">
        <f t="shared" si="93"/>
        <v>0</v>
      </c>
      <c r="HUA23" s="192">
        <f t="shared" si="93"/>
        <v>0</v>
      </c>
      <c r="HUB23" s="192">
        <f t="shared" ref="HUB23:HWM23" si="94">SUM(HUB24:HUB28)</f>
        <v>0</v>
      </c>
      <c r="HUC23" s="192">
        <f t="shared" si="94"/>
        <v>0</v>
      </c>
      <c r="HUD23" s="192">
        <f t="shared" si="94"/>
        <v>0</v>
      </c>
      <c r="HUE23" s="192">
        <f t="shared" si="94"/>
        <v>0</v>
      </c>
      <c r="HUF23" s="192">
        <f t="shared" si="94"/>
        <v>0</v>
      </c>
      <c r="HUG23" s="192">
        <f t="shared" si="94"/>
        <v>0</v>
      </c>
      <c r="HUH23" s="192">
        <f t="shared" si="94"/>
        <v>0</v>
      </c>
      <c r="HUI23" s="192">
        <f t="shared" si="94"/>
        <v>0</v>
      </c>
      <c r="HUJ23" s="192">
        <f t="shared" si="94"/>
        <v>0</v>
      </c>
      <c r="HUK23" s="192">
        <f t="shared" si="94"/>
        <v>0</v>
      </c>
      <c r="HUL23" s="192">
        <f t="shared" si="94"/>
        <v>0</v>
      </c>
      <c r="HUM23" s="192">
        <f t="shared" si="94"/>
        <v>0</v>
      </c>
      <c r="HUN23" s="192">
        <f t="shared" si="94"/>
        <v>0</v>
      </c>
      <c r="HUO23" s="192">
        <f t="shared" si="94"/>
        <v>0</v>
      </c>
      <c r="HUP23" s="192">
        <f t="shared" si="94"/>
        <v>0</v>
      </c>
      <c r="HUQ23" s="192">
        <f t="shared" si="94"/>
        <v>0</v>
      </c>
      <c r="HUR23" s="192">
        <f t="shared" si="94"/>
        <v>0</v>
      </c>
      <c r="HUS23" s="192">
        <f t="shared" si="94"/>
        <v>0</v>
      </c>
      <c r="HUT23" s="192">
        <f t="shared" si="94"/>
        <v>0</v>
      </c>
      <c r="HUU23" s="192">
        <f t="shared" si="94"/>
        <v>0</v>
      </c>
      <c r="HUV23" s="192">
        <f t="shared" si="94"/>
        <v>0</v>
      </c>
      <c r="HUW23" s="192">
        <f t="shared" si="94"/>
        <v>0</v>
      </c>
      <c r="HUX23" s="192">
        <f t="shared" si="94"/>
        <v>0</v>
      </c>
      <c r="HUY23" s="192">
        <f t="shared" si="94"/>
        <v>0</v>
      </c>
      <c r="HUZ23" s="192">
        <f t="shared" si="94"/>
        <v>0</v>
      </c>
      <c r="HVA23" s="192">
        <f t="shared" si="94"/>
        <v>0</v>
      </c>
      <c r="HVB23" s="192">
        <f t="shared" si="94"/>
        <v>0</v>
      </c>
      <c r="HVC23" s="192">
        <f t="shared" si="94"/>
        <v>0</v>
      </c>
      <c r="HVD23" s="192">
        <f t="shared" si="94"/>
        <v>0</v>
      </c>
      <c r="HVE23" s="192">
        <f t="shared" si="94"/>
        <v>0</v>
      </c>
      <c r="HVF23" s="192">
        <f t="shared" si="94"/>
        <v>0</v>
      </c>
      <c r="HVG23" s="192">
        <f t="shared" si="94"/>
        <v>0</v>
      </c>
      <c r="HVH23" s="192">
        <f t="shared" si="94"/>
        <v>0</v>
      </c>
      <c r="HVI23" s="192">
        <f t="shared" si="94"/>
        <v>0</v>
      </c>
      <c r="HVJ23" s="192">
        <f t="shared" si="94"/>
        <v>0</v>
      </c>
      <c r="HVK23" s="192">
        <f t="shared" si="94"/>
        <v>0</v>
      </c>
      <c r="HVL23" s="192">
        <f t="shared" si="94"/>
        <v>0</v>
      </c>
      <c r="HVM23" s="192">
        <f t="shared" si="94"/>
        <v>0</v>
      </c>
      <c r="HVN23" s="192">
        <f t="shared" si="94"/>
        <v>0</v>
      </c>
      <c r="HVO23" s="192">
        <f t="shared" si="94"/>
        <v>0</v>
      </c>
      <c r="HVP23" s="192">
        <f t="shared" si="94"/>
        <v>0</v>
      </c>
      <c r="HVQ23" s="192">
        <f t="shared" si="94"/>
        <v>0</v>
      </c>
      <c r="HVR23" s="192">
        <f t="shared" si="94"/>
        <v>0</v>
      </c>
      <c r="HVS23" s="192">
        <f t="shared" si="94"/>
        <v>0</v>
      </c>
      <c r="HVT23" s="192">
        <f t="shared" si="94"/>
        <v>0</v>
      </c>
      <c r="HVU23" s="192">
        <f t="shared" si="94"/>
        <v>0</v>
      </c>
      <c r="HVV23" s="192">
        <f t="shared" si="94"/>
        <v>0</v>
      </c>
      <c r="HVW23" s="192">
        <f t="shared" si="94"/>
        <v>0</v>
      </c>
      <c r="HVX23" s="192">
        <f t="shared" si="94"/>
        <v>0</v>
      </c>
      <c r="HVY23" s="192">
        <f t="shared" si="94"/>
        <v>0</v>
      </c>
      <c r="HVZ23" s="192">
        <f t="shared" si="94"/>
        <v>0</v>
      </c>
      <c r="HWA23" s="192">
        <f t="shared" si="94"/>
        <v>0</v>
      </c>
      <c r="HWB23" s="192">
        <f t="shared" si="94"/>
        <v>0</v>
      </c>
      <c r="HWC23" s="192">
        <f t="shared" si="94"/>
        <v>0</v>
      </c>
      <c r="HWD23" s="192">
        <f t="shared" si="94"/>
        <v>0</v>
      </c>
      <c r="HWE23" s="192">
        <f t="shared" si="94"/>
        <v>0</v>
      </c>
      <c r="HWF23" s="192">
        <f t="shared" si="94"/>
        <v>0</v>
      </c>
      <c r="HWG23" s="192">
        <f t="shared" si="94"/>
        <v>0</v>
      </c>
      <c r="HWH23" s="192">
        <f t="shared" si="94"/>
        <v>0</v>
      </c>
      <c r="HWI23" s="192">
        <f t="shared" si="94"/>
        <v>0</v>
      </c>
      <c r="HWJ23" s="192">
        <f t="shared" si="94"/>
        <v>0</v>
      </c>
      <c r="HWK23" s="192">
        <f t="shared" si="94"/>
        <v>0</v>
      </c>
      <c r="HWL23" s="192">
        <f t="shared" si="94"/>
        <v>0</v>
      </c>
      <c r="HWM23" s="192">
        <f t="shared" si="94"/>
        <v>0</v>
      </c>
      <c r="HWN23" s="192">
        <f t="shared" ref="HWN23:HYY23" si="95">SUM(HWN24:HWN28)</f>
        <v>0</v>
      </c>
      <c r="HWO23" s="192">
        <f t="shared" si="95"/>
        <v>0</v>
      </c>
      <c r="HWP23" s="192">
        <f t="shared" si="95"/>
        <v>0</v>
      </c>
      <c r="HWQ23" s="192">
        <f t="shared" si="95"/>
        <v>0</v>
      </c>
      <c r="HWR23" s="192">
        <f t="shared" si="95"/>
        <v>0</v>
      </c>
      <c r="HWS23" s="192">
        <f t="shared" si="95"/>
        <v>0</v>
      </c>
      <c r="HWT23" s="192">
        <f t="shared" si="95"/>
        <v>0</v>
      </c>
      <c r="HWU23" s="192">
        <f t="shared" si="95"/>
        <v>0</v>
      </c>
      <c r="HWV23" s="192">
        <f t="shared" si="95"/>
        <v>0</v>
      </c>
      <c r="HWW23" s="192">
        <f t="shared" si="95"/>
        <v>0</v>
      </c>
      <c r="HWX23" s="192">
        <f t="shared" si="95"/>
        <v>0</v>
      </c>
      <c r="HWY23" s="192">
        <f t="shared" si="95"/>
        <v>0</v>
      </c>
      <c r="HWZ23" s="192">
        <f t="shared" si="95"/>
        <v>0</v>
      </c>
      <c r="HXA23" s="192">
        <f t="shared" si="95"/>
        <v>0</v>
      </c>
      <c r="HXB23" s="192">
        <f t="shared" si="95"/>
        <v>0</v>
      </c>
      <c r="HXC23" s="192">
        <f t="shared" si="95"/>
        <v>0</v>
      </c>
      <c r="HXD23" s="192">
        <f t="shared" si="95"/>
        <v>0</v>
      </c>
      <c r="HXE23" s="192">
        <f t="shared" si="95"/>
        <v>0</v>
      </c>
      <c r="HXF23" s="192">
        <f t="shared" si="95"/>
        <v>0</v>
      </c>
      <c r="HXG23" s="192">
        <f t="shared" si="95"/>
        <v>0</v>
      </c>
      <c r="HXH23" s="192">
        <f t="shared" si="95"/>
        <v>0</v>
      </c>
      <c r="HXI23" s="192">
        <f t="shared" si="95"/>
        <v>0</v>
      </c>
      <c r="HXJ23" s="192">
        <f t="shared" si="95"/>
        <v>0</v>
      </c>
      <c r="HXK23" s="192">
        <f t="shared" si="95"/>
        <v>0</v>
      </c>
      <c r="HXL23" s="192">
        <f t="shared" si="95"/>
        <v>0</v>
      </c>
      <c r="HXM23" s="192">
        <f t="shared" si="95"/>
        <v>0</v>
      </c>
      <c r="HXN23" s="192">
        <f t="shared" si="95"/>
        <v>0</v>
      </c>
      <c r="HXO23" s="192">
        <f t="shared" si="95"/>
        <v>0</v>
      </c>
      <c r="HXP23" s="192">
        <f t="shared" si="95"/>
        <v>0</v>
      </c>
      <c r="HXQ23" s="192">
        <f t="shared" si="95"/>
        <v>0</v>
      </c>
      <c r="HXR23" s="192">
        <f t="shared" si="95"/>
        <v>0</v>
      </c>
      <c r="HXS23" s="192">
        <f t="shared" si="95"/>
        <v>0</v>
      </c>
      <c r="HXT23" s="192">
        <f t="shared" si="95"/>
        <v>0</v>
      </c>
      <c r="HXU23" s="192">
        <f t="shared" si="95"/>
        <v>0</v>
      </c>
      <c r="HXV23" s="192">
        <f t="shared" si="95"/>
        <v>0</v>
      </c>
      <c r="HXW23" s="192">
        <f t="shared" si="95"/>
        <v>0</v>
      </c>
      <c r="HXX23" s="192">
        <f t="shared" si="95"/>
        <v>0</v>
      </c>
      <c r="HXY23" s="192">
        <f t="shared" si="95"/>
        <v>0</v>
      </c>
      <c r="HXZ23" s="192">
        <f t="shared" si="95"/>
        <v>0</v>
      </c>
      <c r="HYA23" s="192">
        <f t="shared" si="95"/>
        <v>0</v>
      </c>
      <c r="HYB23" s="192">
        <f t="shared" si="95"/>
        <v>0</v>
      </c>
      <c r="HYC23" s="192">
        <f t="shared" si="95"/>
        <v>0</v>
      </c>
      <c r="HYD23" s="192">
        <f t="shared" si="95"/>
        <v>0</v>
      </c>
      <c r="HYE23" s="192">
        <f t="shared" si="95"/>
        <v>0</v>
      </c>
      <c r="HYF23" s="192">
        <f t="shared" si="95"/>
        <v>0</v>
      </c>
      <c r="HYG23" s="192">
        <f t="shared" si="95"/>
        <v>0</v>
      </c>
      <c r="HYH23" s="192">
        <f t="shared" si="95"/>
        <v>0</v>
      </c>
      <c r="HYI23" s="192">
        <f t="shared" si="95"/>
        <v>0</v>
      </c>
      <c r="HYJ23" s="192">
        <f t="shared" si="95"/>
        <v>0</v>
      </c>
      <c r="HYK23" s="192">
        <f t="shared" si="95"/>
        <v>0</v>
      </c>
      <c r="HYL23" s="192">
        <f t="shared" si="95"/>
        <v>0</v>
      </c>
      <c r="HYM23" s="192">
        <f t="shared" si="95"/>
        <v>0</v>
      </c>
      <c r="HYN23" s="192">
        <f t="shared" si="95"/>
        <v>0</v>
      </c>
      <c r="HYO23" s="192">
        <f t="shared" si="95"/>
        <v>0</v>
      </c>
      <c r="HYP23" s="192">
        <f t="shared" si="95"/>
        <v>0</v>
      </c>
      <c r="HYQ23" s="192">
        <f t="shared" si="95"/>
        <v>0</v>
      </c>
      <c r="HYR23" s="192">
        <f t="shared" si="95"/>
        <v>0</v>
      </c>
      <c r="HYS23" s="192">
        <f t="shared" si="95"/>
        <v>0</v>
      </c>
      <c r="HYT23" s="192">
        <f t="shared" si="95"/>
        <v>0</v>
      </c>
      <c r="HYU23" s="192">
        <f t="shared" si="95"/>
        <v>0</v>
      </c>
      <c r="HYV23" s="192">
        <f t="shared" si="95"/>
        <v>0</v>
      </c>
      <c r="HYW23" s="192">
        <f t="shared" si="95"/>
        <v>0</v>
      </c>
      <c r="HYX23" s="192">
        <f t="shared" si="95"/>
        <v>0</v>
      </c>
      <c r="HYY23" s="192">
        <f t="shared" si="95"/>
        <v>0</v>
      </c>
      <c r="HYZ23" s="192">
        <f t="shared" ref="HYZ23:IBK23" si="96">SUM(HYZ24:HYZ28)</f>
        <v>0</v>
      </c>
      <c r="HZA23" s="192">
        <f t="shared" si="96"/>
        <v>0</v>
      </c>
      <c r="HZB23" s="192">
        <f t="shared" si="96"/>
        <v>0</v>
      </c>
      <c r="HZC23" s="192">
        <f t="shared" si="96"/>
        <v>0</v>
      </c>
      <c r="HZD23" s="192">
        <f t="shared" si="96"/>
        <v>0</v>
      </c>
      <c r="HZE23" s="192">
        <f t="shared" si="96"/>
        <v>0</v>
      </c>
      <c r="HZF23" s="192">
        <f t="shared" si="96"/>
        <v>0</v>
      </c>
      <c r="HZG23" s="192">
        <f t="shared" si="96"/>
        <v>0</v>
      </c>
      <c r="HZH23" s="192">
        <f t="shared" si="96"/>
        <v>0</v>
      </c>
      <c r="HZI23" s="192">
        <f t="shared" si="96"/>
        <v>0</v>
      </c>
      <c r="HZJ23" s="192">
        <f t="shared" si="96"/>
        <v>0</v>
      </c>
      <c r="HZK23" s="192">
        <f t="shared" si="96"/>
        <v>0</v>
      </c>
      <c r="HZL23" s="192">
        <f t="shared" si="96"/>
        <v>0</v>
      </c>
      <c r="HZM23" s="192">
        <f t="shared" si="96"/>
        <v>0</v>
      </c>
      <c r="HZN23" s="192">
        <f t="shared" si="96"/>
        <v>0</v>
      </c>
      <c r="HZO23" s="192">
        <f t="shared" si="96"/>
        <v>0</v>
      </c>
      <c r="HZP23" s="192">
        <f t="shared" si="96"/>
        <v>0</v>
      </c>
      <c r="HZQ23" s="192">
        <f t="shared" si="96"/>
        <v>0</v>
      </c>
      <c r="HZR23" s="192">
        <f t="shared" si="96"/>
        <v>0</v>
      </c>
      <c r="HZS23" s="192">
        <f t="shared" si="96"/>
        <v>0</v>
      </c>
      <c r="HZT23" s="192">
        <f t="shared" si="96"/>
        <v>0</v>
      </c>
      <c r="HZU23" s="192">
        <f t="shared" si="96"/>
        <v>0</v>
      </c>
      <c r="HZV23" s="192">
        <f t="shared" si="96"/>
        <v>0</v>
      </c>
      <c r="HZW23" s="192">
        <f t="shared" si="96"/>
        <v>0</v>
      </c>
      <c r="HZX23" s="192">
        <f t="shared" si="96"/>
        <v>0</v>
      </c>
      <c r="HZY23" s="192">
        <f t="shared" si="96"/>
        <v>0</v>
      </c>
      <c r="HZZ23" s="192">
        <f t="shared" si="96"/>
        <v>0</v>
      </c>
      <c r="IAA23" s="192">
        <f t="shared" si="96"/>
        <v>0</v>
      </c>
      <c r="IAB23" s="192">
        <f t="shared" si="96"/>
        <v>0</v>
      </c>
      <c r="IAC23" s="192">
        <f t="shared" si="96"/>
        <v>0</v>
      </c>
      <c r="IAD23" s="192">
        <f t="shared" si="96"/>
        <v>0</v>
      </c>
      <c r="IAE23" s="192">
        <f t="shared" si="96"/>
        <v>0</v>
      </c>
      <c r="IAF23" s="192">
        <f t="shared" si="96"/>
        <v>0</v>
      </c>
      <c r="IAG23" s="192">
        <f t="shared" si="96"/>
        <v>0</v>
      </c>
      <c r="IAH23" s="192">
        <f t="shared" si="96"/>
        <v>0</v>
      </c>
      <c r="IAI23" s="192">
        <f t="shared" si="96"/>
        <v>0</v>
      </c>
      <c r="IAJ23" s="192">
        <f t="shared" si="96"/>
        <v>0</v>
      </c>
      <c r="IAK23" s="192">
        <f t="shared" si="96"/>
        <v>0</v>
      </c>
      <c r="IAL23" s="192">
        <f t="shared" si="96"/>
        <v>0</v>
      </c>
      <c r="IAM23" s="192">
        <f t="shared" si="96"/>
        <v>0</v>
      </c>
      <c r="IAN23" s="192">
        <f t="shared" si="96"/>
        <v>0</v>
      </c>
      <c r="IAO23" s="192">
        <f t="shared" si="96"/>
        <v>0</v>
      </c>
      <c r="IAP23" s="192">
        <f t="shared" si="96"/>
        <v>0</v>
      </c>
      <c r="IAQ23" s="192">
        <f t="shared" si="96"/>
        <v>0</v>
      </c>
      <c r="IAR23" s="192">
        <f t="shared" si="96"/>
        <v>0</v>
      </c>
      <c r="IAS23" s="192">
        <f t="shared" si="96"/>
        <v>0</v>
      </c>
      <c r="IAT23" s="192">
        <f t="shared" si="96"/>
        <v>0</v>
      </c>
      <c r="IAU23" s="192">
        <f t="shared" si="96"/>
        <v>0</v>
      </c>
      <c r="IAV23" s="192">
        <f t="shared" si="96"/>
        <v>0</v>
      </c>
      <c r="IAW23" s="192">
        <f t="shared" si="96"/>
        <v>0</v>
      </c>
      <c r="IAX23" s="192">
        <f t="shared" si="96"/>
        <v>0</v>
      </c>
      <c r="IAY23" s="192">
        <f t="shared" si="96"/>
        <v>0</v>
      </c>
      <c r="IAZ23" s="192">
        <f t="shared" si="96"/>
        <v>0</v>
      </c>
      <c r="IBA23" s="192">
        <f t="shared" si="96"/>
        <v>0</v>
      </c>
      <c r="IBB23" s="192">
        <f t="shared" si="96"/>
        <v>0</v>
      </c>
      <c r="IBC23" s="192">
        <f t="shared" si="96"/>
        <v>0</v>
      </c>
      <c r="IBD23" s="192">
        <f t="shared" si="96"/>
        <v>0</v>
      </c>
      <c r="IBE23" s="192">
        <f t="shared" si="96"/>
        <v>0</v>
      </c>
      <c r="IBF23" s="192">
        <f t="shared" si="96"/>
        <v>0</v>
      </c>
      <c r="IBG23" s="192">
        <f t="shared" si="96"/>
        <v>0</v>
      </c>
      <c r="IBH23" s="192">
        <f t="shared" si="96"/>
        <v>0</v>
      </c>
      <c r="IBI23" s="192">
        <f t="shared" si="96"/>
        <v>0</v>
      </c>
      <c r="IBJ23" s="192">
        <f t="shared" si="96"/>
        <v>0</v>
      </c>
      <c r="IBK23" s="192">
        <f t="shared" si="96"/>
        <v>0</v>
      </c>
      <c r="IBL23" s="192">
        <f t="shared" ref="IBL23:IDW23" si="97">SUM(IBL24:IBL28)</f>
        <v>0</v>
      </c>
      <c r="IBM23" s="192">
        <f t="shared" si="97"/>
        <v>0</v>
      </c>
      <c r="IBN23" s="192">
        <f t="shared" si="97"/>
        <v>0</v>
      </c>
      <c r="IBO23" s="192">
        <f t="shared" si="97"/>
        <v>0</v>
      </c>
      <c r="IBP23" s="192">
        <f t="shared" si="97"/>
        <v>0</v>
      </c>
      <c r="IBQ23" s="192">
        <f t="shared" si="97"/>
        <v>0</v>
      </c>
      <c r="IBR23" s="192">
        <f t="shared" si="97"/>
        <v>0</v>
      </c>
      <c r="IBS23" s="192">
        <f t="shared" si="97"/>
        <v>0</v>
      </c>
      <c r="IBT23" s="192">
        <f t="shared" si="97"/>
        <v>0</v>
      </c>
      <c r="IBU23" s="192">
        <f t="shared" si="97"/>
        <v>0</v>
      </c>
      <c r="IBV23" s="192">
        <f t="shared" si="97"/>
        <v>0</v>
      </c>
      <c r="IBW23" s="192">
        <f t="shared" si="97"/>
        <v>0</v>
      </c>
      <c r="IBX23" s="192">
        <f t="shared" si="97"/>
        <v>0</v>
      </c>
      <c r="IBY23" s="192">
        <f t="shared" si="97"/>
        <v>0</v>
      </c>
      <c r="IBZ23" s="192">
        <f t="shared" si="97"/>
        <v>0</v>
      </c>
      <c r="ICA23" s="192">
        <f t="shared" si="97"/>
        <v>0</v>
      </c>
      <c r="ICB23" s="192">
        <f t="shared" si="97"/>
        <v>0</v>
      </c>
      <c r="ICC23" s="192">
        <f t="shared" si="97"/>
        <v>0</v>
      </c>
      <c r="ICD23" s="192">
        <f t="shared" si="97"/>
        <v>0</v>
      </c>
      <c r="ICE23" s="192">
        <f t="shared" si="97"/>
        <v>0</v>
      </c>
      <c r="ICF23" s="192">
        <f t="shared" si="97"/>
        <v>0</v>
      </c>
      <c r="ICG23" s="192">
        <f t="shared" si="97"/>
        <v>0</v>
      </c>
      <c r="ICH23" s="192">
        <f t="shared" si="97"/>
        <v>0</v>
      </c>
      <c r="ICI23" s="192">
        <f t="shared" si="97"/>
        <v>0</v>
      </c>
      <c r="ICJ23" s="192">
        <f t="shared" si="97"/>
        <v>0</v>
      </c>
      <c r="ICK23" s="192">
        <f t="shared" si="97"/>
        <v>0</v>
      </c>
      <c r="ICL23" s="192">
        <f t="shared" si="97"/>
        <v>0</v>
      </c>
      <c r="ICM23" s="192">
        <f t="shared" si="97"/>
        <v>0</v>
      </c>
      <c r="ICN23" s="192">
        <f t="shared" si="97"/>
        <v>0</v>
      </c>
      <c r="ICO23" s="192">
        <f t="shared" si="97"/>
        <v>0</v>
      </c>
      <c r="ICP23" s="192">
        <f t="shared" si="97"/>
        <v>0</v>
      </c>
      <c r="ICQ23" s="192">
        <f t="shared" si="97"/>
        <v>0</v>
      </c>
      <c r="ICR23" s="192">
        <f t="shared" si="97"/>
        <v>0</v>
      </c>
      <c r="ICS23" s="192">
        <f t="shared" si="97"/>
        <v>0</v>
      </c>
      <c r="ICT23" s="192">
        <f t="shared" si="97"/>
        <v>0</v>
      </c>
      <c r="ICU23" s="192">
        <f t="shared" si="97"/>
        <v>0</v>
      </c>
      <c r="ICV23" s="192">
        <f t="shared" si="97"/>
        <v>0</v>
      </c>
      <c r="ICW23" s="192">
        <f t="shared" si="97"/>
        <v>0</v>
      </c>
      <c r="ICX23" s="192">
        <f t="shared" si="97"/>
        <v>0</v>
      </c>
      <c r="ICY23" s="192">
        <f t="shared" si="97"/>
        <v>0</v>
      </c>
      <c r="ICZ23" s="192">
        <f t="shared" si="97"/>
        <v>0</v>
      </c>
      <c r="IDA23" s="192">
        <f t="shared" si="97"/>
        <v>0</v>
      </c>
      <c r="IDB23" s="192">
        <f t="shared" si="97"/>
        <v>0</v>
      </c>
      <c r="IDC23" s="192">
        <f t="shared" si="97"/>
        <v>0</v>
      </c>
      <c r="IDD23" s="192">
        <f t="shared" si="97"/>
        <v>0</v>
      </c>
      <c r="IDE23" s="192">
        <f t="shared" si="97"/>
        <v>0</v>
      </c>
      <c r="IDF23" s="192">
        <f t="shared" si="97"/>
        <v>0</v>
      </c>
      <c r="IDG23" s="192">
        <f t="shared" si="97"/>
        <v>0</v>
      </c>
      <c r="IDH23" s="192">
        <f t="shared" si="97"/>
        <v>0</v>
      </c>
      <c r="IDI23" s="192">
        <f t="shared" si="97"/>
        <v>0</v>
      </c>
      <c r="IDJ23" s="192">
        <f t="shared" si="97"/>
        <v>0</v>
      </c>
      <c r="IDK23" s="192">
        <f t="shared" si="97"/>
        <v>0</v>
      </c>
      <c r="IDL23" s="192">
        <f t="shared" si="97"/>
        <v>0</v>
      </c>
      <c r="IDM23" s="192">
        <f t="shared" si="97"/>
        <v>0</v>
      </c>
      <c r="IDN23" s="192">
        <f t="shared" si="97"/>
        <v>0</v>
      </c>
      <c r="IDO23" s="192">
        <f t="shared" si="97"/>
        <v>0</v>
      </c>
      <c r="IDP23" s="192">
        <f t="shared" si="97"/>
        <v>0</v>
      </c>
      <c r="IDQ23" s="192">
        <f t="shared" si="97"/>
        <v>0</v>
      </c>
      <c r="IDR23" s="192">
        <f t="shared" si="97"/>
        <v>0</v>
      </c>
      <c r="IDS23" s="192">
        <f t="shared" si="97"/>
        <v>0</v>
      </c>
      <c r="IDT23" s="192">
        <f t="shared" si="97"/>
        <v>0</v>
      </c>
      <c r="IDU23" s="192">
        <f t="shared" si="97"/>
        <v>0</v>
      </c>
      <c r="IDV23" s="192">
        <f t="shared" si="97"/>
        <v>0</v>
      </c>
      <c r="IDW23" s="192">
        <f t="shared" si="97"/>
        <v>0</v>
      </c>
      <c r="IDX23" s="192">
        <f t="shared" ref="IDX23:IGI23" si="98">SUM(IDX24:IDX28)</f>
        <v>0</v>
      </c>
      <c r="IDY23" s="192">
        <f t="shared" si="98"/>
        <v>0</v>
      </c>
      <c r="IDZ23" s="192">
        <f t="shared" si="98"/>
        <v>0</v>
      </c>
      <c r="IEA23" s="192">
        <f t="shared" si="98"/>
        <v>0</v>
      </c>
      <c r="IEB23" s="192">
        <f t="shared" si="98"/>
        <v>0</v>
      </c>
      <c r="IEC23" s="192">
        <f t="shared" si="98"/>
        <v>0</v>
      </c>
      <c r="IED23" s="192">
        <f t="shared" si="98"/>
        <v>0</v>
      </c>
      <c r="IEE23" s="192">
        <f t="shared" si="98"/>
        <v>0</v>
      </c>
      <c r="IEF23" s="192">
        <f t="shared" si="98"/>
        <v>0</v>
      </c>
      <c r="IEG23" s="192">
        <f t="shared" si="98"/>
        <v>0</v>
      </c>
      <c r="IEH23" s="192">
        <f t="shared" si="98"/>
        <v>0</v>
      </c>
      <c r="IEI23" s="192">
        <f t="shared" si="98"/>
        <v>0</v>
      </c>
      <c r="IEJ23" s="192">
        <f t="shared" si="98"/>
        <v>0</v>
      </c>
      <c r="IEK23" s="192">
        <f t="shared" si="98"/>
        <v>0</v>
      </c>
      <c r="IEL23" s="192">
        <f t="shared" si="98"/>
        <v>0</v>
      </c>
      <c r="IEM23" s="192">
        <f t="shared" si="98"/>
        <v>0</v>
      </c>
      <c r="IEN23" s="192">
        <f t="shared" si="98"/>
        <v>0</v>
      </c>
      <c r="IEO23" s="192">
        <f t="shared" si="98"/>
        <v>0</v>
      </c>
      <c r="IEP23" s="192">
        <f t="shared" si="98"/>
        <v>0</v>
      </c>
      <c r="IEQ23" s="192">
        <f t="shared" si="98"/>
        <v>0</v>
      </c>
      <c r="IER23" s="192">
        <f t="shared" si="98"/>
        <v>0</v>
      </c>
      <c r="IES23" s="192">
        <f t="shared" si="98"/>
        <v>0</v>
      </c>
      <c r="IET23" s="192">
        <f t="shared" si="98"/>
        <v>0</v>
      </c>
      <c r="IEU23" s="192">
        <f t="shared" si="98"/>
        <v>0</v>
      </c>
      <c r="IEV23" s="192">
        <f t="shared" si="98"/>
        <v>0</v>
      </c>
      <c r="IEW23" s="192">
        <f t="shared" si="98"/>
        <v>0</v>
      </c>
      <c r="IEX23" s="192">
        <f t="shared" si="98"/>
        <v>0</v>
      </c>
      <c r="IEY23" s="192">
        <f t="shared" si="98"/>
        <v>0</v>
      </c>
      <c r="IEZ23" s="192">
        <f t="shared" si="98"/>
        <v>0</v>
      </c>
      <c r="IFA23" s="192">
        <f t="shared" si="98"/>
        <v>0</v>
      </c>
      <c r="IFB23" s="192">
        <f t="shared" si="98"/>
        <v>0</v>
      </c>
      <c r="IFC23" s="192">
        <f t="shared" si="98"/>
        <v>0</v>
      </c>
      <c r="IFD23" s="192">
        <f t="shared" si="98"/>
        <v>0</v>
      </c>
      <c r="IFE23" s="192">
        <f t="shared" si="98"/>
        <v>0</v>
      </c>
      <c r="IFF23" s="192">
        <f t="shared" si="98"/>
        <v>0</v>
      </c>
      <c r="IFG23" s="192">
        <f t="shared" si="98"/>
        <v>0</v>
      </c>
      <c r="IFH23" s="192">
        <f t="shared" si="98"/>
        <v>0</v>
      </c>
      <c r="IFI23" s="192">
        <f t="shared" si="98"/>
        <v>0</v>
      </c>
      <c r="IFJ23" s="192">
        <f t="shared" si="98"/>
        <v>0</v>
      </c>
      <c r="IFK23" s="192">
        <f t="shared" si="98"/>
        <v>0</v>
      </c>
      <c r="IFL23" s="192">
        <f t="shared" si="98"/>
        <v>0</v>
      </c>
      <c r="IFM23" s="192">
        <f t="shared" si="98"/>
        <v>0</v>
      </c>
      <c r="IFN23" s="192">
        <f t="shared" si="98"/>
        <v>0</v>
      </c>
      <c r="IFO23" s="192">
        <f t="shared" si="98"/>
        <v>0</v>
      </c>
      <c r="IFP23" s="192">
        <f t="shared" si="98"/>
        <v>0</v>
      </c>
      <c r="IFQ23" s="192">
        <f t="shared" si="98"/>
        <v>0</v>
      </c>
      <c r="IFR23" s="192">
        <f t="shared" si="98"/>
        <v>0</v>
      </c>
      <c r="IFS23" s="192">
        <f t="shared" si="98"/>
        <v>0</v>
      </c>
      <c r="IFT23" s="192">
        <f t="shared" si="98"/>
        <v>0</v>
      </c>
      <c r="IFU23" s="192">
        <f t="shared" si="98"/>
        <v>0</v>
      </c>
      <c r="IFV23" s="192">
        <f t="shared" si="98"/>
        <v>0</v>
      </c>
      <c r="IFW23" s="192">
        <f t="shared" si="98"/>
        <v>0</v>
      </c>
      <c r="IFX23" s="192">
        <f t="shared" si="98"/>
        <v>0</v>
      </c>
      <c r="IFY23" s="192">
        <f t="shared" si="98"/>
        <v>0</v>
      </c>
      <c r="IFZ23" s="192">
        <f t="shared" si="98"/>
        <v>0</v>
      </c>
      <c r="IGA23" s="192">
        <f t="shared" si="98"/>
        <v>0</v>
      </c>
      <c r="IGB23" s="192">
        <f t="shared" si="98"/>
        <v>0</v>
      </c>
      <c r="IGC23" s="192">
        <f t="shared" si="98"/>
        <v>0</v>
      </c>
      <c r="IGD23" s="192">
        <f t="shared" si="98"/>
        <v>0</v>
      </c>
      <c r="IGE23" s="192">
        <f t="shared" si="98"/>
        <v>0</v>
      </c>
      <c r="IGF23" s="192">
        <f t="shared" si="98"/>
        <v>0</v>
      </c>
      <c r="IGG23" s="192">
        <f t="shared" si="98"/>
        <v>0</v>
      </c>
      <c r="IGH23" s="192">
        <f t="shared" si="98"/>
        <v>0</v>
      </c>
      <c r="IGI23" s="192">
        <f t="shared" si="98"/>
        <v>0</v>
      </c>
      <c r="IGJ23" s="192">
        <f t="shared" ref="IGJ23:IIU23" si="99">SUM(IGJ24:IGJ28)</f>
        <v>0</v>
      </c>
      <c r="IGK23" s="192">
        <f t="shared" si="99"/>
        <v>0</v>
      </c>
      <c r="IGL23" s="192">
        <f t="shared" si="99"/>
        <v>0</v>
      </c>
      <c r="IGM23" s="192">
        <f t="shared" si="99"/>
        <v>0</v>
      </c>
      <c r="IGN23" s="192">
        <f t="shared" si="99"/>
        <v>0</v>
      </c>
      <c r="IGO23" s="192">
        <f t="shared" si="99"/>
        <v>0</v>
      </c>
      <c r="IGP23" s="192">
        <f t="shared" si="99"/>
        <v>0</v>
      </c>
      <c r="IGQ23" s="192">
        <f t="shared" si="99"/>
        <v>0</v>
      </c>
      <c r="IGR23" s="192">
        <f t="shared" si="99"/>
        <v>0</v>
      </c>
      <c r="IGS23" s="192">
        <f t="shared" si="99"/>
        <v>0</v>
      </c>
      <c r="IGT23" s="192">
        <f t="shared" si="99"/>
        <v>0</v>
      </c>
      <c r="IGU23" s="192">
        <f t="shared" si="99"/>
        <v>0</v>
      </c>
      <c r="IGV23" s="192">
        <f t="shared" si="99"/>
        <v>0</v>
      </c>
      <c r="IGW23" s="192">
        <f t="shared" si="99"/>
        <v>0</v>
      </c>
      <c r="IGX23" s="192">
        <f t="shared" si="99"/>
        <v>0</v>
      </c>
      <c r="IGY23" s="192">
        <f t="shared" si="99"/>
        <v>0</v>
      </c>
      <c r="IGZ23" s="192">
        <f t="shared" si="99"/>
        <v>0</v>
      </c>
      <c r="IHA23" s="192">
        <f t="shared" si="99"/>
        <v>0</v>
      </c>
      <c r="IHB23" s="192">
        <f t="shared" si="99"/>
        <v>0</v>
      </c>
      <c r="IHC23" s="192">
        <f t="shared" si="99"/>
        <v>0</v>
      </c>
      <c r="IHD23" s="192">
        <f t="shared" si="99"/>
        <v>0</v>
      </c>
      <c r="IHE23" s="192">
        <f t="shared" si="99"/>
        <v>0</v>
      </c>
      <c r="IHF23" s="192">
        <f t="shared" si="99"/>
        <v>0</v>
      </c>
      <c r="IHG23" s="192">
        <f t="shared" si="99"/>
        <v>0</v>
      </c>
      <c r="IHH23" s="192">
        <f t="shared" si="99"/>
        <v>0</v>
      </c>
      <c r="IHI23" s="192">
        <f t="shared" si="99"/>
        <v>0</v>
      </c>
      <c r="IHJ23" s="192">
        <f t="shared" si="99"/>
        <v>0</v>
      </c>
      <c r="IHK23" s="192">
        <f t="shared" si="99"/>
        <v>0</v>
      </c>
      <c r="IHL23" s="192">
        <f t="shared" si="99"/>
        <v>0</v>
      </c>
      <c r="IHM23" s="192">
        <f t="shared" si="99"/>
        <v>0</v>
      </c>
      <c r="IHN23" s="192">
        <f t="shared" si="99"/>
        <v>0</v>
      </c>
      <c r="IHO23" s="192">
        <f t="shared" si="99"/>
        <v>0</v>
      </c>
      <c r="IHP23" s="192">
        <f t="shared" si="99"/>
        <v>0</v>
      </c>
      <c r="IHQ23" s="192">
        <f t="shared" si="99"/>
        <v>0</v>
      </c>
      <c r="IHR23" s="192">
        <f t="shared" si="99"/>
        <v>0</v>
      </c>
      <c r="IHS23" s="192">
        <f t="shared" si="99"/>
        <v>0</v>
      </c>
      <c r="IHT23" s="192">
        <f t="shared" si="99"/>
        <v>0</v>
      </c>
      <c r="IHU23" s="192">
        <f t="shared" si="99"/>
        <v>0</v>
      </c>
      <c r="IHV23" s="192">
        <f t="shared" si="99"/>
        <v>0</v>
      </c>
      <c r="IHW23" s="192">
        <f t="shared" si="99"/>
        <v>0</v>
      </c>
      <c r="IHX23" s="192">
        <f t="shared" si="99"/>
        <v>0</v>
      </c>
      <c r="IHY23" s="192">
        <f t="shared" si="99"/>
        <v>0</v>
      </c>
      <c r="IHZ23" s="192">
        <f t="shared" si="99"/>
        <v>0</v>
      </c>
      <c r="IIA23" s="192">
        <f t="shared" si="99"/>
        <v>0</v>
      </c>
      <c r="IIB23" s="192">
        <f t="shared" si="99"/>
        <v>0</v>
      </c>
      <c r="IIC23" s="192">
        <f t="shared" si="99"/>
        <v>0</v>
      </c>
      <c r="IID23" s="192">
        <f t="shared" si="99"/>
        <v>0</v>
      </c>
      <c r="IIE23" s="192">
        <f t="shared" si="99"/>
        <v>0</v>
      </c>
      <c r="IIF23" s="192">
        <f t="shared" si="99"/>
        <v>0</v>
      </c>
      <c r="IIG23" s="192">
        <f t="shared" si="99"/>
        <v>0</v>
      </c>
      <c r="IIH23" s="192">
        <f t="shared" si="99"/>
        <v>0</v>
      </c>
      <c r="III23" s="192">
        <f t="shared" si="99"/>
        <v>0</v>
      </c>
      <c r="IIJ23" s="192">
        <f t="shared" si="99"/>
        <v>0</v>
      </c>
      <c r="IIK23" s="192">
        <f t="shared" si="99"/>
        <v>0</v>
      </c>
      <c r="IIL23" s="192">
        <f t="shared" si="99"/>
        <v>0</v>
      </c>
      <c r="IIM23" s="192">
        <f t="shared" si="99"/>
        <v>0</v>
      </c>
      <c r="IIN23" s="192">
        <f t="shared" si="99"/>
        <v>0</v>
      </c>
      <c r="IIO23" s="192">
        <f t="shared" si="99"/>
        <v>0</v>
      </c>
      <c r="IIP23" s="192">
        <f t="shared" si="99"/>
        <v>0</v>
      </c>
      <c r="IIQ23" s="192">
        <f t="shared" si="99"/>
        <v>0</v>
      </c>
      <c r="IIR23" s="192">
        <f t="shared" si="99"/>
        <v>0</v>
      </c>
      <c r="IIS23" s="192">
        <f t="shared" si="99"/>
        <v>0</v>
      </c>
      <c r="IIT23" s="192">
        <f t="shared" si="99"/>
        <v>0</v>
      </c>
      <c r="IIU23" s="192">
        <f t="shared" si="99"/>
        <v>0</v>
      </c>
      <c r="IIV23" s="192">
        <f t="shared" ref="IIV23:ILG23" si="100">SUM(IIV24:IIV28)</f>
        <v>0</v>
      </c>
      <c r="IIW23" s="192">
        <f t="shared" si="100"/>
        <v>0</v>
      </c>
      <c r="IIX23" s="192">
        <f t="shared" si="100"/>
        <v>0</v>
      </c>
      <c r="IIY23" s="192">
        <f t="shared" si="100"/>
        <v>0</v>
      </c>
      <c r="IIZ23" s="192">
        <f t="shared" si="100"/>
        <v>0</v>
      </c>
      <c r="IJA23" s="192">
        <f t="shared" si="100"/>
        <v>0</v>
      </c>
      <c r="IJB23" s="192">
        <f t="shared" si="100"/>
        <v>0</v>
      </c>
      <c r="IJC23" s="192">
        <f t="shared" si="100"/>
        <v>0</v>
      </c>
      <c r="IJD23" s="192">
        <f t="shared" si="100"/>
        <v>0</v>
      </c>
      <c r="IJE23" s="192">
        <f t="shared" si="100"/>
        <v>0</v>
      </c>
      <c r="IJF23" s="192">
        <f t="shared" si="100"/>
        <v>0</v>
      </c>
      <c r="IJG23" s="192">
        <f t="shared" si="100"/>
        <v>0</v>
      </c>
      <c r="IJH23" s="192">
        <f t="shared" si="100"/>
        <v>0</v>
      </c>
      <c r="IJI23" s="192">
        <f t="shared" si="100"/>
        <v>0</v>
      </c>
      <c r="IJJ23" s="192">
        <f t="shared" si="100"/>
        <v>0</v>
      </c>
      <c r="IJK23" s="192">
        <f t="shared" si="100"/>
        <v>0</v>
      </c>
      <c r="IJL23" s="192">
        <f t="shared" si="100"/>
        <v>0</v>
      </c>
      <c r="IJM23" s="192">
        <f t="shared" si="100"/>
        <v>0</v>
      </c>
      <c r="IJN23" s="192">
        <f t="shared" si="100"/>
        <v>0</v>
      </c>
      <c r="IJO23" s="192">
        <f t="shared" si="100"/>
        <v>0</v>
      </c>
      <c r="IJP23" s="192">
        <f t="shared" si="100"/>
        <v>0</v>
      </c>
      <c r="IJQ23" s="192">
        <f t="shared" si="100"/>
        <v>0</v>
      </c>
      <c r="IJR23" s="192">
        <f t="shared" si="100"/>
        <v>0</v>
      </c>
      <c r="IJS23" s="192">
        <f t="shared" si="100"/>
        <v>0</v>
      </c>
      <c r="IJT23" s="192">
        <f t="shared" si="100"/>
        <v>0</v>
      </c>
      <c r="IJU23" s="192">
        <f t="shared" si="100"/>
        <v>0</v>
      </c>
      <c r="IJV23" s="192">
        <f t="shared" si="100"/>
        <v>0</v>
      </c>
      <c r="IJW23" s="192">
        <f t="shared" si="100"/>
        <v>0</v>
      </c>
      <c r="IJX23" s="192">
        <f t="shared" si="100"/>
        <v>0</v>
      </c>
      <c r="IJY23" s="192">
        <f t="shared" si="100"/>
        <v>0</v>
      </c>
      <c r="IJZ23" s="192">
        <f t="shared" si="100"/>
        <v>0</v>
      </c>
      <c r="IKA23" s="192">
        <f t="shared" si="100"/>
        <v>0</v>
      </c>
      <c r="IKB23" s="192">
        <f t="shared" si="100"/>
        <v>0</v>
      </c>
      <c r="IKC23" s="192">
        <f t="shared" si="100"/>
        <v>0</v>
      </c>
      <c r="IKD23" s="192">
        <f t="shared" si="100"/>
        <v>0</v>
      </c>
      <c r="IKE23" s="192">
        <f t="shared" si="100"/>
        <v>0</v>
      </c>
      <c r="IKF23" s="192">
        <f t="shared" si="100"/>
        <v>0</v>
      </c>
      <c r="IKG23" s="192">
        <f t="shared" si="100"/>
        <v>0</v>
      </c>
      <c r="IKH23" s="192">
        <f t="shared" si="100"/>
        <v>0</v>
      </c>
      <c r="IKI23" s="192">
        <f t="shared" si="100"/>
        <v>0</v>
      </c>
      <c r="IKJ23" s="192">
        <f t="shared" si="100"/>
        <v>0</v>
      </c>
      <c r="IKK23" s="192">
        <f t="shared" si="100"/>
        <v>0</v>
      </c>
      <c r="IKL23" s="192">
        <f t="shared" si="100"/>
        <v>0</v>
      </c>
      <c r="IKM23" s="192">
        <f t="shared" si="100"/>
        <v>0</v>
      </c>
      <c r="IKN23" s="192">
        <f t="shared" si="100"/>
        <v>0</v>
      </c>
      <c r="IKO23" s="192">
        <f t="shared" si="100"/>
        <v>0</v>
      </c>
      <c r="IKP23" s="192">
        <f t="shared" si="100"/>
        <v>0</v>
      </c>
      <c r="IKQ23" s="192">
        <f t="shared" si="100"/>
        <v>0</v>
      </c>
      <c r="IKR23" s="192">
        <f t="shared" si="100"/>
        <v>0</v>
      </c>
      <c r="IKS23" s="192">
        <f t="shared" si="100"/>
        <v>0</v>
      </c>
      <c r="IKT23" s="192">
        <f t="shared" si="100"/>
        <v>0</v>
      </c>
      <c r="IKU23" s="192">
        <f t="shared" si="100"/>
        <v>0</v>
      </c>
      <c r="IKV23" s="192">
        <f t="shared" si="100"/>
        <v>0</v>
      </c>
      <c r="IKW23" s="192">
        <f t="shared" si="100"/>
        <v>0</v>
      </c>
      <c r="IKX23" s="192">
        <f t="shared" si="100"/>
        <v>0</v>
      </c>
      <c r="IKY23" s="192">
        <f t="shared" si="100"/>
        <v>0</v>
      </c>
      <c r="IKZ23" s="192">
        <f t="shared" si="100"/>
        <v>0</v>
      </c>
      <c r="ILA23" s="192">
        <f t="shared" si="100"/>
        <v>0</v>
      </c>
      <c r="ILB23" s="192">
        <f t="shared" si="100"/>
        <v>0</v>
      </c>
      <c r="ILC23" s="192">
        <f t="shared" si="100"/>
        <v>0</v>
      </c>
      <c r="ILD23" s="192">
        <f t="shared" si="100"/>
        <v>0</v>
      </c>
      <c r="ILE23" s="192">
        <f t="shared" si="100"/>
        <v>0</v>
      </c>
      <c r="ILF23" s="192">
        <f t="shared" si="100"/>
        <v>0</v>
      </c>
      <c r="ILG23" s="192">
        <f t="shared" si="100"/>
        <v>0</v>
      </c>
      <c r="ILH23" s="192">
        <f t="shared" ref="ILH23:INS23" si="101">SUM(ILH24:ILH28)</f>
        <v>0</v>
      </c>
      <c r="ILI23" s="192">
        <f t="shared" si="101"/>
        <v>0</v>
      </c>
      <c r="ILJ23" s="192">
        <f t="shared" si="101"/>
        <v>0</v>
      </c>
      <c r="ILK23" s="192">
        <f t="shared" si="101"/>
        <v>0</v>
      </c>
      <c r="ILL23" s="192">
        <f t="shared" si="101"/>
        <v>0</v>
      </c>
      <c r="ILM23" s="192">
        <f t="shared" si="101"/>
        <v>0</v>
      </c>
      <c r="ILN23" s="192">
        <f t="shared" si="101"/>
        <v>0</v>
      </c>
      <c r="ILO23" s="192">
        <f t="shared" si="101"/>
        <v>0</v>
      </c>
      <c r="ILP23" s="192">
        <f t="shared" si="101"/>
        <v>0</v>
      </c>
      <c r="ILQ23" s="192">
        <f t="shared" si="101"/>
        <v>0</v>
      </c>
      <c r="ILR23" s="192">
        <f t="shared" si="101"/>
        <v>0</v>
      </c>
      <c r="ILS23" s="192">
        <f t="shared" si="101"/>
        <v>0</v>
      </c>
      <c r="ILT23" s="192">
        <f t="shared" si="101"/>
        <v>0</v>
      </c>
      <c r="ILU23" s="192">
        <f t="shared" si="101"/>
        <v>0</v>
      </c>
      <c r="ILV23" s="192">
        <f t="shared" si="101"/>
        <v>0</v>
      </c>
      <c r="ILW23" s="192">
        <f t="shared" si="101"/>
        <v>0</v>
      </c>
      <c r="ILX23" s="192">
        <f t="shared" si="101"/>
        <v>0</v>
      </c>
      <c r="ILY23" s="192">
        <f t="shared" si="101"/>
        <v>0</v>
      </c>
      <c r="ILZ23" s="192">
        <f t="shared" si="101"/>
        <v>0</v>
      </c>
      <c r="IMA23" s="192">
        <f t="shared" si="101"/>
        <v>0</v>
      </c>
      <c r="IMB23" s="192">
        <f t="shared" si="101"/>
        <v>0</v>
      </c>
      <c r="IMC23" s="192">
        <f t="shared" si="101"/>
        <v>0</v>
      </c>
      <c r="IMD23" s="192">
        <f t="shared" si="101"/>
        <v>0</v>
      </c>
      <c r="IME23" s="192">
        <f t="shared" si="101"/>
        <v>0</v>
      </c>
      <c r="IMF23" s="192">
        <f t="shared" si="101"/>
        <v>0</v>
      </c>
      <c r="IMG23" s="192">
        <f t="shared" si="101"/>
        <v>0</v>
      </c>
      <c r="IMH23" s="192">
        <f t="shared" si="101"/>
        <v>0</v>
      </c>
      <c r="IMI23" s="192">
        <f t="shared" si="101"/>
        <v>0</v>
      </c>
      <c r="IMJ23" s="192">
        <f t="shared" si="101"/>
        <v>0</v>
      </c>
      <c r="IMK23" s="192">
        <f t="shared" si="101"/>
        <v>0</v>
      </c>
      <c r="IML23" s="192">
        <f t="shared" si="101"/>
        <v>0</v>
      </c>
      <c r="IMM23" s="192">
        <f t="shared" si="101"/>
        <v>0</v>
      </c>
      <c r="IMN23" s="192">
        <f t="shared" si="101"/>
        <v>0</v>
      </c>
      <c r="IMO23" s="192">
        <f t="shared" si="101"/>
        <v>0</v>
      </c>
      <c r="IMP23" s="192">
        <f t="shared" si="101"/>
        <v>0</v>
      </c>
      <c r="IMQ23" s="192">
        <f t="shared" si="101"/>
        <v>0</v>
      </c>
      <c r="IMR23" s="192">
        <f t="shared" si="101"/>
        <v>0</v>
      </c>
      <c r="IMS23" s="192">
        <f t="shared" si="101"/>
        <v>0</v>
      </c>
      <c r="IMT23" s="192">
        <f t="shared" si="101"/>
        <v>0</v>
      </c>
      <c r="IMU23" s="192">
        <f t="shared" si="101"/>
        <v>0</v>
      </c>
      <c r="IMV23" s="192">
        <f t="shared" si="101"/>
        <v>0</v>
      </c>
      <c r="IMW23" s="192">
        <f t="shared" si="101"/>
        <v>0</v>
      </c>
      <c r="IMX23" s="192">
        <f t="shared" si="101"/>
        <v>0</v>
      </c>
      <c r="IMY23" s="192">
        <f t="shared" si="101"/>
        <v>0</v>
      </c>
      <c r="IMZ23" s="192">
        <f t="shared" si="101"/>
        <v>0</v>
      </c>
      <c r="INA23" s="192">
        <f t="shared" si="101"/>
        <v>0</v>
      </c>
      <c r="INB23" s="192">
        <f t="shared" si="101"/>
        <v>0</v>
      </c>
      <c r="INC23" s="192">
        <f t="shared" si="101"/>
        <v>0</v>
      </c>
      <c r="IND23" s="192">
        <f t="shared" si="101"/>
        <v>0</v>
      </c>
      <c r="INE23" s="192">
        <f t="shared" si="101"/>
        <v>0</v>
      </c>
      <c r="INF23" s="192">
        <f t="shared" si="101"/>
        <v>0</v>
      </c>
      <c r="ING23" s="192">
        <f t="shared" si="101"/>
        <v>0</v>
      </c>
      <c r="INH23" s="192">
        <f t="shared" si="101"/>
        <v>0</v>
      </c>
      <c r="INI23" s="192">
        <f t="shared" si="101"/>
        <v>0</v>
      </c>
      <c r="INJ23" s="192">
        <f t="shared" si="101"/>
        <v>0</v>
      </c>
      <c r="INK23" s="192">
        <f t="shared" si="101"/>
        <v>0</v>
      </c>
      <c r="INL23" s="192">
        <f t="shared" si="101"/>
        <v>0</v>
      </c>
      <c r="INM23" s="192">
        <f t="shared" si="101"/>
        <v>0</v>
      </c>
      <c r="INN23" s="192">
        <f t="shared" si="101"/>
        <v>0</v>
      </c>
      <c r="INO23" s="192">
        <f t="shared" si="101"/>
        <v>0</v>
      </c>
      <c r="INP23" s="192">
        <f t="shared" si="101"/>
        <v>0</v>
      </c>
      <c r="INQ23" s="192">
        <f t="shared" si="101"/>
        <v>0</v>
      </c>
      <c r="INR23" s="192">
        <f t="shared" si="101"/>
        <v>0</v>
      </c>
      <c r="INS23" s="192">
        <f t="shared" si="101"/>
        <v>0</v>
      </c>
      <c r="INT23" s="192">
        <f t="shared" ref="INT23:IQE23" si="102">SUM(INT24:INT28)</f>
        <v>0</v>
      </c>
      <c r="INU23" s="192">
        <f t="shared" si="102"/>
        <v>0</v>
      </c>
      <c r="INV23" s="192">
        <f t="shared" si="102"/>
        <v>0</v>
      </c>
      <c r="INW23" s="192">
        <f t="shared" si="102"/>
        <v>0</v>
      </c>
      <c r="INX23" s="192">
        <f t="shared" si="102"/>
        <v>0</v>
      </c>
      <c r="INY23" s="192">
        <f t="shared" si="102"/>
        <v>0</v>
      </c>
      <c r="INZ23" s="192">
        <f t="shared" si="102"/>
        <v>0</v>
      </c>
      <c r="IOA23" s="192">
        <f t="shared" si="102"/>
        <v>0</v>
      </c>
      <c r="IOB23" s="192">
        <f t="shared" si="102"/>
        <v>0</v>
      </c>
      <c r="IOC23" s="192">
        <f t="shared" si="102"/>
        <v>0</v>
      </c>
      <c r="IOD23" s="192">
        <f t="shared" si="102"/>
        <v>0</v>
      </c>
      <c r="IOE23" s="192">
        <f t="shared" si="102"/>
        <v>0</v>
      </c>
      <c r="IOF23" s="192">
        <f t="shared" si="102"/>
        <v>0</v>
      </c>
      <c r="IOG23" s="192">
        <f t="shared" si="102"/>
        <v>0</v>
      </c>
      <c r="IOH23" s="192">
        <f t="shared" si="102"/>
        <v>0</v>
      </c>
      <c r="IOI23" s="192">
        <f t="shared" si="102"/>
        <v>0</v>
      </c>
      <c r="IOJ23" s="192">
        <f t="shared" si="102"/>
        <v>0</v>
      </c>
      <c r="IOK23" s="192">
        <f t="shared" si="102"/>
        <v>0</v>
      </c>
      <c r="IOL23" s="192">
        <f t="shared" si="102"/>
        <v>0</v>
      </c>
      <c r="IOM23" s="192">
        <f t="shared" si="102"/>
        <v>0</v>
      </c>
      <c r="ION23" s="192">
        <f t="shared" si="102"/>
        <v>0</v>
      </c>
      <c r="IOO23" s="192">
        <f t="shared" si="102"/>
        <v>0</v>
      </c>
      <c r="IOP23" s="192">
        <f t="shared" si="102"/>
        <v>0</v>
      </c>
      <c r="IOQ23" s="192">
        <f t="shared" si="102"/>
        <v>0</v>
      </c>
      <c r="IOR23" s="192">
        <f t="shared" si="102"/>
        <v>0</v>
      </c>
      <c r="IOS23" s="192">
        <f t="shared" si="102"/>
        <v>0</v>
      </c>
      <c r="IOT23" s="192">
        <f t="shared" si="102"/>
        <v>0</v>
      </c>
      <c r="IOU23" s="192">
        <f t="shared" si="102"/>
        <v>0</v>
      </c>
      <c r="IOV23" s="192">
        <f t="shared" si="102"/>
        <v>0</v>
      </c>
      <c r="IOW23" s="192">
        <f t="shared" si="102"/>
        <v>0</v>
      </c>
      <c r="IOX23" s="192">
        <f t="shared" si="102"/>
        <v>0</v>
      </c>
      <c r="IOY23" s="192">
        <f t="shared" si="102"/>
        <v>0</v>
      </c>
      <c r="IOZ23" s="192">
        <f t="shared" si="102"/>
        <v>0</v>
      </c>
      <c r="IPA23" s="192">
        <f t="shared" si="102"/>
        <v>0</v>
      </c>
      <c r="IPB23" s="192">
        <f t="shared" si="102"/>
        <v>0</v>
      </c>
      <c r="IPC23" s="192">
        <f t="shared" si="102"/>
        <v>0</v>
      </c>
      <c r="IPD23" s="192">
        <f t="shared" si="102"/>
        <v>0</v>
      </c>
      <c r="IPE23" s="192">
        <f t="shared" si="102"/>
        <v>0</v>
      </c>
      <c r="IPF23" s="192">
        <f t="shared" si="102"/>
        <v>0</v>
      </c>
      <c r="IPG23" s="192">
        <f t="shared" si="102"/>
        <v>0</v>
      </c>
      <c r="IPH23" s="192">
        <f t="shared" si="102"/>
        <v>0</v>
      </c>
      <c r="IPI23" s="192">
        <f t="shared" si="102"/>
        <v>0</v>
      </c>
      <c r="IPJ23" s="192">
        <f t="shared" si="102"/>
        <v>0</v>
      </c>
      <c r="IPK23" s="192">
        <f t="shared" si="102"/>
        <v>0</v>
      </c>
      <c r="IPL23" s="192">
        <f t="shared" si="102"/>
        <v>0</v>
      </c>
      <c r="IPM23" s="192">
        <f t="shared" si="102"/>
        <v>0</v>
      </c>
      <c r="IPN23" s="192">
        <f t="shared" si="102"/>
        <v>0</v>
      </c>
      <c r="IPO23" s="192">
        <f t="shared" si="102"/>
        <v>0</v>
      </c>
      <c r="IPP23" s="192">
        <f t="shared" si="102"/>
        <v>0</v>
      </c>
      <c r="IPQ23" s="192">
        <f t="shared" si="102"/>
        <v>0</v>
      </c>
      <c r="IPR23" s="192">
        <f t="shared" si="102"/>
        <v>0</v>
      </c>
      <c r="IPS23" s="192">
        <f t="shared" si="102"/>
        <v>0</v>
      </c>
      <c r="IPT23" s="192">
        <f t="shared" si="102"/>
        <v>0</v>
      </c>
      <c r="IPU23" s="192">
        <f t="shared" si="102"/>
        <v>0</v>
      </c>
      <c r="IPV23" s="192">
        <f t="shared" si="102"/>
        <v>0</v>
      </c>
      <c r="IPW23" s="192">
        <f t="shared" si="102"/>
        <v>0</v>
      </c>
      <c r="IPX23" s="192">
        <f t="shared" si="102"/>
        <v>0</v>
      </c>
      <c r="IPY23" s="192">
        <f t="shared" si="102"/>
        <v>0</v>
      </c>
      <c r="IPZ23" s="192">
        <f t="shared" si="102"/>
        <v>0</v>
      </c>
      <c r="IQA23" s="192">
        <f t="shared" si="102"/>
        <v>0</v>
      </c>
      <c r="IQB23" s="192">
        <f t="shared" si="102"/>
        <v>0</v>
      </c>
      <c r="IQC23" s="192">
        <f t="shared" si="102"/>
        <v>0</v>
      </c>
      <c r="IQD23" s="192">
        <f t="shared" si="102"/>
        <v>0</v>
      </c>
      <c r="IQE23" s="192">
        <f t="shared" si="102"/>
        <v>0</v>
      </c>
      <c r="IQF23" s="192">
        <f t="shared" ref="IQF23:ISQ23" si="103">SUM(IQF24:IQF28)</f>
        <v>0</v>
      </c>
      <c r="IQG23" s="192">
        <f t="shared" si="103"/>
        <v>0</v>
      </c>
      <c r="IQH23" s="192">
        <f t="shared" si="103"/>
        <v>0</v>
      </c>
      <c r="IQI23" s="192">
        <f t="shared" si="103"/>
        <v>0</v>
      </c>
      <c r="IQJ23" s="192">
        <f t="shared" si="103"/>
        <v>0</v>
      </c>
      <c r="IQK23" s="192">
        <f t="shared" si="103"/>
        <v>0</v>
      </c>
      <c r="IQL23" s="192">
        <f t="shared" si="103"/>
        <v>0</v>
      </c>
      <c r="IQM23" s="192">
        <f t="shared" si="103"/>
        <v>0</v>
      </c>
      <c r="IQN23" s="192">
        <f t="shared" si="103"/>
        <v>0</v>
      </c>
      <c r="IQO23" s="192">
        <f t="shared" si="103"/>
        <v>0</v>
      </c>
      <c r="IQP23" s="192">
        <f t="shared" si="103"/>
        <v>0</v>
      </c>
      <c r="IQQ23" s="192">
        <f t="shared" si="103"/>
        <v>0</v>
      </c>
      <c r="IQR23" s="192">
        <f t="shared" si="103"/>
        <v>0</v>
      </c>
      <c r="IQS23" s="192">
        <f t="shared" si="103"/>
        <v>0</v>
      </c>
      <c r="IQT23" s="192">
        <f t="shared" si="103"/>
        <v>0</v>
      </c>
      <c r="IQU23" s="192">
        <f t="shared" si="103"/>
        <v>0</v>
      </c>
      <c r="IQV23" s="192">
        <f t="shared" si="103"/>
        <v>0</v>
      </c>
      <c r="IQW23" s="192">
        <f t="shared" si="103"/>
        <v>0</v>
      </c>
      <c r="IQX23" s="192">
        <f t="shared" si="103"/>
        <v>0</v>
      </c>
      <c r="IQY23" s="192">
        <f t="shared" si="103"/>
        <v>0</v>
      </c>
      <c r="IQZ23" s="192">
        <f t="shared" si="103"/>
        <v>0</v>
      </c>
      <c r="IRA23" s="192">
        <f t="shared" si="103"/>
        <v>0</v>
      </c>
      <c r="IRB23" s="192">
        <f t="shared" si="103"/>
        <v>0</v>
      </c>
      <c r="IRC23" s="192">
        <f t="shared" si="103"/>
        <v>0</v>
      </c>
      <c r="IRD23" s="192">
        <f t="shared" si="103"/>
        <v>0</v>
      </c>
      <c r="IRE23" s="192">
        <f t="shared" si="103"/>
        <v>0</v>
      </c>
      <c r="IRF23" s="192">
        <f t="shared" si="103"/>
        <v>0</v>
      </c>
      <c r="IRG23" s="192">
        <f t="shared" si="103"/>
        <v>0</v>
      </c>
      <c r="IRH23" s="192">
        <f t="shared" si="103"/>
        <v>0</v>
      </c>
      <c r="IRI23" s="192">
        <f t="shared" si="103"/>
        <v>0</v>
      </c>
      <c r="IRJ23" s="192">
        <f t="shared" si="103"/>
        <v>0</v>
      </c>
      <c r="IRK23" s="192">
        <f t="shared" si="103"/>
        <v>0</v>
      </c>
      <c r="IRL23" s="192">
        <f t="shared" si="103"/>
        <v>0</v>
      </c>
      <c r="IRM23" s="192">
        <f t="shared" si="103"/>
        <v>0</v>
      </c>
      <c r="IRN23" s="192">
        <f t="shared" si="103"/>
        <v>0</v>
      </c>
      <c r="IRO23" s="192">
        <f t="shared" si="103"/>
        <v>0</v>
      </c>
      <c r="IRP23" s="192">
        <f t="shared" si="103"/>
        <v>0</v>
      </c>
      <c r="IRQ23" s="192">
        <f t="shared" si="103"/>
        <v>0</v>
      </c>
      <c r="IRR23" s="192">
        <f t="shared" si="103"/>
        <v>0</v>
      </c>
      <c r="IRS23" s="192">
        <f t="shared" si="103"/>
        <v>0</v>
      </c>
      <c r="IRT23" s="192">
        <f t="shared" si="103"/>
        <v>0</v>
      </c>
      <c r="IRU23" s="192">
        <f t="shared" si="103"/>
        <v>0</v>
      </c>
      <c r="IRV23" s="192">
        <f t="shared" si="103"/>
        <v>0</v>
      </c>
      <c r="IRW23" s="192">
        <f t="shared" si="103"/>
        <v>0</v>
      </c>
      <c r="IRX23" s="192">
        <f t="shared" si="103"/>
        <v>0</v>
      </c>
      <c r="IRY23" s="192">
        <f t="shared" si="103"/>
        <v>0</v>
      </c>
      <c r="IRZ23" s="192">
        <f t="shared" si="103"/>
        <v>0</v>
      </c>
      <c r="ISA23" s="192">
        <f t="shared" si="103"/>
        <v>0</v>
      </c>
      <c r="ISB23" s="192">
        <f t="shared" si="103"/>
        <v>0</v>
      </c>
      <c r="ISC23" s="192">
        <f t="shared" si="103"/>
        <v>0</v>
      </c>
      <c r="ISD23" s="192">
        <f t="shared" si="103"/>
        <v>0</v>
      </c>
      <c r="ISE23" s="192">
        <f t="shared" si="103"/>
        <v>0</v>
      </c>
      <c r="ISF23" s="192">
        <f t="shared" si="103"/>
        <v>0</v>
      </c>
      <c r="ISG23" s="192">
        <f t="shared" si="103"/>
        <v>0</v>
      </c>
      <c r="ISH23" s="192">
        <f t="shared" si="103"/>
        <v>0</v>
      </c>
      <c r="ISI23" s="192">
        <f t="shared" si="103"/>
        <v>0</v>
      </c>
      <c r="ISJ23" s="192">
        <f t="shared" si="103"/>
        <v>0</v>
      </c>
      <c r="ISK23" s="192">
        <f t="shared" si="103"/>
        <v>0</v>
      </c>
      <c r="ISL23" s="192">
        <f t="shared" si="103"/>
        <v>0</v>
      </c>
      <c r="ISM23" s="192">
        <f t="shared" si="103"/>
        <v>0</v>
      </c>
      <c r="ISN23" s="192">
        <f t="shared" si="103"/>
        <v>0</v>
      </c>
      <c r="ISO23" s="192">
        <f t="shared" si="103"/>
        <v>0</v>
      </c>
      <c r="ISP23" s="192">
        <f t="shared" si="103"/>
        <v>0</v>
      </c>
      <c r="ISQ23" s="192">
        <f t="shared" si="103"/>
        <v>0</v>
      </c>
      <c r="ISR23" s="192">
        <f t="shared" ref="ISR23:IVC23" si="104">SUM(ISR24:ISR28)</f>
        <v>0</v>
      </c>
      <c r="ISS23" s="192">
        <f t="shared" si="104"/>
        <v>0</v>
      </c>
      <c r="IST23" s="192">
        <f t="shared" si="104"/>
        <v>0</v>
      </c>
      <c r="ISU23" s="192">
        <f t="shared" si="104"/>
        <v>0</v>
      </c>
      <c r="ISV23" s="192">
        <f t="shared" si="104"/>
        <v>0</v>
      </c>
      <c r="ISW23" s="192">
        <f t="shared" si="104"/>
        <v>0</v>
      </c>
      <c r="ISX23" s="192">
        <f t="shared" si="104"/>
        <v>0</v>
      </c>
      <c r="ISY23" s="192">
        <f t="shared" si="104"/>
        <v>0</v>
      </c>
      <c r="ISZ23" s="192">
        <f t="shared" si="104"/>
        <v>0</v>
      </c>
      <c r="ITA23" s="192">
        <f t="shared" si="104"/>
        <v>0</v>
      </c>
      <c r="ITB23" s="192">
        <f t="shared" si="104"/>
        <v>0</v>
      </c>
      <c r="ITC23" s="192">
        <f t="shared" si="104"/>
        <v>0</v>
      </c>
      <c r="ITD23" s="192">
        <f t="shared" si="104"/>
        <v>0</v>
      </c>
      <c r="ITE23" s="192">
        <f t="shared" si="104"/>
        <v>0</v>
      </c>
      <c r="ITF23" s="192">
        <f t="shared" si="104"/>
        <v>0</v>
      </c>
      <c r="ITG23" s="192">
        <f t="shared" si="104"/>
        <v>0</v>
      </c>
      <c r="ITH23" s="192">
        <f t="shared" si="104"/>
        <v>0</v>
      </c>
      <c r="ITI23" s="192">
        <f t="shared" si="104"/>
        <v>0</v>
      </c>
      <c r="ITJ23" s="192">
        <f t="shared" si="104"/>
        <v>0</v>
      </c>
      <c r="ITK23" s="192">
        <f t="shared" si="104"/>
        <v>0</v>
      </c>
      <c r="ITL23" s="192">
        <f t="shared" si="104"/>
        <v>0</v>
      </c>
      <c r="ITM23" s="192">
        <f t="shared" si="104"/>
        <v>0</v>
      </c>
      <c r="ITN23" s="192">
        <f t="shared" si="104"/>
        <v>0</v>
      </c>
      <c r="ITO23" s="192">
        <f t="shared" si="104"/>
        <v>0</v>
      </c>
      <c r="ITP23" s="192">
        <f t="shared" si="104"/>
        <v>0</v>
      </c>
      <c r="ITQ23" s="192">
        <f t="shared" si="104"/>
        <v>0</v>
      </c>
      <c r="ITR23" s="192">
        <f t="shared" si="104"/>
        <v>0</v>
      </c>
      <c r="ITS23" s="192">
        <f t="shared" si="104"/>
        <v>0</v>
      </c>
      <c r="ITT23" s="192">
        <f t="shared" si="104"/>
        <v>0</v>
      </c>
      <c r="ITU23" s="192">
        <f t="shared" si="104"/>
        <v>0</v>
      </c>
      <c r="ITV23" s="192">
        <f t="shared" si="104"/>
        <v>0</v>
      </c>
      <c r="ITW23" s="192">
        <f t="shared" si="104"/>
        <v>0</v>
      </c>
      <c r="ITX23" s="192">
        <f t="shared" si="104"/>
        <v>0</v>
      </c>
      <c r="ITY23" s="192">
        <f t="shared" si="104"/>
        <v>0</v>
      </c>
      <c r="ITZ23" s="192">
        <f t="shared" si="104"/>
        <v>0</v>
      </c>
      <c r="IUA23" s="192">
        <f t="shared" si="104"/>
        <v>0</v>
      </c>
      <c r="IUB23" s="192">
        <f t="shared" si="104"/>
        <v>0</v>
      </c>
      <c r="IUC23" s="192">
        <f t="shared" si="104"/>
        <v>0</v>
      </c>
      <c r="IUD23" s="192">
        <f t="shared" si="104"/>
        <v>0</v>
      </c>
      <c r="IUE23" s="192">
        <f t="shared" si="104"/>
        <v>0</v>
      </c>
      <c r="IUF23" s="192">
        <f t="shared" si="104"/>
        <v>0</v>
      </c>
      <c r="IUG23" s="192">
        <f t="shared" si="104"/>
        <v>0</v>
      </c>
      <c r="IUH23" s="192">
        <f t="shared" si="104"/>
        <v>0</v>
      </c>
      <c r="IUI23" s="192">
        <f t="shared" si="104"/>
        <v>0</v>
      </c>
      <c r="IUJ23" s="192">
        <f t="shared" si="104"/>
        <v>0</v>
      </c>
      <c r="IUK23" s="192">
        <f t="shared" si="104"/>
        <v>0</v>
      </c>
      <c r="IUL23" s="192">
        <f t="shared" si="104"/>
        <v>0</v>
      </c>
      <c r="IUM23" s="192">
        <f t="shared" si="104"/>
        <v>0</v>
      </c>
      <c r="IUN23" s="192">
        <f t="shared" si="104"/>
        <v>0</v>
      </c>
      <c r="IUO23" s="192">
        <f t="shared" si="104"/>
        <v>0</v>
      </c>
      <c r="IUP23" s="192">
        <f t="shared" si="104"/>
        <v>0</v>
      </c>
      <c r="IUQ23" s="192">
        <f t="shared" si="104"/>
        <v>0</v>
      </c>
      <c r="IUR23" s="192">
        <f t="shared" si="104"/>
        <v>0</v>
      </c>
      <c r="IUS23" s="192">
        <f t="shared" si="104"/>
        <v>0</v>
      </c>
      <c r="IUT23" s="192">
        <f t="shared" si="104"/>
        <v>0</v>
      </c>
      <c r="IUU23" s="192">
        <f t="shared" si="104"/>
        <v>0</v>
      </c>
      <c r="IUV23" s="192">
        <f t="shared" si="104"/>
        <v>0</v>
      </c>
      <c r="IUW23" s="192">
        <f t="shared" si="104"/>
        <v>0</v>
      </c>
      <c r="IUX23" s="192">
        <f t="shared" si="104"/>
        <v>0</v>
      </c>
      <c r="IUY23" s="192">
        <f t="shared" si="104"/>
        <v>0</v>
      </c>
      <c r="IUZ23" s="192">
        <f t="shared" si="104"/>
        <v>0</v>
      </c>
      <c r="IVA23" s="192">
        <f t="shared" si="104"/>
        <v>0</v>
      </c>
      <c r="IVB23" s="192">
        <f t="shared" si="104"/>
        <v>0</v>
      </c>
      <c r="IVC23" s="192">
        <f t="shared" si="104"/>
        <v>0</v>
      </c>
      <c r="IVD23" s="192">
        <f t="shared" ref="IVD23:IXO23" si="105">SUM(IVD24:IVD28)</f>
        <v>0</v>
      </c>
      <c r="IVE23" s="192">
        <f t="shared" si="105"/>
        <v>0</v>
      </c>
      <c r="IVF23" s="192">
        <f t="shared" si="105"/>
        <v>0</v>
      </c>
      <c r="IVG23" s="192">
        <f t="shared" si="105"/>
        <v>0</v>
      </c>
      <c r="IVH23" s="192">
        <f t="shared" si="105"/>
        <v>0</v>
      </c>
      <c r="IVI23" s="192">
        <f t="shared" si="105"/>
        <v>0</v>
      </c>
      <c r="IVJ23" s="192">
        <f t="shared" si="105"/>
        <v>0</v>
      </c>
      <c r="IVK23" s="192">
        <f t="shared" si="105"/>
        <v>0</v>
      </c>
      <c r="IVL23" s="192">
        <f t="shared" si="105"/>
        <v>0</v>
      </c>
      <c r="IVM23" s="192">
        <f t="shared" si="105"/>
        <v>0</v>
      </c>
      <c r="IVN23" s="192">
        <f t="shared" si="105"/>
        <v>0</v>
      </c>
      <c r="IVO23" s="192">
        <f t="shared" si="105"/>
        <v>0</v>
      </c>
      <c r="IVP23" s="192">
        <f t="shared" si="105"/>
        <v>0</v>
      </c>
      <c r="IVQ23" s="192">
        <f t="shared" si="105"/>
        <v>0</v>
      </c>
      <c r="IVR23" s="192">
        <f t="shared" si="105"/>
        <v>0</v>
      </c>
      <c r="IVS23" s="192">
        <f t="shared" si="105"/>
        <v>0</v>
      </c>
      <c r="IVT23" s="192">
        <f t="shared" si="105"/>
        <v>0</v>
      </c>
      <c r="IVU23" s="192">
        <f t="shared" si="105"/>
        <v>0</v>
      </c>
      <c r="IVV23" s="192">
        <f t="shared" si="105"/>
        <v>0</v>
      </c>
      <c r="IVW23" s="192">
        <f t="shared" si="105"/>
        <v>0</v>
      </c>
      <c r="IVX23" s="192">
        <f t="shared" si="105"/>
        <v>0</v>
      </c>
      <c r="IVY23" s="192">
        <f t="shared" si="105"/>
        <v>0</v>
      </c>
      <c r="IVZ23" s="192">
        <f t="shared" si="105"/>
        <v>0</v>
      </c>
      <c r="IWA23" s="192">
        <f t="shared" si="105"/>
        <v>0</v>
      </c>
      <c r="IWB23" s="192">
        <f t="shared" si="105"/>
        <v>0</v>
      </c>
      <c r="IWC23" s="192">
        <f t="shared" si="105"/>
        <v>0</v>
      </c>
      <c r="IWD23" s="192">
        <f t="shared" si="105"/>
        <v>0</v>
      </c>
      <c r="IWE23" s="192">
        <f t="shared" si="105"/>
        <v>0</v>
      </c>
      <c r="IWF23" s="192">
        <f t="shared" si="105"/>
        <v>0</v>
      </c>
      <c r="IWG23" s="192">
        <f t="shared" si="105"/>
        <v>0</v>
      </c>
      <c r="IWH23" s="192">
        <f t="shared" si="105"/>
        <v>0</v>
      </c>
      <c r="IWI23" s="192">
        <f t="shared" si="105"/>
        <v>0</v>
      </c>
      <c r="IWJ23" s="192">
        <f t="shared" si="105"/>
        <v>0</v>
      </c>
      <c r="IWK23" s="192">
        <f t="shared" si="105"/>
        <v>0</v>
      </c>
      <c r="IWL23" s="192">
        <f t="shared" si="105"/>
        <v>0</v>
      </c>
      <c r="IWM23" s="192">
        <f t="shared" si="105"/>
        <v>0</v>
      </c>
      <c r="IWN23" s="192">
        <f t="shared" si="105"/>
        <v>0</v>
      </c>
      <c r="IWO23" s="192">
        <f t="shared" si="105"/>
        <v>0</v>
      </c>
      <c r="IWP23" s="192">
        <f t="shared" si="105"/>
        <v>0</v>
      </c>
      <c r="IWQ23" s="192">
        <f t="shared" si="105"/>
        <v>0</v>
      </c>
      <c r="IWR23" s="192">
        <f t="shared" si="105"/>
        <v>0</v>
      </c>
      <c r="IWS23" s="192">
        <f t="shared" si="105"/>
        <v>0</v>
      </c>
      <c r="IWT23" s="192">
        <f t="shared" si="105"/>
        <v>0</v>
      </c>
      <c r="IWU23" s="192">
        <f t="shared" si="105"/>
        <v>0</v>
      </c>
      <c r="IWV23" s="192">
        <f t="shared" si="105"/>
        <v>0</v>
      </c>
      <c r="IWW23" s="192">
        <f t="shared" si="105"/>
        <v>0</v>
      </c>
      <c r="IWX23" s="192">
        <f t="shared" si="105"/>
        <v>0</v>
      </c>
      <c r="IWY23" s="192">
        <f t="shared" si="105"/>
        <v>0</v>
      </c>
      <c r="IWZ23" s="192">
        <f t="shared" si="105"/>
        <v>0</v>
      </c>
      <c r="IXA23" s="192">
        <f t="shared" si="105"/>
        <v>0</v>
      </c>
      <c r="IXB23" s="192">
        <f t="shared" si="105"/>
        <v>0</v>
      </c>
      <c r="IXC23" s="192">
        <f t="shared" si="105"/>
        <v>0</v>
      </c>
      <c r="IXD23" s="192">
        <f t="shared" si="105"/>
        <v>0</v>
      </c>
      <c r="IXE23" s="192">
        <f t="shared" si="105"/>
        <v>0</v>
      </c>
      <c r="IXF23" s="192">
        <f t="shared" si="105"/>
        <v>0</v>
      </c>
      <c r="IXG23" s="192">
        <f t="shared" si="105"/>
        <v>0</v>
      </c>
      <c r="IXH23" s="192">
        <f t="shared" si="105"/>
        <v>0</v>
      </c>
      <c r="IXI23" s="192">
        <f t="shared" si="105"/>
        <v>0</v>
      </c>
      <c r="IXJ23" s="192">
        <f t="shared" si="105"/>
        <v>0</v>
      </c>
      <c r="IXK23" s="192">
        <f t="shared" si="105"/>
        <v>0</v>
      </c>
      <c r="IXL23" s="192">
        <f t="shared" si="105"/>
        <v>0</v>
      </c>
      <c r="IXM23" s="192">
        <f t="shared" si="105"/>
        <v>0</v>
      </c>
      <c r="IXN23" s="192">
        <f t="shared" si="105"/>
        <v>0</v>
      </c>
      <c r="IXO23" s="192">
        <f t="shared" si="105"/>
        <v>0</v>
      </c>
      <c r="IXP23" s="192">
        <f t="shared" ref="IXP23:JAA23" si="106">SUM(IXP24:IXP28)</f>
        <v>0</v>
      </c>
      <c r="IXQ23" s="192">
        <f t="shared" si="106"/>
        <v>0</v>
      </c>
      <c r="IXR23" s="192">
        <f t="shared" si="106"/>
        <v>0</v>
      </c>
      <c r="IXS23" s="192">
        <f t="shared" si="106"/>
        <v>0</v>
      </c>
      <c r="IXT23" s="192">
        <f t="shared" si="106"/>
        <v>0</v>
      </c>
      <c r="IXU23" s="192">
        <f t="shared" si="106"/>
        <v>0</v>
      </c>
      <c r="IXV23" s="192">
        <f t="shared" si="106"/>
        <v>0</v>
      </c>
      <c r="IXW23" s="192">
        <f t="shared" si="106"/>
        <v>0</v>
      </c>
      <c r="IXX23" s="192">
        <f t="shared" si="106"/>
        <v>0</v>
      </c>
      <c r="IXY23" s="192">
        <f t="shared" si="106"/>
        <v>0</v>
      </c>
      <c r="IXZ23" s="192">
        <f t="shared" si="106"/>
        <v>0</v>
      </c>
      <c r="IYA23" s="192">
        <f t="shared" si="106"/>
        <v>0</v>
      </c>
      <c r="IYB23" s="192">
        <f t="shared" si="106"/>
        <v>0</v>
      </c>
      <c r="IYC23" s="192">
        <f t="shared" si="106"/>
        <v>0</v>
      </c>
      <c r="IYD23" s="192">
        <f t="shared" si="106"/>
        <v>0</v>
      </c>
      <c r="IYE23" s="192">
        <f t="shared" si="106"/>
        <v>0</v>
      </c>
      <c r="IYF23" s="192">
        <f t="shared" si="106"/>
        <v>0</v>
      </c>
      <c r="IYG23" s="192">
        <f t="shared" si="106"/>
        <v>0</v>
      </c>
      <c r="IYH23" s="192">
        <f t="shared" si="106"/>
        <v>0</v>
      </c>
      <c r="IYI23" s="192">
        <f t="shared" si="106"/>
        <v>0</v>
      </c>
      <c r="IYJ23" s="192">
        <f t="shared" si="106"/>
        <v>0</v>
      </c>
      <c r="IYK23" s="192">
        <f t="shared" si="106"/>
        <v>0</v>
      </c>
      <c r="IYL23" s="192">
        <f t="shared" si="106"/>
        <v>0</v>
      </c>
      <c r="IYM23" s="192">
        <f t="shared" si="106"/>
        <v>0</v>
      </c>
      <c r="IYN23" s="192">
        <f t="shared" si="106"/>
        <v>0</v>
      </c>
      <c r="IYO23" s="192">
        <f t="shared" si="106"/>
        <v>0</v>
      </c>
      <c r="IYP23" s="192">
        <f t="shared" si="106"/>
        <v>0</v>
      </c>
      <c r="IYQ23" s="192">
        <f t="shared" si="106"/>
        <v>0</v>
      </c>
      <c r="IYR23" s="192">
        <f t="shared" si="106"/>
        <v>0</v>
      </c>
      <c r="IYS23" s="192">
        <f t="shared" si="106"/>
        <v>0</v>
      </c>
      <c r="IYT23" s="192">
        <f t="shared" si="106"/>
        <v>0</v>
      </c>
      <c r="IYU23" s="192">
        <f t="shared" si="106"/>
        <v>0</v>
      </c>
      <c r="IYV23" s="192">
        <f t="shared" si="106"/>
        <v>0</v>
      </c>
      <c r="IYW23" s="192">
        <f t="shared" si="106"/>
        <v>0</v>
      </c>
      <c r="IYX23" s="192">
        <f t="shared" si="106"/>
        <v>0</v>
      </c>
      <c r="IYY23" s="192">
        <f t="shared" si="106"/>
        <v>0</v>
      </c>
      <c r="IYZ23" s="192">
        <f t="shared" si="106"/>
        <v>0</v>
      </c>
      <c r="IZA23" s="192">
        <f t="shared" si="106"/>
        <v>0</v>
      </c>
      <c r="IZB23" s="192">
        <f t="shared" si="106"/>
        <v>0</v>
      </c>
      <c r="IZC23" s="192">
        <f t="shared" si="106"/>
        <v>0</v>
      </c>
      <c r="IZD23" s="192">
        <f t="shared" si="106"/>
        <v>0</v>
      </c>
      <c r="IZE23" s="192">
        <f t="shared" si="106"/>
        <v>0</v>
      </c>
      <c r="IZF23" s="192">
        <f t="shared" si="106"/>
        <v>0</v>
      </c>
      <c r="IZG23" s="192">
        <f t="shared" si="106"/>
        <v>0</v>
      </c>
      <c r="IZH23" s="192">
        <f t="shared" si="106"/>
        <v>0</v>
      </c>
      <c r="IZI23" s="192">
        <f t="shared" si="106"/>
        <v>0</v>
      </c>
      <c r="IZJ23" s="192">
        <f t="shared" si="106"/>
        <v>0</v>
      </c>
      <c r="IZK23" s="192">
        <f t="shared" si="106"/>
        <v>0</v>
      </c>
      <c r="IZL23" s="192">
        <f t="shared" si="106"/>
        <v>0</v>
      </c>
      <c r="IZM23" s="192">
        <f t="shared" si="106"/>
        <v>0</v>
      </c>
      <c r="IZN23" s="192">
        <f t="shared" si="106"/>
        <v>0</v>
      </c>
      <c r="IZO23" s="192">
        <f t="shared" si="106"/>
        <v>0</v>
      </c>
      <c r="IZP23" s="192">
        <f t="shared" si="106"/>
        <v>0</v>
      </c>
      <c r="IZQ23" s="192">
        <f t="shared" si="106"/>
        <v>0</v>
      </c>
      <c r="IZR23" s="192">
        <f t="shared" si="106"/>
        <v>0</v>
      </c>
      <c r="IZS23" s="192">
        <f t="shared" si="106"/>
        <v>0</v>
      </c>
      <c r="IZT23" s="192">
        <f t="shared" si="106"/>
        <v>0</v>
      </c>
      <c r="IZU23" s="192">
        <f t="shared" si="106"/>
        <v>0</v>
      </c>
      <c r="IZV23" s="192">
        <f t="shared" si="106"/>
        <v>0</v>
      </c>
      <c r="IZW23" s="192">
        <f t="shared" si="106"/>
        <v>0</v>
      </c>
      <c r="IZX23" s="192">
        <f t="shared" si="106"/>
        <v>0</v>
      </c>
      <c r="IZY23" s="192">
        <f t="shared" si="106"/>
        <v>0</v>
      </c>
      <c r="IZZ23" s="192">
        <f t="shared" si="106"/>
        <v>0</v>
      </c>
      <c r="JAA23" s="192">
        <f t="shared" si="106"/>
        <v>0</v>
      </c>
      <c r="JAB23" s="192">
        <f t="shared" ref="JAB23:JCM23" si="107">SUM(JAB24:JAB28)</f>
        <v>0</v>
      </c>
      <c r="JAC23" s="192">
        <f t="shared" si="107"/>
        <v>0</v>
      </c>
      <c r="JAD23" s="192">
        <f t="shared" si="107"/>
        <v>0</v>
      </c>
      <c r="JAE23" s="192">
        <f t="shared" si="107"/>
        <v>0</v>
      </c>
      <c r="JAF23" s="192">
        <f t="shared" si="107"/>
        <v>0</v>
      </c>
      <c r="JAG23" s="192">
        <f t="shared" si="107"/>
        <v>0</v>
      </c>
      <c r="JAH23" s="192">
        <f t="shared" si="107"/>
        <v>0</v>
      </c>
      <c r="JAI23" s="192">
        <f t="shared" si="107"/>
        <v>0</v>
      </c>
      <c r="JAJ23" s="192">
        <f t="shared" si="107"/>
        <v>0</v>
      </c>
      <c r="JAK23" s="192">
        <f t="shared" si="107"/>
        <v>0</v>
      </c>
      <c r="JAL23" s="192">
        <f t="shared" si="107"/>
        <v>0</v>
      </c>
      <c r="JAM23" s="192">
        <f t="shared" si="107"/>
        <v>0</v>
      </c>
      <c r="JAN23" s="192">
        <f t="shared" si="107"/>
        <v>0</v>
      </c>
      <c r="JAO23" s="192">
        <f t="shared" si="107"/>
        <v>0</v>
      </c>
      <c r="JAP23" s="192">
        <f t="shared" si="107"/>
        <v>0</v>
      </c>
      <c r="JAQ23" s="192">
        <f t="shared" si="107"/>
        <v>0</v>
      </c>
      <c r="JAR23" s="192">
        <f t="shared" si="107"/>
        <v>0</v>
      </c>
      <c r="JAS23" s="192">
        <f t="shared" si="107"/>
        <v>0</v>
      </c>
      <c r="JAT23" s="192">
        <f t="shared" si="107"/>
        <v>0</v>
      </c>
      <c r="JAU23" s="192">
        <f t="shared" si="107"/>
        <v>0</v>
      </c>
      <c r="JAV23" s="192">
        <f t="shared" si="107"/>
        <v>0</v>
      </c>
      <c r="JAW23" s="192">
        <f t="shared" si="107"/>
        <v>0</v>
      </c>
      <c r="JAX23" s="192">
        <f t="shared" si="107"/>
        <v>0</v>
      </c>
      <c r="JAY23" s="192">
        <f t="shared" si="107"/>
        <v>0</v>
      </c>
      <c r="JAZ23" s="192">
        <f t="shared" si="107"/>
        <v>0</v>
      </c>
      <c r="JBA23" s="192">
        <f t="shared" si="107"/>
        <v>0</v>
      </c>
      <c r="JBB23" s="192">
        <f t="shared" si="107"/>
        <v>0</v>
      </c>
      <c r="JBC23" s="192">
        <f t="shared" si="107"/>
        <v>0</v>
      </c>
      <c r="JBD23" s="192">
        <f t="shared" si="107"/>
        <v>0</v>
      </c>
      <c r="JBE23" s="192">
        <f t="shared" si="107"/>
        <v>0</v>
      </c>
      <c r="JBF23" s="192">
        <f t="shared" si="107"/>
        <v>0</v>
      </c>
      <c r="JBG23" s="192">
        <f t="shared" si="107"/>
        <v>0</v>
      </c>
      <c r="JBH23" s="192">
        <f t="shared" si="107"/>
        <v>0</v>
      </c>
      <c r="JBI23" s="192">
        <f t="shared" si="107"/>
        <v>0</v>
      </c>
      <c r="JBJ23" s="192">
        <f t="shared" si="107"/>
        <v>0</v>
      </c>
      <c r="JBK23" s="192">
        <f t="shared" si="107"/>
        <v>0</v>
      </c>
      <c r="JBL23" s="192">
        <f t="shared" si="107"/>
        <v>0</v>
      </c>
      <c r="JBM23" s="192">
        <f t="shared" si="107"/>
        <v>0</v>
      </c>
      <c r="JBN23" s="192">
        <f t="shared" si="107"/>
        <v>0</v>
      </c>
      <c r="JBO23" s="192">
        <f t="shared" si="107"/>
        <v>0</v>
      </c>
      <c r="JBP23" s="192">
        <f t="shared" si="107"/>
        <v>0</v>
      </c>
      <c r="JBQ23" s="192">
        <f t="shared" si="107"/>
        <v>0</v>
      </c>
      <c r="JBR23" s="192">
        <f t="shared" si="107"/>
        <v>0</v>
      </c>
      <c r="JBS23" s="192">
        <f t="shared" si="107"/>
        <v>0</v>
      </c>
      <c r="JBT23" s="192">
        <f t="shared" si="107"/>
        <v>0</v>
      </c>
      <c r="JBU23" s="192">
        <f t="shared" si="107"/>
        <v>0</v>
      </c>
      <c r="JBV23" s="192">
        <f t="shared" si="107"/>
        <v>0</v>
      </c>
      <c r="JBW23" s="192">
        <f t="shared" si="107"/>
        <v>0</v>
      </c>
      <c r="JBX23" s="192">
        <f t="shared" si="107"/>
        <v>0</v>
      </c>
      <c r="JBY23" s="192">
        <f t="shared" si="107"/>
        <v>0</v>
      </c>
      <c r="JBZ23" s="192">
        <f t="shared" si="107"/>
        <v>0</v>
      </c>
      <c r="JCA23" s="192">
        <f t="shared" si="107"/>
        <v>0</v>
      </c>
      <c r="JCB23" s="192">
        <f t="shared" si="107"/>
        <v>0</v>
      </c>
      <c r="JCC23" s="192">
        <f t="shared" si="107"/>
        <v>0</v>
      </c>
      <c r="JCD23" s="192">
        <f t="shared" si="107"/>
        <v>0</v>
      </c>
      <c r="JCE23" s="192">
        <f t="shared" si="107"/>
        <v>0</v>
      </c>
      <c r="JCF23" s="192">
        <f t="shared" si="107"/>
        <v>0</v>
      </c>
      <c r="JCG23" s="192">
        <f t="shared" si="107"/>
        <v>0</v>
      </c>
      <c r="JCH23" s="192">
        <f t="shared" si="107"/>
        <v>0</v>
      </c>
      <c r="JCI23" s="192">
        <f t="shared" si="107"/>
        <v>0</v>
      </c>
      <c r="JCJ23" s="192">
        <f t="shared" si="107"/>
        <v>0</v>
      </c>
      <c r="JCK23" s="192">
        <f t="shared" si="107"/>
        <v>0</v>
      </c>
      <c r="JCL23" s="192">
        <f t="shared" si="107"/>
        <v>0</v>
      </c>
      <c r="JCM23" s="192">
        <f t="shared" si="107"/>
        <v>0</v>
      </c>
      <c r="JCN23" s="192">
        <f t="shared" ref="JCN23:JEY23" si="108">SUM(JCN24:JCN28)</f>
        <v>0</v>
      </c>
      <c r="JCO23" s="192">
        <f t="shared" si="108"/>
        <v>0</v>
      </c>
      <c r="JCP23" s="192">
        <f t="shared" si="108"/>
        <v>0</v>
      </c>
      <c r="JCQ23" s="192">
        <f t="shared" si="108"/>
        <v>0</v>
      </c>
      <c r="JCR23" s="192">
        <f t="shared" si="108"/>
        <v>0</v>
      </c>
      <c r="JCS23" s="192">
        <f t="shared" si="108"/>
        <v>0</v>
      </c>
      <c r="JCT23" s="192">
        <f t="shared" si="108"/>
        <v>0</v>
      </c>
      <c r="JCU23" s="192">
        <f t="shared" si="108"/>
        <v>0</v>
      </c>
      <c r="JCV23" s="192">
        <f t="shared" si="108"/>
        <v>0</v>
      </c>
      <c r="JCW23" s="192">
        <f t="shared" si="108"/>
        <v>0</v>
      </c>
      <c r="JCX23" s="192">
        <f t="shared" si="108"/>
        <v>0</v>
      </c>
      <c r="JCY23" s="192">
        <f t="shared" si="108"/>
        <v>0</v>
      </c>
      <c r="JCZ23" s="192">
        <f t="shared" si="108"/>
        <v>0</v>
      </c>
      <c r="JDA23" s="192">
        <f t="shared" si="108"/>
        <v>0</v>
      </c>
      <c r="JDB23" s="192">
        <f t="shared" si="108"/>
        <v>0</v>
      </c>
      <c r="JDC23" s="192">
        <f t="shared" si="108"/>
        <v>0</v>
      </c>
      <c r="JDD23" s="192">
        <f t="shared" si="108"/>
        <v>0</v>
      </c>
      <c r="JDE23" s="192">
        <f t="shared" si="108"/>
        <v>0</v>
      </c>
      <c r="JDF23" s="192">
        <f t="shared" si="108"/>
        <v>0</v>
      </c>
      <c r="JDG23" s="192">
        <f t="shared" si="108"/>
        <v>0</v>
      </c>
      <c r="JDH23" s="192">
        <f t="shared" si="108"/>
        <v>0</v>
      </c>
      <c r="JDI23" s="192">
        <f t="shared" si="108"/>
        <v>0</v>
      </c>
      <c r="JDJ23" s="192">
        <f t="shared" si="108"/>
        <v>0</v>
      </c>
      <c r="JDK23" s="192">
        <f t="shared" si="108"/>
        <v>0</v>
      </c>
      <c r="JDL23" s="192">
        <f t="shared" si="108"/>
        <v>0</v>
      </c>
      <c r="JDM23" s="192">
        <f t="shared" si="108"/>
        <v>0</v>
      </c>
      <c r="JDN23" s="192">
        <f t="shared" si="108"/>
        <v>0</v>
      </c>
      <c r="JDO23" s="192">
        <f t="shared" si="108"/>
        <v>0</v>
      </c>
      <c r="JDP23" s="192">
        <f t="shared" si="108"/>
        <v>0</v>
      </c>
      <c r="JDQ23" s="192">
        <f t="shared" si="108"/>
        <v>0</v>
      </c>
      <c r="JDR23" s="192">
        <f t="shared" si="108"/>
        <v>0</v>
      </c>
      <c r="JDS23" s="192">
        <f t="shared" si="108"/>
        <v>0</v>
      </c>
      <c r="JDT23" s="192">
        <f t="shared" si="108"/>
        <v>0</v>
      </c>
      <c r="JDU23" s="192">
        <f t="shared" si="108"/>
        <v>0</v>
      </c>
      <c r="JDV23" s="192">
        <f t="shared" si="108"/>
        <v>0</v>
      </c>
      <c r="JDW23" s="192">
        <f t="shared" si="108"/>
        <v>0</v>
      </c>
      <c r="JDX23" s="192">
        <f t="shared" si="108"/>
        <v>0</v>
      </c>
      <c r="JDY23" s="192">
        <f t="shared" si="108"/>
        <v>0</v>
      </c>
      <c r="JDZ23" s="192">
        <f t="shared" si="108"/>
        <v>0</v>
      </c>
      <c r="JEA23" s="192">
        <f t="shared" si="108"/>
        <v>0</v>
      </c>
      <c r="JEB23" s="192">
        <f t="shared" si="108"/>
        <v>0</v>
      </c>
      <c r="JEC23" s="192">
        <f t="shared" si="108"/>
        <v>0</v>
      </c>
      <c r="JED23" s="192">
        <f t="shared" si="108"/>
        <v>0</v>
      </c>
      <c r="JEE23" s="192">
        <f t="shared" si="108"/>
        <v>0</v>
      </c>
      <c r="JEF23" s="192">
        <f t="shared" si="108"/>
        <v>0</v>
      </c>
      <c r="JEG23" s="192">
        <f t="shared" si="108"/>
        <v>0</v>
      </c>
      <c r="JEH23" s="192">
        <f t="shared" si="108"/>
        <v>0</v>
      </c>
      <c r="JEI23" s="192">
        <f t="shared" si="108"/>
        <v>0</v>
      </c>
      <c r="JEJ23" s="192">
        <f t="shared" si="108"/>
        <v>0</v>
      </c>
      <c r="JEK23" s="192">
        <f t="shared" si="108"/>
        <v>0</v>
      </c>
      <c r="JEL23" s="192">
        <f t="shared" si="108"/>
        <v>0</v>
      </c>
      <c r="JEM23" s="192">
        <f t="shared" si="108"/>
        <v>0</v>
      </c>
      <c r="JEN23" s="192">
        <f t="shared" si="108"/>
        <v>0</v>
      </c>
      <c r="JEO23" s="192">
        <f t="shared" si="108"/>
        <v>0</v>
      </c>
      <c r="JEP23" s="192">
        <f t="shared" si="108"/>
        <v>0</v>
      </c>
      <c r="JEQ23" s="192">
        <f t="shared" si="108"/>
        <v>0</v>
      </c>
      <c r="JER23" s="192">
        <f t="shared" si="108"/>
        <v>0</v>
      </c>
      <c r="JES23" s="192">
        <f t="shared" si="108"/>
        <v>0</v>
      </c>
      <c r="JET23" s="192">
        <f t="shared" si="108"/>
        <v>0</v>
      </c>
      <c r="JEU23" s="192">
        <f t="shared" si="108"/>
        <v>0</v>
      </c>
      <c r="JEV23" s="192">
        <f t="shared" si="108"/>
        <v>0</v>
      </c>
      <c r="JEW23" s="192">
        <f t="shared" si="108"/>
        <v>0</v>
      </c>
      <c r="JEX23" s="192">
        <f t="shared" si="108"/>
        <v>0</v>
      </c>
      <c r="JEY23" s="192">
        <f t="shared" si="108"/>
        <v>0</v>
      </c>
      <c r="JEZ23" s="192">
        <f t="shared" ref="JEZ23:JHK23" si="109">SUM(JEZ24:JEZ28)</f>
        <v>0</v>
      </c>
      <c r="JFA23" s="192">
        <f t="shared" si="109"/>
        <v>0</v>
      </c>
      <c r="JFB23" s="192">
        <f t="shared" si="109"/>
        <v>0</v>
      </c>
      <c r="JFC23" s="192">
        <f t="shared" si="109"/>
        <v>0</v>
      </c>
      <c r="JFD23" s="192">
        <f t="shared" si="109"/>
        <v>0</v>
      </c>
      <c r="JFE23" s="192">
        <f t="shared" si="109"/>
        <v>0</v>
      </c>
      <c r="JFF23" s="192">
        <f t="shared" si="109"/>
        <v>0</v>
      </c>
      <c r="JFG23" s="192">
        <f t="shared" si="109"/>
        <v>0</v>
      </c>
      <c r="JFH23" s="192">
        <f t="shared" si="109"/>
        <v>0</v>
      </c>
      <c r="JFI23" s="192">
        <f t="shared" si="109"/>
        <v>0</v>
      </c>
      <c r="JFJ23" s="192">
        <f t="shared" si="109"/>
        <v>0</v>
      </c>
      <c r="JFK23" s="192">
        <f t="shared" si="109"/>
        <v>0</v>
      </c>
      <c r="JFL23" s="192">
        <f t="shared" si="109"/>
        <v>0</v>
      </c>
      <c r="JFM23" s="192">
        <f t="shared" si="109"/>
        <v>0</v>
      </c>
      <c r="JFN23" s="192">
        <f t="shared" si="109"/>
        <v>0</v>
      </c>
      <c r="JFO23" s="192">
        <f t="shared" si="109"/>
        <v>0</v>
      </c>
      <c r="JFP23" s="192">
        <f t="shared" si="109"/>
        <v>0</v>
      </c>
      <c r="JFQ23" s="192">
        <f t="shared" si="109"/>
        <v>0</v>
      </c>
      <c r="JFR23" s="192">
        <f t="shared" si="109"/>
        <v>0</v>
      </c>
      <c r="JFS23" s="192">
        <f t="shared" si="109"/>
        <v>0</v>
      </c>
      <c r="JFT23" s="192">
        <f t="shared" si="109"/>
        <v>0</v>
      </c>
      <c r="JFU23" s="192">
        <f t="shared" si="109"/>
        <v>0</v>
      </c>
      <c r="JFV23" s="192">
        <f t="shared" si="109"/>
        <v>0</v>
      </c>
      <c r="JFW23" s="192">
        <f t="shared" si="109"/>
        <v>0</v>
      </c>
      <c r="JFX23" s="192">
        <f t="shared" si="109"/>
        <v>0</v>
      </c>
      <c r="JFY23" s="192">
        <f t="shared" si="109"/>
        <v>0</v>
      </c>
      <c r="JFZ23" s="192">
        <f t="shared" si="109"/>
        <v>0</v>
      </c>
      <c r="JGA23" s="192">
        <f t="shared" si="109"/>
        <v>0</v>
      </c>
      <c r="JGB23" s="192">
        <f t="shared" si="109"/>
        <v>0</v>
      </c>
      <c r="JGC23" s="192">
        <f t="shared" si="109"/>
        <v>0</v>
      </c>
      <c r="JGD23" s="192">
        <f t="shared" si="109"/>
        <v>0</v>
      </c>
      <c r="JGE23" s="192">
        <f t="shared" si="109"/>
        <v>0</v>
      </c>
      <c r="JGF23" s="192">
        <f t="shared" si="109"/>
        <v>0</v>
      </c>
      <c r="JGG23" s="192">
        <f t="shared" si="109"/>
        <v>0</v>
      </c>
      <c r="JGH23" s="192">
        <f t="shared" si="109"/>
        <v>0</v>
      </c>
      <c r="JGI23" s="192">
        <f t="shared" si="109"/>
        <v>0</v>
      </c>
      <c r="JGJ23" s="192">
        <f t="shared" si="109"/>
        <v>0</v>
      </c>
      <c r="JGK23" s="192">
        <f t="shared" si="109"/>
        <v>0</v>
      </c>
      <c r="JGL23" s="192">
        <f t="shared" si="109"/>
        <v>0</v>
      </c>
      <c r="JGM23" s="192">
        <f t="shared" si="109"/>
        <v>0</v>
      </c>
      <c r="JGN23" s="192">
        <f t="shared" si="109"/>
        <v>0</v>
      </c>
      <c r="JGO23" s="192">
        <f t="shared" si="109"/>
        <v>0</v>
      </c>
      <c r="JGP23" s="192">
        <f t="shared" si="109"/>
        <v>0</v>
      </c>
      <c r="JGQ23" s="192">
        <f t="shared" si="109"/>
        <v>0</v>
      </c>
      <c r="JGR23" s="192">
        <f t="shared" si="109"/>
        <v>0</v>
      </c>
      <c r="JGS23" s="192">
        <f t="shared" si="109"/>
        <v>0</v>
      </c>
      <c r="JGT23" s="192">
        <f t="shared" si="109"/>
        <v>0</v>
      </c>
      <c r="JGU23" s="192">
        <f t="shared" si="109"/>
        <v>0</v>
      </c>
      <c r="JGV23" s="192">
        <f t="shared" si="109"/>
        <v>0</v>
      </c>
      <c r="JGW23" s="192">
        <f t="shared" si="109"/>
        <v>0</v>
      </c>
      <c r="JGX23" s="192">
        <f t="shared" si="109"/>
        <v>0</v>
      </c>
      <c r="JGY23" s="192">
        <f t="shared" si="109"/>
        <v>0</v>
      </c>
      <c r="JGZ23" s="192">
        <f t="shared" si="109"/>
        <v>0</v>
      </c>
      <c r="JHA23" s="192">
        <f t="shared" si="109"/>
        <v>0</v>
      </c>
      <c r="JHB23" s="192">
        <f t="shared" si="109"/>
        <v>0</v>
      </c>
      <c r="JHC23" s="192">
        <f t="shared" si="109"/>
        <v>0</v>
      </c>
      <c r="JHD23" s="192">
        <f t="shared" si="109"/>
        <v>0</v>
      </c>
      <c r="JHE23" s="192">
        <f t="shared" si="109"/>
        <v>0</v>
      </c>
      <c r="JHF23" s="192">
        <f t="shared" si="109"/>
        <v>0</v>
      </c>
      <c r="JHG23" s="192">
        <f t="shared" si="109"/>
        <v>0</v>
      </c>
      <c r="JHH23" s="192">
        <f t="shared" si="109"/>
        <v>0</v>
      </c>
      <c r="JHI23" s="192">
        <f t="shared" si="109"/>
        <v>0</v>
      </c>
      <c r="JHJ23" s="192">
        <f t="shared" si="109"/>
        <v>0</v>
      </c>
      <c r="JHK23" s="192">
        <f t="shared" si="109"/>
        <v>0</v>
      </c>
      <c r="JHL23" s="192">
        <f t="shared" ref="JHL23:JJW23" si="110">SUM(JHL24:JHL28)</f>
        <v>0</v>
      </c>
      <c r="JHM23" s="192">
        <f t="shared" si="110"/>
        <v>0</v>
      </c>
      <c r="JHN23" s="192">
        <f t="shared" si="110"/>
        <v>0</v>
      </c>
      <c r="JHO23" s="192">
        <f t="shared" si="110"/>
        <v>0</v>
      </c>
      <c r="JHP23" s="192">
        <f t="shared" si="110"/>
        <v>0</v>
      </c>
      <c r="JHQ23" s="192">
        <f t="shared" si="110"/>
        <v>0</v>
      </c>
      <c r="JHR23" s="192">
        <f t="shared" si="110"/>
        <v>0</v>
      </c>
      <c r="JHS23" s="192">
        <f t="shared" si="110"/>
        <v>0</v>
      </c>
      <c r="JHT23" s="192">
        <f t="shared" si="110"/>
        <v>0</v>
      </c>
      <c r="JHU23" s="192">
        <f t="shared" si="110"/>
        <v>0</v>
      </c>
      <c r="JHV23" s="192">
        <f t="shared" si="110"/>
        <v>0</v>
      </c>
      <c r="JHW23" s="192">
        <f t="shared" si="110"/>
        <v>0</v>
      </c>
      <c r="JHX23" s="192">
        <f t="shared" si="110"/>
        <v>0</v>
      </c>
      <c r="JHY23" s="192">
        <f t="shared" si="110"/>
        <v>0</v>
      </c>
      <c r="JHZ23" s="192">
        <f t="shared" si="110"/>
        <v>0</v>
      </c>
      <c r="JIA23" s="192">
        <f t="shared" si="110"/>
        <v>0</v>
      </c>
      <c r="JIB23" s="192">
        <f t="shared" si="110"/>
        <v>0</v>
      </c>
      <c r="JIC23" s="192">
        <f t="shared" si="110"/>
        <v>0</v>
      </c>
      <c r="JID23" s="192">
        <f t="shared" si="110"/>
        <v>0</v>
      </c>
      <c r="JIE23" s="192">
        <f t="shared" si="110"/>
        <v>0</v>
      </c>
      <c r="JIF23" s="192">
        <f t="shared" si="110"/>
        <v>0</v>
      </c>
      <c r="JIG23" s="192">
        <f t="shared" si="110"/>
        <v>0</v>
      </c>
      <c r="JIH23" s="192">
        <f t="shared" si="110"/>
        <v>0</v>
      </c>
      <c r="JII23" s="192">
        <f t="shared" si="110"/>
        <v>0</v>
      </c>
      <c r="JIJ23" s="192">
        <f t="shared" si="110"/>
        <v>0</v>
      </c>
      <c r="JIK23" s="192">
        <f t="shared" si="110"/>
        <v>0</v>
      </c>
      <c r="JIL23" s="192">
        <f t="shared" si="110"/>
        <v>0</v>
      </c>
      <c r="JIM23" s="192">
        <f t="shared" si="110"/>
        <v>0</v>
      </c>
      <c r="JIN23" s="192">
        <f t="shared" si="110"/>
        <v>0</v>
      </c>
      <c r="JIO23" s="192">
        <f t="shared" si="110"/>
        <v>0</v>
      </c>
      <c r="JIP23" s="192">
        <f t="shared" si="110"/>
        <v>0</v>
      </c>
      <c r="JIQ23" s="192">
        <f t="shared" si="110"/>
        <v>0</v>
      </c>
      <c r="JIR23" s="192">
        <f t="shared" si="110"/>
        <v>0</v>
      </c>
      <c r="JIS23" s="192">
        <f t="shared" si="110"/>
        <v>0</v>
      </c>
      <c r="JIT23" s="192">
        <f t="shared" si="110"/>
        <v>0</v>
      </c>
      <c r="JIU23" s="192">
        <f t="shared" si="110"/>
        <v>0</v>
      </c>
      <c r="JIV23" s="192">
        <f t="shared" si="110"/>
        <v>0</v>
      </c>
      <c r="JIW23" s="192">
        <f t="shared" si="110"/>
        <v>0</v>
      </c>
      <c r="JIX23" s="192">
        <f t="shared" si="110"/>
        <v>0</v>
      </c>
      <c r="JIY23" s="192">
        <f t="shared" si="110"/>
        <v>0</v>
      </c>
      <c r="JIZ23" s="192">
        <f t="shared" si="110"/>
        <v>0</v>
      </c>
      <c r="JJA23" s="192">
        <f t="shared" si="110"/>
        <v>0</v>
      </c>
      <c r="JJB23" s="192">
        <f t="shared" si="110"/>
        <v>0</v>
      </c>
      <c r="JJC23" s="192">
        <f t="shared" si="110"/>
        <v>0</v>
      </c>
      <c r="JJD23" s="192">
        <f t="shared" si="110"/>
        <v>0</v>
      </c>
      <c r="JJE23" s="192">
        <f t="shared" si="110"/>
        <v>0</v>
      </c>
      <c r="JJF23" s="192">
        <f t="shared" si="110"/>
        <v>0</v>
      </c>
      <c r="JJG23" s="192">
        <f t="shared" si="110"/>
        <v>0</v>
      </c>
      <c r="JJH23" s="192">
        <f t="shared" si="110"/>
        <v>0</v>
      </c>
      <c r="JJI23" s="192">
        <f t="shared" si="110"/>
        <v>0</v>
      </c>
      <c r="JJJ23" s="192">
        <f t="shared" si="110"/>
        <v>0</v>
      </c>
      <c r="JJK23" s="192">
        <f t="shared" si="110"/>
        <v>0</v>
      </c>
      <c r="JJL23" s="192">
        <f t="shared" si="110"/>
        <v>0</v>
      </c>
      <c r="JJM23" s="192">
        <f t="shared" si="110"/>
        <v>0</v>
      </c>
      <c r="JJN23" s="192">
        <f t="shared" si="110"/>
        <v>0</v>
      </c>
      <c r="JJO23" s="192">
        <f t="shared" si="110"/>
        <v>0</v>
      </c>
      <c r="JJP23" s="192">
        <f t="shared" si="110"/>
        <v>0</v>
      </c>
      <c r="JJQ23" s="192">
        <f t="shared" si="110"/>
        <v>0</v>
      </c>
      <c r="JJR23" s="192">
        <f t="shared" si="110"/>
        <v>0</v>
      </c>
      <c r="JJS23" s="192">
        <f t="shared" si="110"/>
        <v>0</v>
      </c>
      <c r="JJT23" s="192">
        <f t="shared" si="110"/>
        <v>0</v>
      </c>
      <c r="JJU23" s="192">
        <f t="shared" si="110"/>
        <v>0</v>
      </c>
      <c r="JJV23" s="192">
        <f t="shared" si="110"/>
        <v>0</v>
      </c>
      <c r="JJW23" s="192">
        <f t="shared" si="110"/>
        <v>0</v>
      </c>
      <c r="JJX23" s="192">
        <f t="shared" ref="JJX23:JMI23" si="111">SUM(JJX24:JJX28)</f>
        <v>0</v>
      </c>
      <c r="JJY23" s="192">
        <f t="shared" si="111"/>
        <v>0</v>
      </c>
      <c r="JJZ23" s="192">
        <f t="shared" si="111"/>
        <v>0</v>
      </c>
      <c r="JKA23" s="192">
        <f t="shared" si="111"/>
        <v>0</v>
      </c>
      <c r="JKB23" s="192">
        <f t="shared" si="111"/>
        <v>0</v>
      </c>
      <c r="JKC23" s="192">
        <f t="shared" si="111"/>
        <v>0</v>
      </c>
      <c r="JKD23" s="192">
        <f t="shared" si="111"/>
        <v>0</v>
      </c>
      <c r="JKE23" s="192">
        <f t="shared" si="111"/>
        <v>0</v>
      </c>
      <c r="JKF23" s="192">
        <f t="shared" si="111"/>
        <v>0</v>
      </c>
      <c r="JKG23" s="192">
        <f t="shared" si="111"/>
        <v>0</v>
      </c>
      <c r="JKH23" s="192">
        <f t="shared" si="111"/>
        <v>0</v>
      </c>
      <c r="JKI23" s="192">
        <f t="shared" si="111"/>
        <v>0</v>
      </c>
      <c r="JKJ23" s="192">
        <f t="shared" si="111"/>
        <v>0</v>
      </c>
      <c r="JKK23" s="192">
        <f t="shared" si="111"/>
        <v>0</v>
      </c>
      <c r="JKL23" s="192">
        <f t="shared" si="111"/>
        <v>0</v>
      </c>
      <c r="JKM23" s="192">
        <f t="shared" si="111"/>
        <v>0</v>
      </c>
      <c r="JKN23" s="192">
        <f t="shared" si="111"/>
        <v>0</v>
      </c>
      <c r="JKO23" s="192">
        <f t="shared" si="111"/>
        <v>0</v>
      </c>
      <c r="JKP23" s="192">
        <f t="shared" si="111"/>
        <v>0</v>
      </c>
      <c r="JKQ23" s="192">
        <f t="shared" si="111"/>
        <v>0</v>
      </c>
      <c r="JKR23" s="192">
        <f t="shared" si="111"/>
        <v>0</v>
      </c>
      <c r="JKS23" s="192">
        <f t="shared" si="111"/>
        <v>0</v>
      </c>
      <c r="JKT23" s="192">
        <f t="shared" si="111"/>
        <v>0</v>
      </c>
      <c r="JKU23" s="192">
        <f t="shared" si="111"/>
        <v>0</v>
      </c>
      <c r="JKV23" s="192">
        <f t="shared" si="111"/>
        <v>0</v>
      </c>
      <c r="JKW23" s="192">
        <f t="shared" si="111"/>
        <v>0</v>
      </c>
      <c r="JKX23" s="192">
        <f t="shared" si="111"/>
        <v>0</v>
      </c>
      <c r="JKY23" s="192">
        <f t="shared" si="111"/>
        <v>0</v>
      </c>
      <c r="JKZ23" s="192">
        <f t="shared" si="111"/>
        <v>0</v>
      </c>
      <c r="JLA23" s="192">
        <f t="shared" si="111"/>
        <v>0</v>
      </c>
      <c r="JLB23" s="192">
        <f t="shared" si="111"/>
        <v>0</v>
      </c>
      <c r="JLC23" s="192">
        <f t="shared" si="111"/>
        <v>0</v>
      </c>
      <c r="JLD23" s="192">
        <f t="shared" si="111"/>
        <v>0</v>
      </c>
      <c r="JLE23" s="192">
        <f t="shared" si="111"/>
        <v>0</v>
      </c>
      <c r="JLF23" s="192">
        <f t="shared" si="111"/>
        <v>0</v>
      </c>
      <c r="JLG23" s="192">
        <f t="shared" si="111"/>
        <v>0</v>
      </c>
      <c r="JLH23" s="192">
        <f t="shared" si="111"/>
        <v>0</v>
      </c>
      <c r="JLI23" s="192">
        <f t="shared" si="111"/>
        <v>0</v>
      </c>
      <c r="JLJ23" s="192">
        <f t="shared" si="111"/>
        <v>0</v>
      </c>
      <c r="JLK23" s="192">
        <f t="shared" si="111"/>
        <v>0</v>
      </c>
      <c r="JLL23" s="192">
        <f t="shared" si="111"/>
        <v>0</v>
      </c>
      <c r="JLM23" s="192">
        <f t="shared" si="111"/>
        <v>0</v>
      </c>
      <c r="JLN23" s="192">
        <f t="shared" si="111"/>
        <v>0</v>
      </c>
      <c r="JLO23" s="192">
        <f t="shared" si="111"/>
        <v>0</v>
      </c>
      <c r="JLP23" s="192">
        <f t="shared" si="111"/>
        <v>0</v>
      </c>
      <c r="JLQ23" s="192">
        <f t="shared" si="111"/>
        <v>0</v>
      </c>
      <c r="JLR23" s="192">
        <f t="shared" si="111"/>
        <v>0</v>
      </c>
      <c r="JLS23" s="192">
        <f t="shared" si="111"/>
        <v>0</v>
      </c>
      <c r="JLT23" s="192">
        <f t="shared" si="111"/>
        <v>0</v>
      </c>
      <c r="JLU23" s="192">
        <f t="shared" si="111"/>
        <v>0</v>
      </c>
      <c r="JLV23" s="192">
        <f t="shared" si="111"/>
        <v>0</v>
      </c>
      <c r="JLW23" s="192">
        <f t="shared" si="111"/>
        <v>0</v>
      </c>
      <c r="JLX23" s="192">
        <f t="shared" si="111"/>
        <v>0</v>
      </c>
      <c r="JLY23" s="192">
        <f t="shared" si="111"/>
        <v>0</v>
      </c>
      <c r="JLZ23" s="192">
        <f t="shared" si="111"/>
        <v>0</v>
      </c>
      <c r="JMA23" s="192">
        <f t="shared" si="111"/>
        <v>0</v>
      </c>
      <c r="JMB23" s="192">
        <f t="shared" si="111"/>
        <v>0</v>
      </c>
      <c r="JMC23" s="192">
        <f t="shared" si="111"/>
        <v>0</v>
      </c>
      <c r="JMD23" s="192">
        <f t="shared" si="111"/>
        <v>0</v>
      </c>
      <c r="JME23" s="192">
        <f t="shared" si="111"/>
        <v>0</v>
      </c>
      <c r="JMF23" s="192">
        <f t="shared" si="111"/>
        <v>0</v>
      </c>
      <c r="JMG23" s="192">
        <f t="shared" si="111"/>
        <v>0</v>
      </c>
      <c r="JMH23" s="192">
        <f t="shared" si="111"/>
        <v>0</v>
      </c>
      <c r="JMI23" s="192">
        <f t="shared" si="111"/>
        <v>0</v>
      </c>
      <c r="JMJ23" s="192">
        <f t="shared" ref="JMJ23:JOU23" si="112">SUM(JMJ24:JMJ28)</f>
        <v>0</v>
      </c>
      <c r="JMK23" s="192">
        <f t="shared" si="112"/>
        <v>0</v>
      </c>
      <c r="JML23" s="192">
        <f t="shared" si="112"/>
        <v>0</v>
      </c>
      <c r="JMM23" s="192">
        <f t="shared" si="112"/>
        <v>0</v>
      </c>
      <c r="JMN23" s="192">
        <f t="shared" si="112"/>
        <v>0</v>
      </c>
      <c r="JMO23" s="192">
        <f t="shared" si="112"/>
        <v>0</v>
      </c>
      <c r="JMP23" s="192">
        <f t="shared" si="112"/>
        <v>0</v>
      </c>
      <c r="JMQ23" s="192">
        <f t="shared" si="112"/>
        <v>0</v>
      </c>
      <c r="JMR23" s="192">
        <f t="shared" si="112"/>
        <v>0</v>
      </c>
      <c r="JMS23" s="192">
        <f t="shared" si="112"/>
        <v>0</v>
      </c>
      <c r="JMT23" s="192">
        <f t="shared" si="112"/>
        <v>0</v>
      </c>
      <c r="JMU23" s="192">
        <f t="shared" si="112"/>
        <v>0</v>
      </c>
      <c r="JMV23" s="192">
        <f t="shared" si="112"/>
        <v>0</v>
      </c>
      <c r="JMW23" s="192">
        <f t="shared" si="112"/>
        <v>0</v>
      </c>
      <c r="JMX23" s="192">
        <f t="shared" si="112"/>
        <v>0</v>
      </c>
      <c r="JMY23" s="192">
        <f t="shared" si="112"/>
        <v>0</v>
      </c>
      <c r="JMZ23" s="192">
        <f t="shared" si="112"/>
        <v>0</v>
      </c>
      <c r="JNA23" s="192">
        <f t="shared" si="112"/>
        <v>0</v>
      </c>
      <c r="JNB23" s="192">
        <f t="shared" si="112"/>
        <v>0</v>
      </c>
      <c r="JNC23" s="192">
        <f t="shared" si="112"/>
        <v>0</v>
      </c>
      <c r="JND23" s="192">
        <f t="shared" si="112"/>
        <v>0</v>
      </c>
      <c r="JNE23" s="192">
        <f t="shared" si="112"/>
        <v>0</v>
      </c>
      <c r="JNF23" s="192">
        <f t="shared" si="112"/>
        <v>0</v>
      </c>
      <c r="JNG23" s="192">
        <f t="shared" si="112"/>
        <v>0</v>
      </c>
      <c r="JNH23" s="192">
        <f t="shared" si="112"/>
        <v>0</v>
      </c>
      <c r="JNI23" s="192">
        <f t="shared" si="112"/>
        <v>0</v>
      </c>
      <c r="JNJ23" s="192">
        <f t="shared" si="112"/>
        <v>0</v>
      </c>
      <c r="JNK23" s="192">
        <f t="shared" si="112"/>
        <v>0</v>
      </c>
      <c r="JNL23" s="192">
        <f t="shared" si="112"/>
        <v>0</v>
      </c>
      <c r="JNM23" s="192">
        <f t="shared" si="112"/>
        <v>0</v>
      </c>
      <c r="JNN23" s="192">
        <f t="shared" si="112"/>
        <v>0</v>
      </c>
      <c r="JNO23" s="192">
        <f t="shared" si="112"/>
        <v>0</v>
      </c>
      <c r="JNP23" s="192">
        <f t="shared" si="112"/>
        <v>0</v>
      </c>
      <c r="JNQ23" s="192">
        <f t="shared" si="112"/>
        <v>0</v>
      </c>
      <c r="JNR23" s="192">
        <f t="shared" si="112"/>
        <v>0</v>
      </c>
      <c r="JNS23" s="192">
        <f t="shared" si="112"/>
        <v>0</v>
      </c>
      <c r="JNT23" s="192">
        <f t="shared" si="112"/>
        <v>0</v>
      </c>
      <c r="JNU23" s="192">
        <f t="shared" si="112"/>
        <v>0</v>
      </c>
      <c r="JNV23" s="192">
        <f t="shared" si="112"/>
        <v>0</v>
      </c>
      <c r="JNW23" s="192">
        <f t="shared" si="112"/>
        <v>0</v>
      </c>
      <c r="JNX23" s="192">
        <f t="shared" si="112"/>
        <v>0</v>
      </c>
      <c r="JNY23" s="192">
        <f t="shared" si="112"/>
        <v>0</v>
      </c>
      <c r="JNZ23" s="192">
        <f t="shared" si="112"/>
        <v>0</v>
      </c>
      <c r="JOA23" s="192">
        <f t="shared" si="112"/>
        <v>0</v>
      </c>
      <c r="JOB23" s="192">
        <f t="shared" si="112"/>
        <v>0</v>
      </c>
      <c r="JOC23" s="192">
        <f t="shared" si="112"/>
        <v>0</v>
      </c>
      <c r="JOD23" s="192">
        <f t="shared" si="112"/>
        <v>0</v>
      </c>
      <c r="JOE23" s="192">
        <f t="shared" si="112"/>
        <v>0</v>
      </c>
      <c r="JOF23" s="192">
        <f t="shared" si="112"/>
        <v>0</v>
      </c>
      <c r="JOG23" s="192">
        <f t="shared" si="112"/>
        <v>0</v>
      </c>
      <c r="JOH23" s="192">
        <f t="shared" si="112"/>
        <v>0</v>
      </c>
      <c r="JOI23" s="192">
        <f t="shared" si="112"/>
        <v>0</v>
      </c>
      <c r="JOJ23" s="192">
        <f t="shared" si="112"/>
        <v>0</v>
      </c>
      <c r="JOK23" s="192">
        <f t="shared" si="112"/>
        <v>0</v>
      </c>
      <c r="JOL23" s="192">
        <f t="shared" si="112"/>
        <v>0</v>
      </c>
      <c r="JOM23" s="192">
        <f t="shared" si="112"/>
        <v>0</v>
      </c>
      <c r="JON23" s="192">
        <f t="shared" si="112"/>
        <v>0</v>
      </c>
      <c r="JOO23" s="192">
        <f t="shared" si="112"/>
        <v>0</v>
      </c>
      <c r="JOP23" s="192">
        <f t="shared" si="112"/>
        <v>0</v>
      </c>
      <c r="JOQ23" s="192">
        <f t="shared" si="112"/>
        <v>0</v>
      </c>
      <c r="JOR23" s="192">
        <f t="shared" si="112"/>
        <v>0</v>
      </c>
      <c r="JOS23" s="192">
        <f t="shared" si="112"/>
        <v>0</v>
      </c>
      <c r="JOT23" s="192">
        <f t="shared" si="112"/>
        <v>0</v>
      </c>
      <c r="JOU23" s="192">
        <f t="shared" si="112"/>
        <v>0</v>
      </c>
      <c r="JOV23" s="192">
        <f t="shared" ref="JOV23:JRG23" si="113">SUM(JOV24:JOV28)</f>
        <v>0</v>
      </c>
      <c r="JOW23" s="192">
        <f t="shared" si="113"/>
        <v>0</v>
      </c>
      <c r="JOX23" s="192">
        <f t="shared" si="113"/>
        <v>0</v>
      </c>
      <c r="JOY23" s="192">
        <f t="shared" si="113"/>
        <v>0</v>
      </c>
      <c r="JOZ23" s="192">
        <f t="shared" si="113"/>
        <v>0</v>
      </c>
      <c r="JPA23" s="192">
        <f t="shared" si="113"/>
        <v>0</v>
      </c>
      <c r="JPB23" s="192">
        <f t="shared" si="113"/>
        <v>0</v>
      </c>
      <c r="JPC23" s="192">
        <f t="shared" si="113"/>
        <v>0</v>
      </c>
      <c r="JPD23" s="192">
        <f t="shared" si="113"/>
        <v>0</v>
      </c>
      <c r="JPE23" s="192">
        <f t="shared" si="113"/>
        <v>0</v>
      </c>
      <c r="JPF23" s="192">
        <f t="shared" si="113"/>
        <v>0</v>
      </c>
      <c r="JPG23" s="192">
        <f t="shared" si="113"/>
        <v>0</v>
      </c>
      <c r="JPH23" s="192">
        <f t="shared" si="113"/>
        <v>0</v>
      </c>
      <c r="JPI23" s="192">
        <f t="shared" si="113"/>
        <v>0</v>
      </c>
      <c r="JPJ23" s="192">
        <f t="shared" si="113"/>
        <v>0</v>
      </c>
      <c r="JPK23" s="192">
        <f t="shared" si="113"/>
        <v>0</v>
      </c>
      <c r="JPL23" s="192">
        <f t="shared" si="113"/>
        <v>0</v>
      </c>
      <c r="JPM23" s="192">
        <f t="shared" si="113"/>
        <v>0</v>
      </c>
      <c r="JPN23" s="192">
        <f t="shared" si="113"/>
        <v>0</v>
      </c>
      <c r="JPO23" s="192">
        <f t="shared" si="113"/>
        <v>0</v>
      </c>
      <c r="JPP23" s="192">
        <f t="shared" si="113"/>
        <v>0</v>
      </c>
      <c r="JPQ23" s="192">
        <f t="shared" si="113"/>
        <v>0</v>
      </c>
      <c r="JPR23" s="192">
        <f t="shared" si="113"/>
        <v>0</v>
      </c>
      <c r="JPS23" s="192">
        <f t="shared" si="113"/>
        <v>0</v>
      </c>
      <c r="JPT23" s="192">
        <f t="shared" si="113"/>
        <v>0</v>
      </c>
      <c r="JPU23" s="192">
        <f t="shared" si="113"/>
        <v>0</v>
      </c>
      <c r="JPV23" s="192">
        <f t="shared" si="113"/>
        <v>0</v>
      </c>
      <c r="JPW23" s="192">
        <f t="shared" si="113"/>
        <v>0</v>
      </c>
      <c r="JPX23" s="192">
        <f t="shared" si="113"/>
        <v>0</v>
      </c>
      <c r="JPY23" s="192">
        <f t="shared" si="113"/>
        <v>0</v>
      </c>
      <c r="JPZ23" s="192">
        <f t="shared" si="113"/>
        <v>0</v>
      </c>
      <c r="JQA23" s="192">
        <f t="shared" si="113"/>
        <v>0</v>
      </c>
      <c r="JQB23" s="192">
        <f t="shared" si="113"/>
        <v>0</v>
      </c>
      <c r="JQC23" s="192">
        <f t="shared" si="113"/>
        <v>0</v>
      </c>
      <c r="JQD23" s="192">
        <f t="shared" si="113"/>
        <v>0</v>
      </c>
      <c r="JQE23" s="192">
        <f t="shared" si="113"/>
        <v>0</v>
      </c>
      <c r="JQF23" s="192">
        <f t="shared" si="113"/>
        <v>0</v>
      </c>
      <c r="JQG23" s="192">
        <f t="shared" si="113"/>
        <v>0</v>
      </c>
      <c r="JQH23" s="192">
        <f t="shared" si="113"/>
        <v>0</v>
      </c>
      <c r="JQI23" s="192">
        <f t="shared" si="113"/>
        <v>0</v>
      </c>
      <c r="JQJ23" s="192">
        <f t="shared" si="113"/>
        <v>0</v>
      </c>
      <c r="JQK23" s="192">
        <f t="shared" si="113"/>
        <v>0</v>
      </c>
      <c r="JQL23" s="192">
        <f t="shared" si="113"/>
        <v>0</v>
      </c>
      <c r="JQM23" s="192">
        <f t="shared" si="113"/>
        <v>0</v>
      </c>
      <c r="JQN23" s="192">
        <f t="shared" si="113"/>
        <v>0</v>
      </c>
      <c r="JQO23" s="192">
        <f t="shared" si="113"/>
        <v>0</v>
      </c>
      <c r="JQP23" s="192">
        <f t="shared" si="113"/>
        <v>0</v>
      </c>
      <c r="JQQ23" s="192">
        <f t="shared" si="113"/>
        <v>0</v>
      </c>
      <c r="JQR23" s="192">
        <f t="shared" si="113"/>
        <v>0</v>
      </c>
      <c r="JQS23" s="192">
        <f t="shared" si="113"/>
        <v>0</v>
      </c>
      <c r="JQT23" s="192">
        <f t="shared" si="113"/>
        <v>0</v>
      </c>
      <c r="JQU23" s="192">
        <f t="shared" si="113"/>
        <v>0</v>
      </c>
      <c r="JQV23" s="192">
        <f t="shared" si="113"/>
        <v>0</v>
      </c>
      <c r="JQW23" s="192">
        <f t="shared" si="113"/>
        <v>0</v>
      </c>
      <c r="JQX23" s="192">
        <f t="shared" si="113"/>
        <v>0</v>
      </c>
      <c r="JQY23" s="192">
        <f t="shared" si="113"/>
        <v>0</v>
      </c>
      <c r="JQZ23" s="192">
        <f t="shared" si="113"/>
        <v>0</v>
      </c>
      <c r="JRA23" s="192">
        <f t="shared" si="113"/>
        <v>0</v>
      </c>
      <c r="JRB23" s="192">
        <f t="shared" si="113"/>
        <v>0</v>
      </c>
      <c r="JRC23" s="192">
        <f t="shared" si="113"/>
        <v>0</v>
      </c>
      <c r="JRD23" s="192">
        <f t="shared" si="113"/>
        <v>0</v>
      </c>
      <c r="JRE23" s="192">
        <f t="shared" si="113"/>
        <v>0</v>
      </c>
      <c r="JRF23" s="192">
        <f t="shared" si="113"/>
        <v>0</v>
      </c>
      <c r="JRG23" s="192">
        <f t="shared" si="113"/>
        <v>0</v>
      </c>
      <c r="JRH23" s="192">
        <f t="shared" ref="JRH23:JTS23" si="114">SUM(JRH24:JRH28)</f>
        <v>0</v>
      </c>
      <c r="JRI23" s="192">
        <f t="shared" si="114"/>
        <v>0</v>
      </c>
      <c r="JRJ23" s="192">
        <f t="shared" si="114"/>
        <v>0</v>
      </c>
      <c r="JRK23" s="192">
        <f t="shared" si="114"/>
        <v>0</v>
      </c>
      <c r="JRL23" s="192">
        <f t="shared" si="114"/>
        <v>0</v>
      </c>
      <c r="JRM23" s="192">
        <f t="shared" si="114"/>
        <v>0</v>
      </c>
      <c r="JRN23" s="192">
        <f t="shared" si="114"/>
        <v>0</v>
      </c>
      <c r="JRO23" s="192">
        <f t="shared" si="114"/>
        <v>0</v>
      </c>
      <c r="JRP23" s="192">
        <f t="shared" si="114"/>
        <v>0</v>
      </c>
      <c r="JRQ23" s="192">
        <f t="shared" si="114"/>
        <v>0</v>
      </c>
      <c r="JRR23" s="192">
        <f t="shared" si="114"/>
        <v>0</v>
      </c>
      <c r="JRS23" s="192">
        <f t="shared" si="114"/>
        <v>0</v>
      </c>
      <c r="JRT23" s="192">
        <f t="shared" si="114"/>
        <v>0</v>
      </c>
      <c r="JRU23" s="192">
        <f t="shared" si="114"/>
        <v>0</v>
      </c>
      <c r="JRV23" s="192">
        <f t="shared" si="114"/>
        <v>0</v>
      </c>
      <c r="JRW23" s="192">
        <f t="shared" si="114"/>
        <v>0</v>
      </c>
      <c r="JRX23" s="192">
        <f t="shared" si="114"/>
        <v>0</v>
      </c>
      <c r="JRY23" s="192">
        <f t="shared" si="114"/>
        <v>0</v>
      </c>
      <c r="JRZ23" s="192">
        <f t="shared" si="114"/>
        <v>0</v>
      </c>
      <c r="JSA23" s="192">
        <f t="shared" si="114"/>
        <v>0</v>
      </c>
      <c r="JSB23" s="192">
        <f t="shared" si="114"/>
        <v>0</v>
      </c>
      <c r="JSC23" s="192">
        <f t="shared" si="114"/>
        <v>0</v>
      </c>
      <c r="JSD23" s="192">
        <f t="shared" si="114"/>
        <v>0</v>
      </c>
      <c r="JSE23" s="192">
        <f t="shared" si="114"/>
        <v>0</v>
      </c>
      <c r="JSF23" s="192">
        <f t="shared" si="114"/>
        <v>0</v>
      </c>
      <c r="JSG23" s="192">
        <f t="shared" si="114"/>
        <v>0</v>
      </c>
      <c r="JSH23" s="192">
        <f t="shared" si="114"/>
        <v>0</v>
      </c>
      <c r="JSI23" s="192">
        <f t="shared" si="114"/>
        <v>0</v>
      </c>
      <c r="JSJ23" s="192">
        <f t="shared" si="114"/>
        <v>0</v>
      </c>
      <c r="JSK23" s="192">
        <f t="shared" si="114"/>
        <v>0</v>
      </c>
      <c r="JSL23" s="192">
        <f t="shared" si="114"/>
        <v>0</v>
      </c>
      <c r="JSM23" s="192">
        <f t="shared" si="114"/>
        <v>0</v>
      </c>
      <c r="JSN23" s="192">
        <f t="shared" si="114"/>
        <v>0</v>
      </c>
      <c r="JSO23" s="192">
        <f t="shared" si="114"/>
        <v>0</v>
      </c>
      <c r="JSP23" s="192">
        <f t="shared" si="114"/>
        <v>0</v>
      </c>
      <c r="JSQ23" s="192">
        <f t="shared" si="114"/>
        <v>0</v>
      </c>
      <c r="JSR23" s="192">
        <f t="shared" si="114"/>
        <v>0</v>
      </c>
      <c r="JSS23" s="192">
        <f t="shared" si="114"/>
        <v>0</v>
      </c>
      <c r="JST23" s="192">
        <f t="shared" si="114"/>
        <v>0</v>
      </c>
      <c r="JSU23" s="192">
        <f t="shared" si="114"/>
        <v>0</v>
      </c>
      <c r="JSV23" s="192">
        <f t="shared" si="114"/>
        <v>0</v>
      </c>
      <c r="JSW23" s="192">
        <f t="shared" si="114"/>
        <v>0</v>
      </c>
      <c r="JSX23" s="192">
        <f t="shared" si="114"/>
        <v>0</v>
      </c>
      <c r="JSY23" s="192">
        <f t="shared" si="114"/>
        <v>0</v>
      </c>
      <c r="JSZ23" s="192">
        <f t="shared" si="114"/>
        <v>0</v>
      </c>
      <c r="JTA23" s="192">
        <f t="shared" si="114"/>
        <v>0</v>
      </c>
      <c r="JTB23" s="192">
        <f t="shared" si="114"/>
        <v>0</v>
      </c>
      <c r="JTC23" s="192">
        <f t="shared" si="114"/>
        <v>0</v>
      </c>
      <c r="JTD23" s="192">
        <f t="shared" si="114"/>
        <v>0</v>
      </c>
      <c r="JTE23" s="192">
        <f t="shared" si="114"/>
        <v>0</v>
      </c>
      <c r="JTF23" s="192">
        <f t="shared" si="114"/>
        <v>0</v>
      </c>
      <c r="JTG23" s="192">
        <f t="shared" si="114"/>
        <v>0</v>
      </c>
      <c r="JTH23" s="192">
        <f t="shared" si="114"/>
        <v>0</v>
      </c>
      <c r="JTI23" s="192">
        <f t="shared" si="114"/>
        <v>0</v>
      </c>
      <c r="JTJ23" s="192">
        <f t="shared" si="114"/>
        <v>0</v>
      </c>
      <c r="JTK23" s="192">
        <f t="shared" si="114"/>
        <v>0</v>
      </c>
      <c r="JTL23" s="192">
        <f t="shared" si="114"/>
        <v>0</v>
      </c>
      <c r="JTM23" s="192">
        <f t="shared" si="114"/>
        <v>0</v>
      </c>
      <c r="JTN23" s="192">
        <f t="shared" si="114"/>
        <v>0</v>
      </c>
      <c r="JTO23" s="192">
        <f t="shared" si="114"/>
        <v>0</v>
      </c>
      <c r="JTP23" s="192">
        <f t="shared" si="114"/>
        <v>0</v>
      </c>
      <c r="JTQ23" s="192">
        <f t="shared" si="114"/>
        <v>0</v>
      </c>
      <c r="JTR23" s="192">
        <f t="shared" si="114"/>
        <v>0</v>
      </c>
      <c r="JTS23" s="192">
        <f t="shared" si="114"/>
        <v>0</v>
      </c>
      <c r="JTT23" s="192">
        <f t="shared" ref="JTT23:JWE23" si="115">SUM(JTT24:JTT28)</f>
        <v>0</v>
      </c>
      <c r="JTU23" s="192">
        <f t="shared" si="115"/>
        <v>0</v>
      </c>
      <c r="JTV23" s="192">
        <f t="shared" si="115"/>
        <v>0</v>
      </c>
      <c r="JTW23" s="192">
        <f t="shared" si="115"/>
        <v>0</v>
      </c>
      <c r="JTX23" s="192">
        <f t="shared" si="115"/>
        <v>0</v>
      </c>
      <c r="JTY23" s="192">
        <f t="shared" si="115"/>
        <v>0</v>
      </c>
      <c r="JTZ23" s="192">
        <f t="shared" si="115"/>
        <v>0</v>
      </c>
      <c r="JUA23" s="192">
        <f t="shared" si="115"/>
        <v>0</v>
      </c>
      <c r="JUB23" s="192">
        <f t="shared" si="115"/>
        <v>0</v>
      </c>
      <c r="JUC23" s="192">
        <f t="shared" si="115"/>
        <v>0</v>
      </c>
      <c r="JUD23" s="192">
        <f t="shared" si="115"/>
        <v>0</v>
      </c>
      <c r="JUE23" s="192">
        <f t="shared" si="115"/>
        <v>0</v>
      </c>
      <c r="JUF23" s="192">
        <f t="shared" si="115"/>
        <v>0</v>
      </c>
      <c r="JUG23" s="192">
        <f t="shared" si="115"/>
        <v>0</v>
      </c>
      <c r="JUH23" s="192">
        <f t="shared" si="115"/>
        <v>0</v>
      </c>
      <c r="JUI23" s="192">
        <f t="shared" si="115"/>
        <v>0</v>
      </c>
      <c r="JUJ23" s="192">
        <f t="shared" si="115"/>
        <v>0</v>
      </c>
      <c r="JUK23" s="192">
        <f t="shared" si="115"/>
        <v>0</v>
      </c>
      <c r="JUL23" s="192">
        <f t="shared" si="115"/>
        <v>0</v>
      </c>
      <c r="JUM23" s="192">
        <f t="shared" si="115"/>
        <v>0</v>
      </c>
      <c r="JUN23" s="192">
        <f t="shared" si="115"/>
        <v>0</v>
      </c>
      <c r="JUO23" s="192">
        <f t="shared" si="115"/>
        <v>0</v>
      </c>
      <c r="JUP23" s="192">
        <f t="shared" si="115"/>
        <v>0</v>
      </c>
      <c r="JUQ23" s="192">
        <f t="shared" si="115"/>
        <v>0</v>
      </c>
      <c r="JUR23" s="192">
        <f t="shared" si="115"/>
        <v>0</v>
      </c>
      <c r="JUS23" s="192">
        <f t="shared" si="115"/>
        <v>0</v>
      </c>
      <c r="JUT23" s="192">
        <f t="shared" si="115"/>
        <v>0</v>
      </c>
      <c r="JUU23" s="192">
        <f t="shared" si="115"/>
        <v>0</v>
      </c>
      <c r="JUV23" s="192">
        <f t="shared" si="115"/>
        <v>0</v>
      </c>
      <c r="JUW23" s="192">
        <f t="shared" si="115"/>
        <v>0</v>
      </c>
      <c r="JUX23" s="192">
        <f t="shared" si="115"/>
        <v>0</v>
      </c>
      <c r="JUY23" s="192">
        <f t="shared" si="115"/>
        <v>0</v>
      </c>
      <c r="JUZ23" s="192">
        <f t="shared" si="115"/>
        <v>0</v>
      </c>
      <c r="JVA23" s="192">
        <f t="shared" si="115"/>
        <v>0</v>
      </c>
      <c r="JVB23" s="192">
        <f t="shared" si="115"/>
        <v>0</v>
      </c>
      <c r="JVC23" s="192">
        <f t="shared" si="115"/>
        <v>0</v>
      </c>
      <c r="JVD23" s="192">
        <f t="shared" si="115"/>
        <v>0</v>
      </c>
      <c r="JVE23" s="192">
        <f t="shared" si="115"/>
        <v>0</v>
      </c>
      <c r="JVF23" s="192">
        <f t="shared" si="115"/>
        <v>0</v>
      </c>
      <c r="JVG23" s="192">
        <f t="shared" si="115"/>
        <v>0</v>
      </c>
      <c r="JVH23" s="192">
        <f t="shared" si="115"/>
        <v>0</v>
      </c>
      <c r="JVI23" s="192">
        <f t="shared" si="115"/>
        <v>0</v>
      </c>
      <c r="JVJ23" s="192">
        <f t="shared" si="115"/>
        <v>0</v>
      </c>
      <c r="JVK23" s="192">
        <f t="shared" si="115"/>
        <v>0</v>
      </c>
      <c r="JVL23" s="192">
        <f t="shared" si="115"/>
        <v>0</v>
      </c>
      <c r="JVM23" s="192">
        <f t="shared" si="115"/>
        <v>0</v>
      </c>
      <c r="JVN23" s="192">
        <f t="shared" si="115"/>
        <v>0</v>
      </c>
      <c r="JVO23" s="192">
        <f t="shared" si="115"/>
        <v>0</v>
      </c>
      <c r="JVP23" s="192">
        <f t="shared" si="115"/>
        <v>0</v>
      </c>
      <c r="JVQ23" s="192">
        <f t="shared" si="115"/>
        <v>0</v>
      </c>
      <c r="JVR23" s="192">
        <f t="shared" si="115"/>
        <v>0</v>
      </c>
      <c r="JVS23" s="192">
        <f t="shared" si="115"/>
        <v>0</v>
      </c>
      <c r="JVT23" s="192">
        <f t="shared" si="115"/>
        <v>0</v>
      </c>
      <c r="JVU23" s="192">
        <f t="shared" si="115"/>
        <v>0</v>
      </c>
      <c r="JVV23" s="192">
        <f t="shared" si="115"/>
        <v>0</v>
      </c>
      <c r="JVW23" s="192">
        <f t="shared" si="115"/>
        <v>0</v>
      </c>
      <c r="JVX23" s="192">
        <f t="shared" si="115"/>
        <v>0</v>
      </c>
      <c r="JVY23" s="192">
        <f t="shared" si="115"/>
        <v>0</v>
      </c>
      <c r="JVZ23" s="192">
        <f t="shared" si="115"/>
        <v>0</v>
      </c>
      <c r="JWA23" s="192">
        <f t="shared" si="115"/>
        <v>0</v>
      </c>
      <c r="JWB23" s="192">
        <f t="shared" si="115"/>
        <v>0</v>
      </c>
      <c r="JWC23" s="192">
        <f t="shared" si="115"/>
        <v>0</v>
      </c>
      <c r="JWD23" s="192">
        <f t="shared" si="115"/>
        <v>0</v>
      </c>
      <c r="JWE23" s="192">
        <f t="shared" si="115"/>
        <v>0</v>
      </c>
      <c r="JWF23" s="192">
        <f t="shared" ref="JWF23:JYQ23" si="116">SUM(JWF24:JWF28)</f>
        <v>0</v>
      </c>
      <c r="JWG23" s="192">
        <f t="shared" si="116"/>
        <v>0</v>
      </c>
      <c r="JWH23" s="192">
        <f t="shared" si="116"/>
        <v>0</v>
      </c>
      <c r="JWI23" s="192">
        <f t="shared" si="116"/>
        <v>0</v>
      </c>
      <c r="JWJ23" s="192">
        <f t="shared" si="116"/>
        <v>0</v>
      </c>
      <c r="JWK23" s="192">
        <f t="shared" si="116"/>
        <v>0</v>
      </c>
      <c r="JWL23" s="192">
        <f t="shared" si="116"/>
        <v>0</v>
      </c>
      <c r="JWM23" s="192">
        <f t="shared" si="116"/>
        <v>0</v>
      </c>
      <c r="JWN23" s="192">
        <f t="shared" si="116"/>
        <v>0</v>
      </c>
      <c r="JWO23" s="192">
        <f t="shared" si="116"/>
        <v>0</v>
      </c>
      <c r="JWP23" s="192">
        <f t="shared" si="116"/>
        <v>0</v>
      </c>
      <c r="JWQ23" s="192">
        <f t="shared" si="116"/>
        <v>0</v>
      </c>
      <c r="JWR23" s="192">
        <f t="shared" si="116"/>
        <v>0</v>
      </c>
      <c r="JWS23" s="192">
        <f t="shared" si="116"/>
        <v>0</v>
      </c>
      <c r="JWT23" s="192">
        <f t="shared" si="116"/>
        <v>0</v>
      </c>
      <c r="JWU23" s="192">
        <f t="shared" si="116"/>
        <v>0</v>
      </c>
      <c r="JWV23" s="192">
        <f t="shared" si="116"/>
        <v>0</v>
      </c>
      <c r="JWW23" s="192">
        <f t="shared" si="116"/>
        <v>0</v>
      </c>
      <c r="JWX23" s="192">
        <f t="shared" si="116"/>
        <v>0</v>
      </c>
      <c r="JWY23" s="192">
        <f t="shared" si="116"/>
        <v>0</v>
      </c>
      <c r="JWZ23" s="192">
        <f t="shared" si="116"/>
        <v>0</v>
      </c>
      <c r="JXA23" s="192">
        <f t="shared" si="116"/>
        <v>0</v>
      </c>
      <c r="JXB23" s="192">
        <f t="shared" si="116"/>
        <v>0</v>
      </c>
      <c r="JXC23" s="192">
        <f t="shared" si="116"/>
        <v>0</v>
      </c>
      <c r="JXD23" s="192">
        <f t="shared" si="116"/>
        <v>0</v>
      </c>
      <c r="JXE23" s="192">
        <f t="shared" si="116"/>
        <v>0</v>
      </c>
      <c r="JXF23" s="192">
        <f t="shared" si="116"/>
        <v>0</v>
      </c>
      <c r="JXG23" s="192">
        <f t="shared" si="116"/>
        <v>0</v>
      </c>
      <c r="JXH23" s="192">
        <f t="shared" si="116"/>
        <v>0</v>
      </c>
      <c r="JXI23" s="192">
        <f t="shared" si="116"/>
        <v>0</v>
      </c>
      <c r="JXJ23" s="192">
        <f t="shared" si="116"/>
        <v>0</v>
      </c>
      <c r="JXK23" s="192">
        <f t="shared" si="116"/>
        <v>0</v>
      </c>
      <c r="JXL23" s="192">
        <f t="shared" si="116"/>
        <v>0</v>
      </c>
      <c r="JXM23" s="192">
        <f t="shared" si="116"/>
        <v>0</v>
      </c>
      <c r="JXN23" s="192">
        <f t="shared" si="116"/>
        <v>0</v>
      </c>
      <c r="JXO23" s="192">
        <f t="shared" si="116"/>
        <v>0</v>
      </c>
      <c r="JXP23" s="192">
        <f t="shared" si="116"/>
        <v>0</v>
      </c>
      <c r="JXQ23" s="192">
        <f t="shared" si="116"/>
        <v>0</v>
      </c>
      <c r="JXR23" s="192">
        <f t="shared" si="116"/>
        <v>0</v>
      </c>
      <c r="JXS23" s="192">
        <f t="shared" si="116"/>
        <v>0</v>
      </c>
      <c r="JXT23" s="192">
        <f t="shared" si="116"/>
        <v>0</v>
      </c>
      <c r="JXU23" s="192">
        <f t="shared" si="116"/>
        <v>0</v>
      </c>
      <c r="JXV23" s="192">
        <f t="shared" si="116"/>
        <v>0</v>
      </c>
      <c r="JXW23" s="192">
        <f t="shared" si="116"/>
        <v>0</v>
      </c>
      <c r="JXX23" s="192">
        <f t="shared" si="116"/>
        <v>0</v>
      </c>
      <c r="JXY23" s="192">
        <f t="shared" si="116"/>
        <v>0</v>
      </c>
      <c r="JXZ23" s="192">
        <f t="shared" si="116"/>
        <v>0</v>
      </c>
      <c r="JYA23" s="192">
        <f t="shared" si="116"/>
        <v>0</v>
      </c>
      <c r="JYB23" s="192">
        <f t="shared" si="116"/>
        <v>0</v>
      </c>
      <c r="JYC23" s="192">
        <f t="shared" si="116"/>
        <v>0</v>
      </c>
      <c r="JYD23" s="192">
        <f t="shared" si="116"/>
        <v>0</v>
      </c>
      <c r="JYE23" s="192">
        <f t="shared" si="116"/>
        <v>0</v>
      </c>
      <c r="JYF23" s="192">
        <f t="shared" si="116"/>
        <v>0</v>
      </c>
      <c r="JYG23" s="192">
        <f t="shared" si="116"/>
        <v>0</v>
      </c>
      <c r="JYH23" s="192">
        <f t="shared" si="116"/>
        <v>0</v>
      </c>
      <c r="JYI23" s="192">
        <f t="shared" si="116"/>
        <v>0</v>
      </c>
      <c r="JYJ23" s="192">
        <f t="shared" si="116"/>
        <v>0</v>
      </c>
      <c r="JYK23" s="192">
        <f t="shared" si="116"/>
        <v>0</v>
      </c>
      <c r="JYL23" s="192">
        <f t="shared" si="116"/>
        <v>0</v>
      </c>
      <c r="JYM23" s="192">
        <f t="shared" si="116"/>
        <v>0</v>
      </c>
      <c r="JYN23" s="192">
        <f t="shared" si="116"/>
        <v>0</v>
      </c>
      <c r="JYO23" s="192">
        <f t="shared" si="116"/>
        <v>0</v>
      </c>
      <c r="JYP23" s="192">
        <f t="shared" si="116"/>
        <v>0</v>
      </c>
      <c r="JYQ23" s="192">
        <f t="shared" si="116"/>
        <v>0</v>
      </c>
      <c r="JYR23" s="192">
        <f t="shared" ref="JYR23:KBC23" si="117">SUM(JYR24:JYR28)</f>
        <v>0</v>
      </c>
      <c r="JYS23" s="192">
        <f t="shared" si="117"/>
        <v>0</v>
      </c>
      <c r="JYT23" s="192">
        <f t="shared" si="117"/>
        <v>0</v>
      </c>
      <c r="JYU23" s="192">
        <f t="shared" si="117"/>
        <v>0</v>
      </c>
      <c r="JYV23" s="192">
        <f t="shared" si="117"/>
        <v>0</v>
      </c>
      <c r="JYW23" s="192">
        <f t="shared" si="117"/>
        <v>0</v>
      </c>
      <c r="JYX23" s="192">
        <f t="shared" si="117"/>
        <v>0</v>
      </c>
      <c r="JYY23" s="192">
        <f t="shared" si="117"/>
        <v>0</v>
      </c>
      <c r="JYZ23" s="192">
        <f t="shared" si="117"/>
        <v>0</v>
      </c>
      <c r="JZA23" s="192">
        <f t="shared" si="117"/>
        <v>0</v>
      </c>
      <c r="JZB23" s="192">
        <f t="shared" si="117"/>
        <v>0</v>
      </c>
      <c r="JZC23" s="192">
        <f t="shared" si="117"/>
        <v>0</v>
      </c>
      <c r="JZD23" s="192">
        <f t="shared" si="117"/>
        <v>0</v>
      </c>
      <c r="JZE23" s="192">
        <f t="shared" si="117"/>
        <v>0</v>
      </c>
      <c r="JZF23" s="192">
        <f t="shared" si="117"/>
        <v>0</v>
      </c>
      <c r="JZG23" s="192">
        <f t="shared" si="117"/>
        <v>0</v>
      </c>
      <c r="JZH23" s="192">
        <f t="shared" si="117"/>
        <v>0</v>
      </c>
      <c r="JZI23" s="192">
        <f t="shared" si="117"/>
        <v>0</v>
      </c>
      <c r="JZJ23" s="192">
        <f t="shared" si="117"/>
        <v>0</v>
      </c>
      <c r="JZK23" s="192">
        <f t="shared" si="117"/>
        <v>0</v>
      </c>
      <c r="JZL23" s="192">
        <f t="shared" si="117"/>
        <v>0</v>
      </c>
      <c r="JZM23" s="192">
        <f t="shared" si="117"/>
        <v>0</v>
      </c>
      <c r="JZN23" s="192">
        <f t="shared" si="117"/>
        <v>0</v>
      </c>
      <c r="JZO23" s="192">
        <f t="shared" si="117"/>
        <v>0</v>
      </c>
      <c r="JZP23" s="192">
        <f t="shared" si="117"/>
        <v>0</v>
      </c>
      <c r="JZQ23" s="192">
        <f t="shared" si="117"/>
        <v>0</v>
      </c>
      <c r="JZR23" s="192">
        <f t="shared" si="117"/>
        <v>0</v>
      </c>
      <c r="JZS23" s="192">
        <f t="shared" si="117"/>
        <v>0</v>
      </c>
      <c r="JZT23" s="192">
        <f t="shared" si="117"/>
        <v>0</v>
      </c>
      <c r="JZU23" s="192">
        <f t="shared" si="117"/>
        <v>0</v>
      </c>
      <c r="JZV23" s="192">
        <f t="shared" si="117"/>
        <v>0</v>
      </c>
      <c r="JZW23" s="192">
        <f t="shared" si="117"/>
        <v>0</v>
      </c>
      <c r="JZX23" s="192">
        <f t="shared" si="117"/>
        <v>0</v>
      </c>
      <c r="JZY23" s="192">
        <f t="shared" si="117"/>
        <v>0</v>
      </c>
      <c r="JZZ23" s="192">
        <f t="shared" si="117"/>
        <v>0</v>
      </c>
      <c r="KAA23" s="192">
        <f t="shared" si="117"/>
        <v>0</v>
      </c>
      <c r="KAB23" s="192">
        <f t="shared" si="117"/>
        <v>0</v>
      </c>
      <c r="KAC23" s="192">
        <f t="shared" si="117"/>
        <v>0</v>
      </c>
      <c r="KAD23" s="192">
        <f t="shared" si="117"/>
        <v>0</v>
      </c>
      <c r="KAE23" s="192">
        <f t="shared" si="117"/>
        <v>0</v>
      </c>
      <c r="KAF23" s="192">
        <f t="shared" si="117"/>
        <v>0</v>
      </c>
      <c r="KAG23" s="192">
        <f t="shared" si="117"/>
        <v>0</v>
      </c>
      <c r="KAH23" s="192">
        <f t="shared" si="117"/>
        <v>0</v>
      </c>
      <c r="KAI23" s="192">
        <f t="shared" si="117"/>
        <v>0</v>
      </c>
      <c r="KAJ23" s="192">
        <f t="shared" si="117"/>
        <v>0</v>
      </c>
      <c r="KAK23" s="192">
        <f t="shared" si="117"/>
        <v>0</v>
      </c>
      <c r="KAL23" s="192">
        <f t="shared" si="117"/>
        <v>0</v>
      </c>
      <c r="KAM23" s="192">
        <f t="shared" si="117"/>
        <v>0</v>
      </c>
      <c r="KAN23" s="192">
        <f t="shared" si="117"/>
        <v>0</v>
      </c>
      <c r="KAO23" s="192">
        <f t="shared" si="117"/>
        <v>0</v>
      </c>
      <c r="KAP23" s="192">
        <f t="shared" si="117"/>
        <v>0</v>
      </c>
      <c r="KAQ23" s="192">
        <f t="shared" si="117"/>
        <v>0</v>
      </c>
      <c r="KAR23" s="192">
        <f t="shared" si="117"/>
        <v>0</v>
      </c>
      <c r="KAS23" s="192">
        <f t="shared" si="117"/>
        <v>0</v>
      </c>
      <c r="KAT23" s="192">
        <f t="shared" si="117"/>
        <v>0</v>
      </c>
      <c r="KAU23" s="192">
        <f t="shared" si="117"/>
        <v>0</v>
      </c>
      <c r="KAV23" s="192">
        <f t="shared" si="117"/>
        <v>0</v>
      </c>
      <c r="KAW23" s="192">
        <f t="shared" si="117"/>
        <v>0</v>
      </c>
      <c r="KAX23" s="192">
        <f t="shared" si="117"/>
        <v>0</v>
      </c>
      <c r="KAY23" s="192">
        <f t="shared" si="117"/>
        <v>0</v>
      </c>
      <c r="KAZ23" s="192">
        <f t="shared" si="117"/>
        <v>0</v>
      </c>
      <c r="KBA23" s="192">
        <f t="shared" si="117"/>
        <v>0</v>
      </c>
      <c r="KBB23" s="192">
        <f t="shared" si="117"/>
        <v>0</v>
      </c>
      <c r="KBC23" s="192">
        <f t="shared" si="117"/>
        <v>0</v>
      </c>
      <c r="KBD23" s="192">
        <f t="shared" ref="KBD23:KDO23" si="118">SUM(KBD24:KBD28)</f>
        <v>0</v>
      </c>
      <c r="KBE23" s="192">
        <f t="shared" si="118"/>
        <v>0</v>
      </c>
      <c r="KBF23" s="192">
        <f t="shared" si="118"/>
        <v>0</v>
      </c>
      <c r="KBG23" s="192">
        <f t="shared" si="118"/>
        <v>0</v>
      </c>
      <c r="KBH23" s="192">
        <f t="shared" si="118"/>
        <v>0</v>
      </c>
      <c r="KBI23" s="192">
        <f t="shared" si="118"/>
        <v>0</v>
      </c>
      <c r="KBJ23" s="192">
        <f t="shared" si="118"/>
        <v>0</v>
      </c>
      <c r="KBK23" s="192">
        <f t="shared" si="118"/>
        <v>0</v>
      </c>
      <c r="KBL23" s="192">
        <f t="shared" si="118"/>
        <v>0</v>
      </c>
      <c r="KBM23" s="192">
        <f t="shared" si="118"/>
        <v>0</v>
      </c>
      <c r="KBN23" s="192">
        <f t="shared" si="118"/>
        <v>0</v>
      </c>
      <c r="KBO23" s="192">
        <f t="shared" si="118"/>
        <v>0</v>
      </c>
      <c r="KBP23" s="192">
        <f t="shared" si="118"/>
        <v>0</v>
      </c>
      <c r="KBQ23" s="192">
        <f t="shared" si="118"/>
        <v>0</v>
      </c>
      <c r="KBR23" s="192">
        <f t="shared" si="118"/>
        <v>0</v>
      </c>
      <c r="KBS23" s="192">
        <f t="shared" si="118"/>
        <v>0</v>
      </c>
      <c r="KBT23" s="192">
        <f t="shared" si="118"/>
        <v>0</v>
      </c>
      <c r="KBU23" s="192">
        <f t="shared" si="118"/>
        <v>0</v>
      </c>
      <c r="KBV23" s="192">
        <f t="shared" si="118"/>
        <v>0</v>
      </c>
      <c r="KBW23" s="192">
        <f t="shared" si="118"/>
        <v>0</v>
      </c>
      <c r="KBX23" s="192">
        <f t="shared" si="118"/>
        <v>0</v>
      </c>
      <c r="KBY23" s="192">
        <f t="shared" si="118"/>
        <v>0</v>
      </c>
      <c r="KBZ23" s="192">
        <f t="shared" si="118"/>
        <v>0</v>
      </c>
      <c r="KCA23" s="192">
        <f t="shared" si="118"/>
        <v>0</v>
      </c>
      <c r="KCB23" s="192">
        <f t="shared" si="118"/>
        <v>0</v>
      </c>
      <c r="KCC23" s="192">
        <f t="shared" si="118"/>
        <v>0</v>
      </c>
      <c r="KCD23" s="192">
        <f t="shared" si="118"/>
        <v>0</v>
      </c>
      <c r="KCE23" s="192">
        <f t="shared" si="118"/>
        <v>0</v>
      </c>
      <c r="KCF23" s="192">
        <f t="shared" si="118"/>
        <v>0</v>
      </c>
      <c r="KCG23" s="192">
        <f t="shared" si="118"/>
        <v>0</v>
      </c>
      <c r="KCH23" s="192">
        <f t="shared" si="118"/>
        <v>0</v>
      </c>
      <c r="KCI23" s="192">
        <f t="shared" si="118"/>
        <v>0</v>
      </c>
      <c r="KCJ23" s="192">
        <f t="shared" si="118"/>
        <v>0</v>
      </c>
      <c r="KCK23" s="192">
        <f t="shared" si="118"/>
        <v>0</v>
      </c>
      <c r="KCL23" s="192">
        <f t="shared" si="118"/>
        <v>0</v>
      </c>
      <c r="KCM23" s="192">
        <f t="shared" si="118"/>
        <v>0</v>
      </c>
      <c r="KCN23" s="192">
        <f t="shared" si="118"/>
        <v>0</v>
      </c>
      <c r="KCO23" s="192">
        <f t="shared" si="118"/>
        <v>0</v>
      </c>
      <c r="KCP23" s="192">
        <f t="shared" si="118"/>
        <v>0</v>
      </c>
      <c r="KCQ23" s="192">
        <f t="shared" si="118"/>
        <v>0</v>
      </c>
      <c r="KCR23" s="192">
        <f t="shared" si="118"/>
        <v>0</v>
      </c>
      <c r="KCS23" s="192">
        <f t="shared" si="118"/>
        <v>0</v>
      </c>
      <c r="KCT23" s="192">
        <f t="shared" si="118"/>
        <v>0</v>
      </c>
      <c r="KCU23" s="192">
        <f t="shared" si="118"/>
        <v>0</v>
      </c>
      <c r="KCV23" s="192">
        <f t="shared" si="118"/>
        <v>0</v>
      </c>
      <c r="KCW23" s="192">
        <f t="shared" si="118"/>
        <v>0</v>
      </c>
      <c r="KCX23" s="192">
        <f t="shared" si="118"/>
        <v>0</v>
      </c>
      <c r="KCY23" s="192">
        <f t="shared" si="118"/>
        <v>0</v>
      </c>
      <c r="KCZ23" s="192">
        <f t="shared" si="118"/>
        <v>0</v>
      </c>
      <c r="KDA23" s="192">
        <f t="shared" si="118"/>
        <v>0</v>
      </c>
      <c r="KDB23" s="192">
        <f t="shared" si="118"/>
        <v>0</v>
      </c>
      <c r="KDC23" s="192">
        <f t="shared" si="118"/>
        <v>0</v>
      </c>
      <c r="KDD23" s="192">
        <f t="shared" si="118"/>
        <v>0</v>
      </c>
      <c r="KDE23" s="192">
        <f t="shared" si="118"/>
        <v>0</v>
      </c>
      <c r="KDF23" s="192">
        <f t="shared" si="118"/>
        <v>0</v>
      </c>
      <c r="KDG23" s="192">
        <f t="shared" si="118"/>
        <v>0</v>
      </c>
      <c r="KDH23" s="192">
        <f t="shared" si="118"/>
        <v>0</v>
      </c>
      <c r="KDI23" s="192">
        <f t="shared" si="118"/>
        <v>0</v>
      </c>
      <c r="KDJ23" s="192">
        <f t="shared" si="118"/>
        <v>0</v>
      </c>
      <c r="KDK23" s="192">
        <f t="shared" si="118"/>
        <v>0</v>
      </c>
      <c r="KDL23" s="192">
        <f t="shared" si="118"/>
        <v>0</v>
      </c>
      <c r="KDM23" s="192">
        <f t="shared" si="118"/>
        <v>0</v>
      </c>
      <c r="KDN23" s="192">
        <f t="shared" si="118"/>
        <v>0</v>
      </c>
      <c r="KDO23" s="192">
        <f t="shared" si="118"/>
        <v>0</v>
      </c>
      <c r="KDP23" s="192">
        <f t="shared" ref="KDP23:KGA23" si="119">SUM(KDP24:KDP28)</f>
        <v>0</v>
      </c>
      <c r="KDQ23" s="192">
        <f t="shared" si="119"/>
        <v>0</v>
      </c>
      <c r="KDR23" s="192">
        <f t="shared" si="119"/>
        <v>0</v>
      </c>
      <c r="KDS23" s="192">
        <f t="shared" si="119"/>
        <v>0</v>
      </c>
      <c r="KDT23" s="192">
        <f t="shared" si="119"/>
        <v>0</v>
      </c>
      <c r="KDU23" s="192">
        <f t="shared" si="119"/>
        <v>0</v>
      </c>
      <c r="KDV23" s="192">
        <f t="shared" si="119"/>
        <v>0</v>
      </c>
      <c r="KDW23" s="192">
        <f t="shared" si="119"/>
        <v>0</v>
      </c>
      <c r="KDX23" s="192">
        <f t="shared" si="119"/>
        <v>0</v>
      </c>
      <c r="KDY23" s="192">
        <f t="shared" si="119"/>
        <v>0</v>
      </c>
      <c r="KDZ23" s="192">
        <f t="shared" si="119"/>
        <v>0</v>
      </c>
      <c r="KEA23" s="192">
        <f t="shared" si="119"/>
        <v>0</v>
      </c>
      <c r="KEB23" s="192">
        <f t="shared" si="119"/>
        <v>0</v>
      </c>
      <c r="KEC23" s="192">
        <f t="shared" si="119"/>
        <v>0</v>
      </c>
      <c r="KED23" s="192">
        <f t="shared" si="119"/>
        <v>0</v>
      </c>
      <c r="KEE23" s="192">
        <f t="shared" si="119"/>
        <v>0</v>
      </c>
      <c r="KEF23" s="192">
        <f t="shared" si="119"/>
        <v>0</v>
      </c>
      <c r="KEG23" s="192">
        <f t="shared" si="119"/>
        <v>0</v>
      </c>
      <c r="KEH23" s="192">
        <f t="shared" si="119"/>
        <v>0</v>
      </c>
      <c r="KEI23" s="192">
        <f t="shared" si="119"/>
        <v>0</v>
      </c>
      <c r="KEJ23" s="192">
        <f t="shared" si="119"/>
        <v>0</v>
      </c>
      <c r="KEK23" s="192">
        <f t="shared" si="119"/>
        <v>0</v>
      </c>
      <c r="KEL23" s="192">
        <f t="shared" si="119"/>
        <v>0</v>
      </c>
      <c r="KEM23" s="192">
        <f t="shared" si="119"/>
        <v>0</v>
      </c>
      <c r="KEN23" s="192">
        <f t="shared" si="119"/>
        <v>0</v>
      </c>
      <c r="KEO23" s="192">
        <f t="shared" si="119"/>
        <v>0</v>
      </c>
      <c r="KEP23" s="192">
        <f t="shared" si="119"/>
        <v>0</v>
      </c>
      <c r="KEQ23" s="192">
        <f t="shared" si="119"/>
        <v>0</v>
      </c>
      <c r="KER23" s="192">
        <f t="shared" si="119"/>
        <v>0</v>
      </c>
      <c r="KES23" s="192">
        <f t="shared" si="119"/>
        <v>0</v>
      </c>
      <c r="KET23" s="192">
        <f t="shared" si="119"/>
        <v>0</v>
      </c>
      <c r="KEU23" s="192">
        <f t="shared" si="119"/>
        <v>0</v>
      </c>
      <c r="KEV23" s="192">
        <f t="shared" si="119"/>
        <v>0</v>
      </c>
      <c r="KEW23" s="192">
        <f t="shared" si="119"/>
        <v>0</v>
      </c>
      <c r="KEX23" s="192">
        <f t="shared" si="119"/>
        <v>0</v>
      </c>
      <c r="KEY23" s="192">
        <f t="shared" si="119"/>
        <v>0</v>
      </c>
      <c r="KEZ23" s="192">
        <f t="shared" si="119"/>
        <v>0</v>
      </c>
      <c r="KFA23" s="192">
        <f t="shared" si="119"/>
        <v>0</v>
      </c>
      <c r="KFB23" s="192">
        <f t="shared" si="119"/>
        <v>0</v>
      </c>
      <c r="KFC23" s="192">
        <f t="shared" si="119"/>
        <v>0</v>
      </c>
      <c r="KFD23" s="192">
        <f t="shared" si="119"/>
        <v>0</v>
      </c>
      <c r="KFE23" s="192">
        <f t="shared" si="119"/>
        <v>0</v>
      </c>
      <c r="KFF23" s="192">
        <f t="shared" si="119"/>
        <v>0</v>
      </c>
      <c r="KFG23" s="192">
        <f t="shared" si="119"/>
        <v>0</v>
      </c>
      <c r="KFH23" s="192">
        <f t="shared" si="119"/>
        <v>0</v>
      </c>
      <c r="KFI23" s="192">
        <f t="shared" si="119"/>
        <v>0</v>
      </c>
      <c r="KFJ23" s="192">
        <f t="shared" si="119"/>
        <v>0</v>
      </c>
      <c r="KFK23" s="192">
        <f t="shared" si="119"/>
        <v>0</v>
      </c>
      <c r="KFL23" s="192">
        <f t="shared" si="119"/>
        <v>0</v>
      </c>
      <c r="KFM23" s="192">
        <f t="shared" si="119"/>
        <v>0</v>
      </c>
      <c r="KFN23" s="192">
        <f t="shared" si="119"/>
        <v>0</v>
      </c>
      <c r="KFO23" s="192">
        <f t="shared" si="119"/>
        <v>0</v>
      </c>
      <c r="KFP23" s="192">
        <f t="shared" si="119"/>
        <v>0</v>
      </c>
      <c r="KFQ23" s="192">
        <f t="shared" si="119"/>
        <v>0</v>
      </c>
      <c r="KFR23" s="192">
        <f t="shared" si="119"/>
        <v>0</v>
      </c>
      <c r="KFS23" s="192">
        <f t="shared" si="119"/>
        <v>0</v>
      </c>
      <c r="KFT23" s="192">
        <f t="shared" si="119"/>
        <v>0</v>
      </c>
      <c r="KFU23" s="192">
        <f t="shared" si="119"/>
        <v>0</v>
      </c>
      <c r="KFV23" s="192">
        <f t="shared" si="119"/>
        <v>0</v>
      </c>
      <c r="KFW23" s="192">
        <f t="shared" si="119"/>
        <v>0</v>
      </c>
      <c r="KFX23" s="192">
        <f t="shared" si="119"/>
        <v>0</v>
      </c>
      <c r="KFY23" s="192">
        <f t="shared" si="119"/>
        <v>0</v>
      </c>
      <c r="KFZ23" s="192">
        <f t="shared" si="119"/>
        <v>0</v>
      </c>
      <c r="KGA23" s="192">
        <f t="shared" si="119"/>
        <v>0</v>
      </c>
      <c r="KGB23" s="192">
        <f t="shared" ref="KGB23:KIM23" si="120">SUM(KGB24:KGB28)</f>
        <v>0</v>
      </c>
      <c r="KGC23" s="192">
        <f t="shared" si="120"/>
        <v>0</v>
      </c>
      <c r="KGD23" s="192">
        <f t="shared" si="120"/>
        <v>0</v>
      </c>
      <c r="KGE23" s="192">
        <f t="shared" si="120"/>
        <v>0</v>
      </c>
      <c r="KGF23" s="192">
        <f t="shared" si="120"/>
        <v>0</v>
      </c>
      <c r="KGG23" s="192">
        <f t="shared" si="120"/>
        <v>0</v>
      </c>
      <c r="KGH23" s="192">
        <f t="shared" si="120"/>
        <v>0</v>
      </c>
      <c r="KGI23" s="192">
        <f t="shared" si="120"/>
        <v>0</v>
      </c>
      <c r="KGJ23" s="192">
        <f t="shared" si="120"/>
        <v>0</v>
      </c>
      <c r="KGK23" s="192">
        <f t="shared" si="120"/>
        <v>0</v>
      </c>
      <c r="KGL23" s="192">
        <f t="shared" si="120"/>
        <v>0</v>
      </c>
      <c r="KGM23" s="192">
        <f t="shared" si="120"/>
        <v>0</v>
      </c>
      <c r="KGN23" s="192">
        <f t="shared" si="120"/>
        <v>0</v>
      </c>
      <c r="KGO23" s="192">
        <f t="shared" si="120"/>
        <v>0</v>
      </c>
      <c r="KGP23" s="192">
        <f t="shared" si="120"/>
        <v>0</v>
      </c>
      <c r="KGQ23" s="192">
        <f t="shared" si="120"/>
        <v>0</v>
      </c>
      <c r="KGR23" s="192">
        <f t="shared" si="120"/>
        <v>0</v>
      </c>
      <c r="KGS23" s="192">
        <f t="shared" si="120"/>
        <v>0</v>
      </c>
      <c r="KGT23" s="192">
        <f t="shared" si="120"/>
        <v>0</v>
      </c>
      <c r="KGU23" s="192">
        <f t="shared" si="120"/>
        <v>0</v>
      </c>
      <c r="KGV23" s="192">
        <f t="shared" si="120"/>
        <v>0</v>
      </c>
      <c r="KGW23" s="192">
        <f t="shared" si="120"/>
        <v>0</v>
      </c>
      <c r="KGX23" s="192">
        <f t="shared" si="120"/>
        <v>0</v>
      </c>
      <c r="KGY23" s="192">
        <f t="shared" si="120"/>
        <v>0</v>
      </c>
      <c r="KGZ23" s="192">
        <f t="shared" si="120"/>
        <v>0</v>
      </c>
      <c r="KHA23" s="192">
        <f t="shared" si="120"/>
        <v>0</v>
      </c>
      <c r="KHB23" s="192">
        <f t="shared" si="120"/>
        <v>0</v>
      </c>
      <c r="KHC23" s="192">
        <f t="shared" si="120"/>
        <v>0</v>
      </c>
      <c r="KHD23" s="192">
        <f t="shared" si="120"/>
        <v>0</v>
      </c>
      <c r="KHE23" s="192">
        <f t="shared" si="120"/>
        <v>0</v>
      </c>
      <c r="KHF23" s="192">
        <f t="shared" si="120"/>
        <v>0</v>
      </c>
      <c r="KHG23" s="192">
        <f t="shared" si="120"/>
        <v>0</v>
      </c>
      <c r="KHH23" s="192">
        <f t="shared" si="120"/>
        <v>0</v>
      </c>
      <c r="KHI23" s="192">
        <f t="shared" si="120"/>
        <v>0</v>
      </c>
      <c r="KHJ23" s="192">
        <f t="shared" si="120"/>
        <v>0</v>
      </c>
      <c r="KHK23" s="192">
        <f t="shared" si="120"/>
        <v>0</v>
      </c>
      <c r="KHL23" s="192">
        <f t="shared" si="120"/>
        <v>0</v>
      </c>
      <c r="KHM23" s="192">
        <f t="shared" si="120"/>
        <v>0</v>
      </c>
      <c r="KHN23" s="192">
        <f t="shared" si="120"/>
        <v>0</v>
      </c>
      <c r="KHO23" s="192">
        <f t="shared" si="120"/>
        <v>0</v>
      </c>
      <c r="KHP23" s="192">
        <f t="shared" si="120"/>
        <v>0</v>
      </c>
      <c r="KHQ23" s="192">
        <f t="shared" si="120"/>
        <v>0</v>
      </c>
      <c r="KHR23" s="192">
        <f t="shared" si="120"/>
        <v>0</v>
      </c>
      <c r="KHS23" s="192">
        <f t="shared" si="120"/>
        <v>0</v>
      </c>
      <c r="KHT23" s="192">
        <f t="shared" si="120"/>
        <v>0</v>
      </c>
      <c r="KHU23" s="192">
        <f t="shared" si="120"/>
        <v>0</v>
      </c>
      <c r="KHV23" s="192">
        <f t="shared" si="120"/>
        <v>0</v>
      </c>
      <c r="KHW23" s="192">
        <f t="shared" si="120"/>
        <v>0</v>
      </c>
      <c r="KHX23" s="192">
        <f t="shared" si="120"/>
        <v>0</v>
      </c>
      <c r="KHY23" s="192">
        <f t="shared" si="120"/>
        <v>0</v>
      </c>
      <c r="KHZ23" s="192">
        <f t="shared" si="120"/>
        <v>0</v>
      </c>
      <c r="KIA23" s="192">
        <f t="shared" si="120"/>
        <v>0</v>
      </c>
      <c r="KIB23" s="192">
        <f t="shared" si="120"/>
        <v>0</v>
      </c>
      <c r="KIC23" s="192">
        <f t="shared" si="120"/>
        <v>0</v>
      </c>
      <c r="KID23" s="192">
        <f t="shared" si="120"/>
        <v>0</v>
      </c>
      <c r="KIE23" s="192">
        <f t="shared" si="120"/>
        <v>0</v>
      </c>
      <c r="KIF23" s="192">
        <f t="shared" si="120"/>
        <v>0</v>
      </c>
      <c r="KIG23" s="192">
        <f t="shared" si="120"/>
        <v>0</v>
      </c>
      <c r="KIH23" s="192">
        <f t="shared" si="120"/>
        <v>0</v>
      </c>
      <c r="KII23" s="192">
        <f t="shared" si="120"/>
        <v>0</v>
      </c>
      <c r="KIJ23" s="192">
        <f t="shared" si="120"/>
        <v>0</v>
      </c>
      <c r="KIK23" s="192">
        <f t="shared" si="120"/>
        <v>0</v>
      </c>
      <c r="KIL23" s="192">
        <f t="shared" si="120"/>
        <v>0</v>
      </c>
      <c r="KIM23" s="192">
        <f t="shared" si="120"/>
        <v>0</v>
      </c>
      <c r="KIN23" s="192">
        <f t="shared" ref="KIN23:KKY23" si="121">SUM(KIN24:KIN28)</f>
        <v>0</v>
      </c>
      <c r="KIO23" s="192">
        <f t="shared" si="121"/>
        <v>0</v>
      </c>
      <c r="KIP23" s="192">
        <f t="shared" si="121"/>
        <v>0</v>
      </c>
      <c r="KIQ23" s="192">
        <f t="shared" si="121"/>
        <v>0</v>
      </c>
      <c r="KIR23" s="192">
        <f t="shared" si="121"/>
        <v>0</v>
      </c>
      <c r="KIS23" s="192">
        <f t="shared" si="121"/>
        <v>0</v>
      </c>
      <c r="KIT23" s="192">
        <f t="shared" si="121"/>
        <v>0</v>
      </c>
      <c r="KIU23" s="192">
        <f t="shared" si="121"/>
        <v>0</v>
      </c>
      <c r="KIV23" s="192">
        <f t="shared" si="121"/>
        <v>0</v>
      </c>
      <c r="KIW23" s="192">
        <f t="shared" si="121"/>
        <v>0</v>
      </c>
      <c r="KIX23" s="192">
        <f t="shared" si="121"/>
        <v>0</v>
      </c>
      <c r="KIY23" s="192">
        <f t="shared" si="121"/>
        <v>0</v>
      </c>
      <c r="KIZ23" s="192">
        <f t="shared" si="121"/>
        <v>0</v>
      </c>
      <c r="KJA23" s="192">
        <f t="shared" si="121"/>
        <v>0</v>
      </c>
      <c r="KJB23" s="192">
        <f t="shared" si="121"/>
        <v>0</v>
      </c>
      <c r="KJC23" s="192">
        <f t="shared" si="121"/>
        <v>0</v>
      </c>
      <c r="KJD23" s="192">
        <f t="shared" si="121"/>
        <v>0</v>
      </c>
      <c r="KJE23" s="192">
        <f t="shared" si="121"/>
        <v>0</v>
      </c>
      <c r="KJF23" s="192">
        <f t="shared" si="121"/>
        <v>0</v>
      </c>
      <c r="KJG23" s="192">
        <f t="shared" si="121"/>
        <v>0</v>
      </c>
      <c r="KJH23" s="192">
        <f t="shared" si="121"/>
        <v>0</v>
      </c>
      <c r="KJI23" s="192">
        <f t="shared" si="121"/>
        <v>0</v>
      </c>
      <c r="KJJ23" s="192">
        <f t="shared" si="121"/>
        <v>0</v>
      </c>
      <c r="KJK23" s="192">
        <f t="shared" si="121"/>
        <v>0</v>
      </c>
      <c r="KJL23" s="192">
        <f t="shared" si="121"/>
        <v>0</v>
      </c>
      <c r="KJM23" s="192">
        <f t="shared" si="121"/>
        <v>0</v>
      </c>
      <c r="KJN23" s="192">
        <f t="shared" si="121"/>
        <v>0</v>
      </c>
      <c r="KJO23" s="192">
        <f t="shared" si="121"/>
        <v>0</v>
      </c>
      <c r="KJP23" s="192">
        <f t="shared" si="121"/>
        <v>0</v>
      </c>
      <c r="KJQ23" s="192">
        <f t="shared" si="121"/>
        <v>0</v>
      </c>
      <c r="KJR23" s="192">
        <f t="shared" si="121"/>
        <v>0</v>
      </c>
      <c r="KJS23" s="192">
        <f t="shared" si="121"/>
        <v>0</v>
      </c>
      <c r="KJT23" s="192">
        <f t="shared" si="121"/>
        <v>0</v>
      </c>
      <c r="KJU23" s="192">
        <f t="shared" si="121"/>
        <v>0</v>
      </c>
      <c r="KJV23" s="192">
        <f t="shared" si="121"/>
        <v>0</v>
      </c>
      <c r="KJW23" s="192">
        <f t="shared" si="121"/>
        <v>0</v>
      </c>
      <c r="KJX23" s="192">
        <f t="shared" si="121"/>
        <v>0</v>
      </c>
      <c r="KJY23" s="192">
        <f t="shared" si="121"/>
        <v>0</v>
      </c>
      <c r="KJZ23" s="192">
        <f t="shared" si="121"/>
        <v>0</v>
      </c>
      <c r="KKA23" s="192">
        <f t="shared" si="121"/>
        <v>0</v>
      </c>
      <c r="KKB23" s="192">
        <f t="shared" si="121"/>
        <v>0</v>
      </c>
      <c r="KKC23" s="192">
        <f t="shared" si="121"/>
        <v>0</v>
      </c>
      <c r="KKD23" s="192">
        <f t="shared" si="121"/>
        <v>0</v>
      </c>
      <c r="KKE23" s="192">
        <f t="shared" si="121"/>
        <v>0</v>
      </c>
      <c r="KKF23" s="192">
        <f t="shared" si="121"/>
        <v>0</v>
      </c>
      <c r="KKG23" s="192">
        <f t="shared" si="121"/>
        <v>0</v>
      </c>
      <c r="KKH23" s="192">
        <f t="shared" si="121"/>
        <v>0</v>
      </c>
      <c r="KKI23" s="192">
        <f t="shared" si="121"/>
        <v>0</v>
      </c>
      <c r="KKJ23" s="192">
        <f t="shared" si="121"/>
        <v>0</v>
      </c>
      <c r="KKK23" s="192">
        <f t="shared" si="121"/>
        <v>0</v>
      </c>
      <c r="KKL23" s="192">
        <f t="shared" si="121"/>
        <v>0</v>
      </c>
      <c r="KKM23" s="192">
        <f t="shared" si="121"/>
        <v>0</v>
      </c>
      <c r="KKN23" s="192">
        <f t="shared" si="121"/>
        <v>0</v>
      </c>
      <c r="KKO23" s="192">
        <f t="shared" si="121"/>
        <v>0</v>
      </c>
      <c r="KKP23" s="192">
        <f t="shared" si="121"/>
        <v>0</v>
      </c>
      <c r="KKQ23" s="192">
        <f t="shared" si="121"/>
        <v>0</v>
      </c>
      <c r="KKR23" s="192">
        <f t="shared" si="121"/>
        <v>0</v>
      </c>
      <c r="KKS23" s="192">
        <f t="shared" si="121"/>
        <v>0</v>
      </c>
      <c r="KKT23" s="192">
        <f t="shared" si="121"/>
        <v>0</v>
      </c>
      <c r="KKU23" s="192">
        <f t="shared" si="121"/>
        <v>0</v>
      </c>
      <c r="KKV23" s="192">
        <f t="shared" si="121"/>
        <v>0</v>
      </c>
      <c r="KKW23" s="192">
        <f t="shared" si="121"/>
        <v>0</v>
      </c>
      <c r="KKX23" s="192">
        <f t="shared" si="121"/>
        <v>0</v>
      </c>
      <c r="KKY23" s="192">
        <f t="shared" si="121"/>
        <v>0</v>
      </c>
      <c r="KKZ23" s="192">
        <f t="shared" ref="KKZ23:KNK23" si="122">SUM(KKZ24:KKZ28)</f>
        <v>0</v>
      </c>
      <c r="KLA23" s="192">
        <f t="shared" si="122"/>
        <v>0</v>
      </c>
      <c r="KLB23" s="192">
        <f t="shared" si="122"/>
        <v>0</v>
      </c>
      <c r="KLC23" s="192">
        <f t="shared" si="122"/>
        <v>0</v>
      </c>
      <c r="KLD23" s="192">
        <f t="shared" si="122"/>
        <v>0</v>
      </c>
      <c r="KLE23" s="192">
        <f t="shared" si="122"/>
        <v>0</v>
      </c>
      <c r="KLF23" s="192">
        <f t="shared" si="122"/>
        <v>0</v>
      </c>
      <c r="KLG23" s="192">
        <f t="shared" si="122"/>
        <v>0</v>
      </c>
      <c r="KLH23" s="192">
        <f t="shared" si="122"/>
        <v>0</v>
      </c>
      <c r="KLI23" s="192">
        <f t="shared" si="122"/>
        <v>0</v>
      </c>
      <c r="KLJ23" s="192">
        <f t="shared" si="122"/>
        <v>0</v>
      </c>
      <c r="KLK23" s="192">
        <f t="shared" si="122"/>
        <v>0</v>
      </c>
      <c r="KLL23" s="192">
        <f t="shared" si="122"/>
        <v>0</v>
      </c>
      <c r="KLM23" s="192">
        <f t="shared" si="122"/>
        <v>0</v>
      </c>
      <c r="KLN23" s="192">
        <f t="shared" si="122"/>
        <v>0</v>
      </c>
      <c r="KLO23" s="192">
        <f t="shared" si="122"/>
        <v>0</v>
      </c>
      <c r="KLP23" s="192">
        <f t="shared" si="122"/>
        <v>0</v>
      </c>
      <c r="KLQ23" s="192">
        <f t="shared" si="122"/>
        <v>0</v>
      </c>
      <c r="KLR23" s="192">
        <f t="shared" si="122"/>
        <v>0</v>
      </c>
      <c r="KLS23" s="192">
        <f t="shared" si="122"/>
        <v>0</v>
      </c>
      <c r="KLT23" s="192">
        <f t="shared" si="122"/>
        <v>0</v>
      </c>
      <c r="KLU23" s="192">
        <f t="shared" si="122"/>
        <v>0</v>
      </c>
      <c r="KLV23" s="192">
        <f t="shared" si="122"/>
        <v>0</v>
      </c>
      <c r="KLW23" s="192">
        <f t="shared" si="122"/>
        <v>0</v>
      </c>
      <c r="KLX23" s="192">
        <f t="shared" si="122"/>
        <v>0</v>
      </c>
      <c r="KLY23" s="192">
        <f t="shared" si="122"/>
        <v>0</v>
      </c>
      <c r="KLZ23" s="192">
        <f t="shared" si="122"/>
        <v>0</v>
      </c>
      <c r="KMA23" s="192">
        <f t="shared" si="122"/>
        <v>0</v>
      </c>
      <c r="KMB23" s="192">
        <f t="shared" si="122"/>
        <v>0</v>
      </c>
      <c r="KMC23" s="192">
        <f t="shared" si="122"/>
        <v>0</v>
      </c>
      <c r="KMD23" s="192">
        <f t="shared" si="122"/>
        <v>0</v>
      </c>
      <c r="KME23" s="192">
        <f t="shared" si="122"/>
        <v>0</v>
      </c>
      <c r="KMF23" s="192">
        <f t="shared" si="122"/>
        <v>0</v>
      </c>
      <c r="KMG23" s="192">
        <f t="shared" si="122"/>
        <v>0</v>
      </c>
      <c r="KMH23" s="192">
        <f t="shared" si="122"/>
        <v>0</v>
      </c>
      <c r="KMI23" s="192">
        <f t="shared" si="122"/>
        <v>0</v>
      </c>
      <c r="KMJ23" s="192">
        <f t="shared" si="122"/>
        <v>0</v>
      </c>
      <c r="KMK23" s="192">
        <f t="shared" si="122"/>
        <v>0</v>
      </c>
      <c r="KML23" s="192">
        <f t="shared" si="122"/>
        <v>0</v>
      </c>
      <c r="KMM23" s="192">
        <f t="shared" si="122"/>
        <v>0</v>
      </c>
      <c r="KMN23" s="192">
        <f t="shared" si="122"/>
        <v>0</v>
      </c>
      <c r="KMO23" s="192">
        <f t="shared" si="122"/>
        <v>0</v>
      </c>
      <c r="KMP23" s="192">
        <f t="shared" si="122"/>
        <v>0</v>
      </c>
      <c r="KMQ23" s="192">
        <f t="shared" si="122"/>
        <v>0</v>
      </c>
      <c r="KMR23" s="192">
        <f t="shared" si="122"/>
        <v>0</v>
      </c>
      <c r="KMS23" s="192">
        <f t="shared" si="122"/>
        <v>0</v>
      </c>
      <c r="KMT23" s="192">
        <f t="shared" si="122"/>
        <v>0</v>
      </c>
      <c r="KMU23" s="192">
        <f t="shared" si="122"/>
        <v>0</v>
      </c>
      <c r="KMV23" s="192">
        <f t="shared" si="122"/>
        <v>0</v>
      </c>
      <c r="KMW23" s="192">
        <f t="shared" si="122"/>
        <v>0</v>
      </c>
      <c r="KMX23" s="192">
        <f t="shared" si="122"/>
        <v>0</v>
      </c>
      <c r="KMY23" s="192">
        <f t="shared" si="122"/>
        <v>0</v>
      </c>
      <c r="KMZ23" s="192">
        <f t="shared" si="122"/>
        <v>0</v>
      </c>
      <c r="KNA23" s="192">
        <f t="shared" si="122"/>
        <v>0</v>
      </c>
      <c r="KNB23" s="192">
        <f t="shared" si="122"/>
        <v>0</v>
      </c>
      <c r="KNC23" s="192">
        <f t="shared" si="122"/>
        <v>0</v>
      </c>
      <c r="KND23" s="192">
        <f t="shared" si="122"/>
        <v>0</v>
      </c>
      <c r="KNE23" s="192">
        <f t="shared" si="122"/>
        <v>0</v>
      </c>
      <c r="KNF23" s="192">
        <f t="shared" si="122"/>
        <v>0</v>
      </c>
      <c r="KNG23" s="192">
        <f t="shared" si="122"/>
        <v>0</v>
      </c>
      <c r="KNH23" s="192">
        <f t="shared" si="122"/>
        <v>0</v>
      </c>
      <c r="KNI23" s="192">
        <f t="shared" si="122"/>
        <v>0</v>
      </c>
      <c r="KNJ23" s="192">
        <f t="shared" si="122"/>
        <v>0</v>
      </c>
      <c r="KNK23" s="192">
        <f t="shared" si="122"/>
        <v>0</v>
      </c>
      <c r="KNL23" s="192">
        <f t="shared" ref="KNL23:KPW23" si="123">SUM(KNL24:KNL28)</f>
        <v>0</v>
      </c>
      <c r="KNM23" s="192">
        <f t="shared" si="123"/>
        <v>0</v>
      </c>
      <c r="KNN23" s="192">
        <f t="shared" si="123"/>
        <v>0</v>
      </c>
      <c r="KNO23" s="192">
        <f t="shared" si="123"/>
        <v>0</v>
      </c>
      <c r="KNP23" s="192">
        <f t="shared" si="123"/>
        <v>0</v>
      </c>
      <c r="KNQ23" s="192">
        <f t="shared" si="123"/>
        <v>0</v>
      </c>
      <c r="KNR23" s="192">
        <f t="shared" si="123"/>
        <v>0</v>
      </c>
      <c r="KNS23" s="192">
        <f t="shared" si="123"/>
        <v>0</v>
      </c>
      <c r="KNT23" s="192">
        <f t="shared" si="123"/>
        <v>0</v>
      </c>
      <c r="KNU23" s="192">
        <f t="shared" si="123"/>
        <v>0</v>
      </c>
      <c r="KNV23" s="192">
        <f t="shared" si="123"/>
        <v>0</v>
      </c>
      <c r="KNW23" s="192">
        <f t="shared" si="123"/>
        <v>0</v>
      </c>
      <c r="KNX23" s="192">
        <f t="shared" si="123"/>
        <v>0</v>
      </c>
      <c r="KNY23" s="192">
        <f t="shared" si="123"/>
        <v>0</v>
      </c>
      <c r="KNZ23" s="192">
        <f t="shared" si="123"/>
        <v>0</v>
      </c>
      <c r="KOA23" s="192">
        <f t="shared" si="123"/>
        <v>0</v>
      </c>
      <c r="KOB23" s="192">
        <f t="shared" si="123"/>
        <v>0</v>
      </c>
      <c r="KOC23" s="192">
        <f t="shared" si="123"/>
        <v>0</v>
      </c>
      <c r="KOD23" s="192">
        <f t="shared" si="123"/>
        <v>0</v>
      </c>
      <c r="KOE23" s="192">
        <f t="shared" si="123"/>
        <v>0</v>
      </c>
      <c r="KOF23" s="192">
        <f t="shared" si="123"/>
        <v>0</v>
      </c>
      <c r="KOG23" s="192">
        <f t="shared" si="123"/>
        <v>0</v>
      </c>
      <c r="KOH23" s="192">
        <f t="shared" si="123"/>
        <v>0</v>
      </c>
      <c r="KOI23" s="192">
        <f t="shared" si="123"/>
        <v>0</v>
      </c>
      <c r="KOJ23" s="192">
        <f t="shared" si="123"/>
        <v>0</v>
      </c>
      <c r="KOK23" s="192">
        <f t="shared" si="123"/>
        <v>0</v>
      </c>
      <c r="KOL23" s="192">
        <f t="shared" si="123"/>
        <v>0</v>
      </c>
      <c r="KOM23" s="192">
        <f t="shared" si="123"/>
        <v>0</v>
      </c>
      <c r="KON23" s="192">
        <f t="shared" si="123"/>
        <v>0</v>
      </c>
      <c r="KOO23" s="192">
        <f t="shared" si="123"/>
        <v>0</v>
      </c>
      <c r="KOP23" s="192">
        <f t="shared" si="123"/>
        <v>0</v>
      </c>
      <c r="KOQ23" s="192">
        <f t="shared" si="123"/>
        <v>0</v>
      </c>
      <c r="KOR23" s="192">
        <f t="shared" si="123"/>
        <v>0</v>
      </c>
      <c r="KOS23" s="192">
        <f t="shared" si="123"/>
        <v>0</v>
      </c>
      <c r="KOT23" s="192">
        <f t="shared" si="123"/>
        <v>0</v>
      </c>
      <c r="KOU23" s="192">
        <f t="shared" si="123"/>
        <v>0</v>
      </c>
      <c r="KOV23" s="192">
        <f t="shared" si="123"/>
        <v>0</v>
      </c>
      <c r="KOW23" s="192">
        <f t="shared" si="123"/>
        <v>0</v>
      </c>
      <c r="KOX23" s="192">
        <f t="shared" si="123"/>
        <v>0</v>
      </c>
      <c r="KOY23" s="192">
        <f t="shared" si="123"/>
        <v>0</v>
      </c>
      <c r="KOZ23" s="192">
        <f t="shared" si="123"/>
        <v>0</v>
      </c>
      <c r="KPA23" s="192">
        <f t="shared" si="123"/>
        <v>0</v>
      </c>
      <c r="KPB23" s="192">
        <f t="shared" si="123"/>
        <v>0</v>
      </c>
      <c r="KPC23" s="192">
        <f t="shared" si="123"/>
        <v>0</v>
      </c>
      <c r="KPD23" s="192">
        <f t="shared" si="123"/>
        <v>0</v>
      </c>
      <c r="KPE23" s="192">
        <f t="shared" si="123"/>
        <v>0</v>
      </c>
      <c r="KPF23" s="192">
        <f t="shared" si="123"/>
        <v>0</v>
      </c>
      <c r="KPG23" s="192">
        <f t="shared" si="123"/>
        <v>0</v>
      </c>
      <c r="KPH23" s="192">
        <f t="shared" si="123"/>
        <v>0</v>
      </c>
      <c r="KPI23" s="192">
        <f t="shared" si="123"/>
        <v>0</v>
      </c>
      <c r="KPJ23" s="192">
        <f t="shared" si="123"/>
        <v>0</v>
      </c>
      <c r="KPK23" s="192">
        <f t="shared" si="123"/>
        <v>0</v>
      </c>
      <c r="KPL23" s="192">
        <f t="shared" si="123"/>
        <v>0</v>
      </c>
      <c r="KPM23" s="192">
        <f t="shared" si="123"/>
        <v>0</v>
      </c>
      <c r="KPN23" s="192">
        <f t="shared" si="123"/>
        <v>0</v>
      </c>
      <c r="KPO23" s="192">
        <f t="shared" si="123"/>
        <v>0</v>
      </c>
      <c r="KPP23" s="192">
        <f t="shared" si="123"/>
        <v>0</v>
      </c>
      <c r="KPQ23" s="192">
        <f t="shared" si="123"/>
        <v>0</v>
      </c>
      <c r="KPR23" s="192">
        <f t="shared" si="123"/>
        <v>0</v>
      </c>
      <c r="KPS23" s="192">
        <f t="shared" si="123"/>
        <v>0</v>
      </c>
      <c r="KPT23" s="192">
        <f t="shared" si="123"/>
        <v>0</v>
      </c>
      <c r="KPU23" s="192">
        <f t="shared" si="123"/>
        <v>0</v>
      </c>
      <c r="KPV23" s="192">
        <f t="shared" si="123"/>
        <v>0</v>
      </c>
      <c r="KPW23" s="192">
        <f t="shared" si="123"/>
        <v>0</v>
      </c>
      <c r="KPX23" s="192">
        <f t="shared" ref="KPX23:KSI23" si="124">SUM(KPX24:KPX28)</f>
        <v>0</v>
      </c>
      <c r="KPY23" s="192">
        <f t="shared" si="124"/>
        <v>0</v>
      </c>
      <c r="KPZ23" s="192">
        <f t="shared" si="124"/>
        <v>0</v>
      </c>
      <c r="KQA23" s="192">
        <f t="shared" si="124"/>
        <v>0</v>
      </c>
      <c r="KQB23" s="192">
        <f t="shared" si="124"/>
        <v>0</v>
      </c>
      <c r="KQC23" s="192">
        <f t="shared" si="124"/>
        <v>0</v>
      </c>
      <c r="KQD23" s="192">
        <f t="shared" si="124"/>
        <v>0</v>
      </c>
      <c r="KQE23" s="192">
        <f t="shared" si="124"/>
        <v>0</v>
      </c>
      <c r="KQF23" s="192">
        <f t="shared" si="124"/>
        <v>0</v>
      </c>
      <c r="KQG23" s="192">
        <f t="shared" si="124"/>
        <v>0</v>
      </c>
      <c r="KQH23" s="192">
        <f t="shared" si="124"/>
        <v>0</v>
      </c>
      <c r="KQI23" s="192">
        <f t="shared" si="124"/>
        <v>0</v>
      </c>
      <c r="KQJ23" s="192">
        <f t="shared" si="124"/>
        <v>0</v>
      </c>
      <c r="KQK23" s="192">
        <f t="shared" si="124"/>
        <v>0</v>
      </c>
      <c r="KQL23" s="192">
        <f t="shared" si="124"/>
        <v>0</v>
      </c>
      <c r="KQM23" s="192">
        <f t="shared" si="124"/>
        <v>0</v>
      </c>
      <c r="KQN23" s="192">
        <f t="shared" si="124"/>
        <v>0</v>
      </c>
      <c r="KQO23" s="192">
        <f t="shared" si="124"/>
        <v>0</v>
      </c>
      <c r="KQP23" s="192">
        <f t="shared" si="124"/>
        <v>0</v>
      </c>
      <c r="KQQ23" s="192">
        <f t="shared" si="124"/>
        <v>0</v>
      </c>
      <c r="KQR23" s="192">
        <f t="shared" si="124"/>
        <v>0</v>
      </c>
      <c r="KQS23" s="192">
        <f t="shared" si="124"/>
        <v>0</v>
      </c>
      <c r="KQT23" s="192">
        <f t="shared" si="124"/>
        <v>0</v>
      </c>
      <c r="KQU23" s="192">
        <f t="shared" si="124"/>
        <v>0</v>
      </c>
      <c r="KQV23" s="192">
        <f t="shared" si="124"/>
        <v>0</v>
      </c>
      <c r="KQW23" s="192">
        <f t="shared" si="124"/>
        <v>0</v>
      </c>
      <c r="KQX23" s="192">
        <f t="shared" si="124"/>
        <v>0</v>
      </c>
      <c r="KQY23" s="192">
        <f t="shared" si="124"/>
        <v>0</v>
      </c>
      <c r="KQZ23" s="192">
        <f t="shared" si="124"/>
        <v>0</v>
      </c>
      <c r="KRA23" s="192">
        <f t="shared" si="124"/>
        <v>0</v>
      </c>
      <c r="KRB23" s="192">
        <f t="shared" si="124"/>
        <v>0</v>
      </c>
      <c r="KRC23" s="192">
        <f t="shared" si="124"/>
        <v>0</v>
      </c>
      <c r="KRD23" s="192">
        <f t="shared" si="124"/>
        <v>0</v>
      </c>
      <c r="KRE23" s="192">
        <f t="shared" si="124"/>
        <v>0</v>
      </c>
      <c r="KRF23" s="192">
        <f t="shared" si="124"/>
        <v>0</v>
      </c>
      <c r="KRG23" s="192">
        <f t="shared" si="124"/>
        <v>0</v>
      </c>
      <c r="KRH23" s="192">
        <f t="shared" si="124"/>
        <v>0</v>
      </c>
      <c r="KRI23" s="192">
        <f t="shared" si="124"/>
        <v>0</v>
      </c>
      <c r="KRJ23" s="192">
        <f t="shared" si="124"/>
        <v>0</v>
      </c>
      <c r="KRK23" s="192">
        <f t="shared" si="124"/>
        <v>0</v>
      </c>
      <c r="KRL23" s="192">
        <f t="shared" si="124"/>
        <v>0</v>
      </c>
      <c r="KRM23" s="192">
        <f t="shared" si="124"/>
        <v>0</v>
      </c>
      <c r="KRN23" s="192">
        <f t="shared" si="124"/>
        <v>0</v>
      </c>
      <c r="KRO23" s="192">
        <f t="shared" si="124"/>
        <v>0</v>
      </c>
      <c r="KRP23" s="192">
        <f t="shared" si="124"/>
        <v>0</v>
      </c>
      <c r="KRQ23" s="192">
        <f t="shared" si="124"/>
        <v>0</v>
      </c>
      <c r="KRR23" s="192">
        <f t="shared" si="124"/>
        <v>0</v>
      </c>
      <c r="KRS23" s="192">
        <f t="shared" si="124"/>
        <v>0</v>
      </c>
      <c r="KRT23" s="192">
        <f t="shared" si="124"/>
        <v>0</v>
      </c>
      <c r="KRU23" s="192">
        <f t="shared" si="124"/>
        <v>0</v>
      </c>
      <c r="KRV23" s="192">
        <f t="shared" si="124"/>
        <v>0</v>
      </c>
      <c r="KRW23" s="192">
        <f t="shared" si="124"/>
        <v>0</v>
      </c>
      <c r="KRX23" s="192">
        <f t="shared" si="124"/>
        <v>0</v>
      </c>
      <c r="KRY23" s="192">
        <f t="shared" si="124"/>
        <v>0</v>
      </c>
      <c r="KRZ23" s="192">
        <f t="shared" si="124"/>
        <v>0</v>
      </c>
      <c r="KSA23" s="192">
        <f t="shared" si="124"/>
        <v>0</v>
      </c>
      <c r="KSB23" s="192">
        <f t="shared" si="124"/>
        <v>0</v>
      </c>
      <c r="KSC23" s="192">
        <f t="shared" si="124"/>
        <v>0</v>
      </c>
      <c r="KSD23" s="192">
        <f t="shared" si="124"/>
        <v>0</v>
      </c>
      <c r="KSE23" s="192">
        <f t="shared" si="124"/>
        <v>0</v>
      </c>
      <c r="KSF23" s="192">
        <f t="shared" si="124"/>
        <v>0</v>
      </c>
      <c r="KSG23" s="192">
        <f t="shared" si="124"/>
        <v>0</v>
      </c>
      <c r="KSH23" s="192">
        <f t="shared" si="124"/>
        <v>0</v>
      </c>
      <c r="KSI23" s="192">
        <f t="shared" si="124"/>
        <v>0</v>
      </c>
      <c r="KSJ23" s="192">
        <f t="shared" ref="KSJ23:KUU23" si="125">SUM(KSJ24:KSJ28)</f>
        <v>0</v>
      </c>
      <c r="KSK23" s="192">
        <f t="shared" si="125"/>
        <v>0</v>
      </c>
      <c r="KSL23" s="192">
        <f t="shared" si="125"/>
        <v>0</v>
      </c>
      <c r="KSM23" s="192">
        <f t="shared" si="125"/>
        <v>0</v>
      </c>
      <c r="KSN23" s="192">
        <f t="shared" si="125"/>
        <v>0</v>
      </c>
      <c r="KSO23" s="192">
        <f t="shared" si="125"/>
        <v>0</v>
      </c>
      <c r="KSP23" s="192">
        <f t="shared" si="125"/>
        <v>0</v>
      </c>
      <c r="KSQ23" s="192">
        <f t="shared" si="125"/>
        <v>0</v>
      </c>
      <c r="KSR23" s="192">
        <f t="shared" si="125"/>
        <v>0</v>
      </c>
      <c r="KSS23" s="192">
        <f t="shared" si="125"/>
        <v>0</v>
      </c>
      <c r="KST23" s="192">
        <f t="shared" si="125"/>
        <v>0</v>
      </c>
      <c r="KSU23" s="192">
        <f t="shared" si="125"/>
        <v>0</v>
      </c>
      <c r="KSV23" s="192">
        <f t="shared" si="125"/>
        <v>0</v>
      </c>
      <c r="KSW23" s="192">
        <f t="shared" si="125"/>
        <v>0</v>
      </c>
      <c r="KSX23" s="192">
        <f t="shared" si="125"/>
        <v>0</v>
      </c>
      <c r="KSY23" s="192">
        <f t="shared" si="125"/>
        <v>0</v>
      </c>
      <c r="KSZ23" s="192">
        <f t="shared" si="125"/>
        <v>0</v>
      </c>
      <c r="KTA23" s="192">
        <f t="shared" si="125"/>
        <v>0</v>
      </c>
      <c r="KTB23" s="192">
        <f t="shared" si="125"/>
        <v>0</v>
      </c>
      <c r="KTC23" s="192">
        <f t="shared" si="125"/>
        <v>0</v>
      </c>
      <c r="KTD23" s="192">
        <f t="shared" si="125"/>
        <v>0</v>
      </c>
      <c r="KTE23" s="192">
        <f t="shared" si="125"/>
        <v>0</v>
      </c>
      <c r="KTF23" s="192">
        <f t="shared" si="125"/>
        <v>0</v>
      </c>
      <c r="KTG23" s="192">
        <f t="shared" si="125"/>
        <v>0</v>
      </c>
      <c r="KTH23" s="192">
        <f t="shared" si="125"/>
        <v>0</v>
      </c>
      <c r="KTI23" s="192">
        <f t="shared" si="125"/>
        <v>0</v>
      </c>
      <c r="KTJ23" s="192">
        <f t="shared" si="125"/>
        <v>0</v>
      </c>
      <c r="KTK23" s="192">
        <f t="shared" si="125"/>
        <v>0</v>
      </c>
      <c r="KTL23" s="192">
        <f t="shared" si="125"/>
        <v>0</v>
      </c>
      <c r="KTM23" s="192">
        <f t="shared" si="125"/>
        <v>0</v>
      </c>
      <c r="KTN23" s="192">
        <f t="shared" si="125"/>
        <v>0</v>
      </c>
      <c r="KTO23" s="192">
        <f t="shared" si="125"/>
        <v>0</v>
      </c>
      <c r="KTP23" s="192">
        <f t="shared" si="125"/>
        <v>0</v>
      </c>
      <c r="KTQ23" s="192">
        <f t="shared" si="125"/>
        <v>0</v>
      </c>
      <c r="KTR23" s="192">
        <f t="shared" si="125"/>
        <v>0</v>
      </c>
      <c r="KTS23" s="192">
        <f t="shared" si="125"/>
        <v>0</v>
      </c>
      <c r="KTT23" s="192">
        <f t="shared" si="125"/>
        <v>0</v>
      </c>
      <c r="KTU23" s="192">
        <f t="shared" si="125"/>
        <v>0</v>
      </c>
      <c r="KTV23" s="192">
        <f t="shared" si="125"/>
        <v>0</v>
      </c>
      <c r="KTW23" s="192">
        <f t="shared" si="125"/>
        <v>0</v>
      </c>
      <c r="KTX23" s="192">
        <f t="shared" si="125"/>
        <v>0</v>
      </c>
      <c r="KTY23" s="192">
        <f t="shared" si="125"/>
        <v>0</v>
      </c>
      <c r="KTZ23" s="192">
        <f t="shared" si="125"/>
        <v>0</v>
      </c>
      <c r="KUA23" s="192">
        <f t="shared" si="125"/>
        <v>0</v>
      </c>
      <c r="KUB23" s="192">
        <f t="shared" si="125"/>
        <v>0</v>
      </c>
      <c r="KUC23" s="192">
        <f t="shared" si="125"/>
        <v>0</v>
      </c>
      <c r="KUD23" s="192">
        <f t="shared" si="125"/>
        <v>0</v>
      </c>
      <c r="KUE23" s="192">
        <f t="shared" si="125"/>
        <v>0</v>
      </c>
      <c r="KUF23" s="192">
        <f t="shared" si="125"/>
        <v>0</v>
      </c>
      <c r="KUG23" s="192">
        <f t="shared" si="125"/>
        <v>0</v>
      </c>
      <c r="KUH23" s="192">
        <f t="shared" si="125"/>
        <v>0</v>
      </c>
      <c r="KUI23" s="192">
        <f t="shared" si="125"/>
        <v>0</v>
      </c>
      <c r="KUJ23" s="192">
        <f t="shared" si="125"/>
        <v>0</v>
      </c>
      <c r="KUK23" s="192">
        <f t="shared" si="125"/>
        <v>0</v>
      </c>
      <c r="KUL23" s="192">
        <f t="shared" si="125"/>
        <v>0</v>
      </c>
      <c r="KUM23" s="192">
        <f t="shared" si="125"/>
        <v>0</v>
      </c>
      <c r="KUN23" s="192">
        <f t="shared" si="125"/>
        <v>0</v>
      </c>
      <c r="KUO23" s="192">
        <f t="shared" si="125"/>
        <v>0</v>
      </c>
      <c r="KUP23" s="192">
        <f t="shared" si="125"/>
        <v>0</v>
      </c>
      <c r="KUQ23" s="192">
        <f t="shared" si="125"/>
        <v>0</v>
      </c>
      <c r="KUR23" s="192">
        <f t="shared" si="125"/>
        <v>0</v>
      </c>
      <c r="KUS23" s="192">
        <f t="shared" si="125"/>
        <v>0</v>
      </c>
      <c r="KUT23" s="192">
        <f t="shared" si="125"/>
        <v>0</v>
      </c>
      <c r="KUU23" s="192">
        <f t="shared" si="125"/>
        <v>0</v>
      </c>
      <c r="KUV23" s="192">
        <f t="shared" ref="KUV23:KXG23" si="126">SUM(KUV24:KUV28)</f>
        <v>0</v>
      </c>
      <c r="KUW23" s="192">
        <f t="shared" si="126"/>
        <v>0</v>
      </c>
      <c r="KUX23" s="192">
        <f t="shared" si="126"/>
        <v>0</v>
      </c>
      <c r="KUY23" s="192">
        <f t="shared" si="126"/>
        <v>0</v>
      </c>
      <c r="KUZ23" s="192">
        <f t="shared" si="126"/>
        <v>0</v>
      </c>
      <c r="KVA23" s="192">
        <f t="shared" si="126"/>
        <v>0</v>
      </c>
      <c r="KVB23" s="192">
        <f t="shared" si="126"/>
        <v>0</v>
      </c>
      <c r="KVC23" s="192">
        <f t="shared" si="126"/>
        <v>0</v>
      </c>
      <c r="KVD23" s="192">
        <f t="shared" si="126"/>
        <v>0</v>
      </c>
      <c r="KVE23" s="192">
        <f t="shared" si="126"/>
        <v>0</v>
      </c>
      <c r="KVF23" s="192">
        <f t="shared" si="126"/>
        <v>0</v>
      </c>
      <c r="KVG23" s="192">
        <f t="shared" si="126"/>
        <v>0</v>
      </c>
      <c r="KVH23" s="192">
        <f t="shared" si="126"/>
        <v>0</v>
      </c>
      <c r="KVI23" s="192">
        <f t="shared" si="126"/>
        <v>0</v>
      </c>
      <c r="KVJ23" s="192">
        <f t="shared" si="126"/>
        <v>0</v>
      </c>
      <c r="KVK23" s="192">
        <f t="shared" si="126"/>
        <v>0</v>
      </c>
      <c r="KVL23" s="192">
        <f t="shared" si="126"/>
        <v>0</v>
      </c>
      <c r="KVM23" s="192">
        <f t="shared" si="126"/>
        <v>0</v>
      </c>
      <c r="KVN23" s="192">
        <f t="shared" si="126"/>
        <v>0</v>
      </c>
      <c r="KVO23" s="192">
        <f t="shared" si="126"/>
        <v>0</v>
      </c>
      <c r="KVP23" s="192">
        <f t="shared" si="126"/>
        <v>0</v>
      </c>
      <c r="KVQ23" s="192">
        <f t="shared" si="126"/>
        <v>0</v>
      </c>
      <c r="KVR23" s="192">
        <f t="shared" si="126"/>
        <v>0</v>
      </c>
      <c r="KVS23" s="192">
        <f t="shared" si="126"/>
        <v>0</v>
      </c>
      <c r="KVT23" s="192">
        <f t="shared" si="126"/>
        <v>0</v>
      </c>
      <c r="KVU23" s="192">
        <f t="shared" si="126"/>
        <v>0</v>
      </c>
      <c r="KVV23" s="192">
        <f t="shared" si="126"/>
        <v>0</v>
      </c>
      <c r="KVW23" s="192">
        <f t="shared" si="126"/>
        <v>0</v>
      </c>
      <c r="KVX23" s="192">
        <f t="shared" si="126"/>
        <v>0</v>
      </c>
      <c r="KVY23" s="192">
        <f t="shared" si="126"/>
        <v>0</v>
      </c>
      <c r="KVZ23" s="192">
        <f t="shared" si="126"/>
        <v>0</v>
      </c>
      <c r="KWA23" s="192">
        <f t="shared" si="126"/>
        <v>0</v>
      </c>
      <c r="KWB23" s="192">
        <f t="shared" si="126"/>
        <v>0</v>
      </c>
      <c r="KWC23" s="192">
        <f t="shared" si="126"/>
        <v>0</v>
      </c>
      <c r="KWD23" s="192">
        <f t="shared" si="126"/>
        <v>0</v>
      </c>
      <c r="KWE23" s="192">
        <f t="shared" si="126"/>
        <v>0</v>
      </c>
      <c r="KWF23" s="192">
        <f t="shared" si="126"/>
        <v>0</v>
      </c>
      <c r="KWG23" s="192">
        <f t="shared" si="126"/>
        <v>0</v>
      </c>
      <c r="KWH23" s="192">
        <f t="shared" si="126"/>
        <v>0</v>
      </c>
      <c r="KWI23" s="192">
        <f t="shared" si="126"/>
        <v>0</v>
      </c>
      <c r="KWJ23" s="192">
        <f t="shared" si="126"/>
        <v>0</v>
      </c>
      <c r="KWK23" s="192">
        <f t="shared" si="126"/>
        <v>0</v>
      </c>
      <c r="KWL23" s="192">
        <f t="shared" si="126"/>
        <v>0</v>
      </c>
      <c r="KWM23" s="192">
        <f t="shared" si="126"/>
        <v>0</v>
      </c>
      <c r="KWN23" s="192">
        <f t="shared" si="126"/>
        <v>0</v>
      </c>
      <c r="KWO23" s="192">
        <f t="shared" si="126"/>
        <v>0</v>
      </c>
      <c r="KWP23" s="192">
        <f t="shared" si="126"/>
        <v>0</v>
      </c>
      <c r="KWQ23" s="192">
        <f t="shared" si="126"/>
        <v>0</v>
      </c>
      <c r="KWR23" s="192">
        <f t="shared" si="126"/>
        <v>0</v>
      </c>
      <c r="KWS23" s="192">
        <f t="shared" si="126"/>
        <v>0</v>
      </c>
      <c r="KWT23" s="192">
        <f t="shared" si="126"/>
        <v>0</v>
      </c>
      <c r="KWU23" s="192">
        <f t="shared" si="126"/>
        <v>0</v>
      </c>
      <c r="KWV23" s="192">
        <f t="shared" si="126"/>
        <v>0</v>
      </c>
      <c r="KWW23" s="192">
        <f t="shared" si="126"/>
        <v>0</v>
      </c>
      <c r="KWX23" s="192">
        <f t="shared" si="126"/>
        <v>0</v>
      </c>
      <c r="KWY23" s="192">
        <f t="shared" si="126"/>
        <v>0</v>
      </c>
      <c r="KWZ23" s="192">
        <f t="shared" si="126"/>
        <v>0</v>
      </c>
      <c r="KXA23" s="192">
        <f t="shared" si="126"/>
        <v>0</v>
      </c>
      <c r="KXB23" s="192">
        <f t="shared" si="126"/>
        <v>0</v>
      </c>
      <c r="KXC23" s="192">
        <f t="shared" si="126"/>
        <v>0</v>
      </c>
      <c r="KXD23" s="192">
        <f t="shared" si="126"/>
        <v>0</v>
      </c>
      <c r="KXE23" s="192">
        <f t="shared" si="126"/>
        <v>0</v>
      </c>
      <c r="KXF23" s="192">
        <f t="shared" si="126"/>
        <v>0</v>
      </c>
      <c r="KXG23" s="192">
        <f t="shared" si="126"/>
        <v>0</v>
      </c>
      <c r="KXH23" s="192">
        <f t="shared" ref="KXH23:KZS23" si="127">SUM(KXH24:KXH28)</f>
        <v>0</v>
      </c>
      <c r="KXI23" s="192">
        <f t="shared" si="127"/>
        <v>0</v>
      </c>
      <c r="KXJ23" s="192">
        <f t="shared" si="127"/>
        <v>0</v>
      </c>
      <c r="KXK23" s="192">
        <f t="shared" si="127"/>
        <v>0</v>
      </c>
      <c r="KXL23" s="192">
        <f t="shared" si="127"/>
        <v>0</v>
      </c>
      <c r="KXM23" s="192">
        <f t="shared" si="127"/>
        <v>0</v>
      </c>
      <c r="KXN23" s="192">
        <f t="shared" si="127"/>
        <v>0</v>
      </c>
      <c r="KXO23" s="192">
        <f t="shared" si="127"/>
        <v>0</v>
      </c>
      <c r="KXP23" s="192">
        <f t="shared" si="127"/>
        <v>0</v>
      </c>
      <c r="KXQ23" s="192">
        <f t="shared" si="127"/>
        <v>0</v>
      </c>
      <c r="KXR23" s="192">
        <f t="shared" si="127"/>
        <v>0</v>
      </c>
      <c r="KXS23" s="192">
        <f t="shared" si="127"/>
        <v>0</v>
      </c>
      <c r="KXT23" s="192">
        <f t="shared" si="127"/>
        <v>0</v>
      </c>
      <c r="KXU23" s="192">
        <f t="shared" si="127"/>
        <v>0</v>
      </c>
      <c r="KXV23" s="192">
        <f t="shared" si="127"/>
        <v>0</v>
      </c>
      <c r="KXW23" s="192">
        <f t="shared" si="127"/>
        <v>0</v>
      </c>
      <c r="KXX23" s="192">
        <f t="shared" si="127"/>
        <v>0</v>
      </c>
      <c r="KXY23" s="192">
        <f t="shared" si="127"/>
        <v>0</v>
      </c>
      <c r="KXZ23" s="192">
        <f t="shared" si="127"/>
        <v>0</v>
      </c>
      <c r="KYA23" s="192">
        <f t="shared" si="127"/>
        <v>0</v>
      </c>
      <c r="KYB23" s="192">
        <f t="shared" si="127"/>
        <v>0</v>
      </c>
      <c r="KYC23" s="192">
        <f t="shared" si="127"/>
        <v>0</v>
      </c>
      <c r="KYD23" s="192">
        <f t="shared" si="127"/>
        <v>0</v>
      </c>
      <c r="KYE23" s="192">
        <f t="shared" si="127"/>
        <v>0</v>
      </c>
      <c r="KYF23" s="192">
        <f t="shared" si="127"/>
        <v>0</v>
      </c>
      <c r="KYG23" s="192">
        <f t="shared" si="127"/>
        <v>0</v>
      </c>
      <c r="KYH23" s="192">
        <f t="shared" si="127"/>
        <v>0</v>
      </c>
      <c r="KYI23" s="192">
        <f t="shared" si="127"/>
        <v>0</v>
      </c>
      <c r="KYJ23" s="192">
        <f t="shared" si="127"/>
        <v>0</v>
      </c>
      <c r="KYK23" s="192">
        <f t="shared" si="127"/>
        <v>0</v>
      </c>
      <c r="KYL23" s="192">
        <f t="shared" si="127"/>
        <v>0</v>
      </c>
      <c r="KYM23" s="192">
        <f t="shared" si="127"/>
        <v>0</v>
      </c>
      <c r="KYN23" s="192">
        <f t="shared" si="127"/>
        <v>0</v>
      </c>
      <c r="KYO23" s="192">
        <f t="shared" si="127"/>
        <v>0</v>
      </c>
      <c r="KYP23" s="192">
        <f t="shared" si="127"/>
        <v>0</v>
      </c>
      <c r="KYQ23" s="192">
        <f t="shared" si="127"/>
        <v>0</v>
      </c>
      <c r="KYR23" s="192">
        <f t="shared" si="127"/>
        <v>0</v>
      </c>
      <c r="KYS23" s="192">
        <f t="shared" si="127"/>
        <v>0</v>
      </c>
      <c r="KYT23" s="192">
        <f t="shared" si="127"/>
        <v>0</v>
      </c>
      <c r="KYU23" s="192">
        <f t="shared" si="127"/>
        <v>0</v>
      </c>
      <c r="KYV23" s="192">
        <f t="shared" si="127"/>
        <v>0</v>
      </c>
      <c r="KYW23" s="192">
        <f t="shared" si="127"/>
        <v>0</v>
      </c>
      <c r="KYX23" s="192">
        <f t="shared" si="127"/>
        <v>0</v>
      </c>
      <c r="KYY23" s="192">
        <f t="shared" si="127"/>
        <v>0</v>
      </c>
      <c r="KYZ23" s="192">
        <f t="shared" si="127"/>
        <v>0</v>
      </c>
      <c r="KZA23" s="192">
        <f t="shared" si="127"/>
        <v>0</v>
      </c>
      <c r="KZB23" s="192">
        <f t="shared" si="127"/>
        <v>0</v>
      </c>
      <c r="KZC23" s="192">
        <f t="shared" si="127"/>
        <v>0</v>
      </c>
      <c r="KZD23" s="192">
        <f t="shared" si="127"/>
        <v>0</v>
      </c>
      <c r="KZE23" s="192">
        <f t="shared" si="127"/>
        <v>0</v>
      </c>
      <c r="KZF23" s="192">
        <f t="shared" si="127"/>
        <v>0</v>
      </c>
      <c r="KZG23" s="192">
        <f t="shared" si="127"/>
        <v>0</v>
      </c>
      <c r="KZH23" s="192">
        <f t="shared" si="127"/>
        <v>0</v>
      </c>
      <c r="KZI23" s="192">
        <f t="shared" si="127"/>
        <v>0</v>
      </c>
      <c r="KZJ23" s="192">
        <f t="shared" si="127"/>
        <v>0</v>
      </c>
      <c r="KZK23" s="192">
        <f t="shared" si="127"/>
        <v>0</v>
      </c>
      <c r="KZL23" s="192">
        <f t="shared" si="127"/>
        <v>0</v>
      </c>
      <c r="KZM23" s="192">
        <f t="shared" si="127"/>
        <v>0</v>
      </c>
      <c r="KZN23" s="192">
        <f t="shared" si="127"/>
        <v>0</v>
      </c>
      <c r="KZO23" s="192">
        <f t="shared" si="127"/>
        <v>0</v>
      </c>
      <c r="KZP23" s="192">
        <f t="shared" si="127"/>
        <v>0</v>
      </c>
      <c r="KZQ23" s="192">
        <f t="shared" si="127"/>
        <v>0</v>
      </c>
      <c r="KZR23" s="192">
        <f t="shared" si="127"/>
        <v>0</v>
      </c>
      <c r="KZS23" s="192">
        <f t="shared" si="127"/>
        <v>0</v>
      </c>
      <c r="KZT23" s="192">
        <f t="shared" ref="KZT23:LCE23" si="128">SUM(KZT24:KZT28)</f>
        <v>0</v>
      </c>
      <c r="KZU23" s="192">
        <f t="shared" si="128"/>
        <v>0</v>
      </c>
      <c r="KZV23" s="192">
        <f t="shared" si="128"/>
        <v>0</v>
      </c>
      <c r="KZW23" s="192">
        <f t="shared" si="128"/>
        <v>0</v>
      </c>
      <c r="KZX23" s="192">
        <f t="shared" si="128"/>
        <v>0</v>
      </c>
      <c r="KZY23" s="192">
        <f t="shared" si="128"/>
        <v>0</v>
      </c>
      <c r="KZZ23" s="192">
        <f t="shared" si="128"/>
        <v>0</v>
      </c>
      <c r="LAA23" s="192">
        <f t="shared" si="128"/>
        <v>0</v>
      </c>
      <c r="LAB23" s="192">
        <f t="shared" si="128"/>
        <v>0</v>
      </c>
      <c r="LAC23" s="192">
        <f t="shared" si="128"/>
        <v>0</v>
      </c>
      <c r="LAD23" s="192">
        <f t="shared" si="128"/>
        <v>0</v>
      </c>
      <c r="LAE23" s="192">
        <f t="shared" si="128"/>
        <v>0</v>
      </c>
      <c r="LAF23" s="192">
        <f t="shared" si="128"/>
        <v>0</v>
      </c>
      <c r="LAG23" s="192">
        <f t="shared" si="128"/>
        <v>0</v>
      </c>
      <c r="LAH23" s="192">
        <f t="shared" si="128"/>
        <v>0</v>
      </c>
      <c r="LAI23" s="192">
        <f t="shared" si="128"/>
        <v>0</v>
      </c>
      <c r="LAJ23" s="192">
        <f t="shared" si="128"/>
        <v>0</v>
      </c>
      <c r="LAK23" s="192">
        <f t="shared" si="128"/>
        <v>0</v>
      </c>
      <c r="LAL23" s="192">
        <f t="shared" si="128"/>
        <v>0</v>
      </c>
      <c r="LAM23" s="192">
        <f t="shared" si="128"/>
        <v>0</v>
      </c>
      <c r="LAN23" s="192">
        <f t="shared" si="128"/>
        <v>0</v>
      </c>
      <c r="LAO23" s="192">
        <f t="shared" si="128"/>
        <v>0</v>
      </c>
      <c r="LAP23" s="192">
        <f t="shared" si="128"/>
        <v>0</v>
      </c>
      <c r="LAQ23" s="192">
        <f t="shared" si="128"/>
        <v>0</v>
      </c>
      <c r="LAR23" s="192">
        <f t="shared" si="128"/>
        <v>0</v>
      </c>
      <c r="LAS23" s="192">
        <f t="shared" si="128"/>
        <v>0</v>
      </c>
      <c r="LAT23" s="192">
        <f t="shared" si="128"/>
        <v>0</v>
      </c>
      <c r="LAU23" s="192">
        <f t="shared" si="128"/>
        <v>0</v>
      </c>
      <c r="LAV23" s="192">
        <f t="shared" si="128"/>
        <v>0</v>
      </c>
      <c r="LAW23" s="192">
        <f t="shared" si="128"/>
        <v>0</v>
      </c>
      <c r="LAX23" s="192">
        <f t="shared" si="128"/>
        <v>0</v>
      </c>
      <c r="LAY23" s="192">
        <f t="shared" si="128"/>
        <v>0</v>
      </c>
      <c r="LAZ23" s="192">
        <f t="shared" si="128"/>
        <v>0</v>
      </c>
      <c r="LBA23" s="192">
        <f t="shared" si="128"/>
        <v>0</v>
      </c>
      <c r="LBB23" s="192">
        <f t="shared" si="128"/>
        <v>0</v>
      </c>
      <c r="LBC23" s="192">
        <f t="shared" si="128"/>
        <v>0</v>
      </c>
      <c r="LBD23" s="192">
        <f t="shared" si="128"/>
        <v>0</v>
      </c>
      <c r="LBE23" s="192">
        <f t="shared" si="128"/>
        <v>0</v>
      </c>
      <c r="LBF23" s="192">
        <f t="shared" si="128"/>
        <v>0</v>
      </c>
      <c r="LBG23" s="192">
        <f t="shared" si="128"/>
        <v>0</v>
      </c>
      <c r="LBH23" s="192">
        <f t="shared" si="128"/>
        <v>0</v>
      </c>
      <c r="LBI23" s="192">
        <f t="shared" si="128"/>
        <v>0</v>
      </c>
      <c r="LBJ23" s="192">
        <f t="shared" si="128"/>
        <v>0</v>
      </c>
      <c r="LBK23" s="192">
        <f t="shared" si="128"/>
        <v>0</v>
      </c>
      <c r="LBL23" s="192">
        <f t="shared" si="128"/>
        <v>0</v>
      </c>
      <c r="LBM23" s="192">
        <f t="shared" si="128"/>
        <v>0</v>
      </c>
      <c r="LBN23" s="192">
        <f t="shared" si="128"/>
        <v>0</v>
      </c>
      <c r="LBO23" s="192">
        <f t="shared" si="128"/>
        <v>0</v>
      </c>
      <c r="LBP23" s="192">
        <f t="shared" si="128"/>
        <v>0</v>
      </c>
      <c r="LBQ23" s="192">
        <f t="shared" si="128"/>
        <v>0</v>
      </c>
      <c r="LBR23" s="192">
        <f t="shared" si="128"/>
        <v>0</v>
      </c>
      <c r="LBS23" s="192">
        <f t="shared" si="128"/>
        <v>0</v>
      </c>
      <c r="LBT23" s="192">
        <f t="shared" si="128"/>
        <v>0</v>
      </c>
      <c r="LBU23" s="192">
        <f t="shared" si="128"/>
        <v>0</v>
      </c>
      <c r="LBV23" s="192">
        <f t="shared" si="128"/>
        <v>0</v>
      </c>
      <c r="LBW23" s="192">
        <f t="shared" si="128"/>
        <v>0</v>
      </c>
      <c r="LBX23" s="192">
        <f t="shared" si="128"/>
        <v>0</v>
      </c>
      <c r="LBY23" s="192">
        <f t="shared" si="128"/>
        <v>0</v>
      </c>
      <c r="LBZ23" s="192">
        <f t="shared" si="128"/>
        <v>0</v>
      </c>
      <c r="LCA23" s="192">
        <f t="shared" si="128"/>
        <v>0</v>
      </c>
      <c r="LCB23" s="192">
        <f t="shared" si="128"/>
        <v>0</v>
      </c>
      <c r="LCC23" s="192">
        <f t="shared" si="128"/>
        <v>0</v>
      </c>
      <c r="LCD23" s="192">
        <f t="shared" si="128"/>
        <v>0</v>
      </c>
      <c r="LCE23" s="192">
        <f t="shared" si="128"/>
        <v>0</v>
      </c>
      <c r="LCF23" s="192">
        <f t="shared" ref="LCF23:LEQ23" si="129">SUM(LCF24:LCF28)</f>
        <v>0</v>
      </c>
      <c r="LCG23" s="192">
        <f t="shared" si="129"/>
        <v>0</v>
      </c>
      <c r="LCH23" s="192">
        <f t="shared" si="129"/>
        <v>0</v>
      </c>
      <c r="LCI23" s="192">
        <f t="shared" si="129"/>
        <v>0</v>
      </c>
      <c r="LCJ23" s="192">
        <f t="shared" si="129"/>
        <v>0</v>
      </c>
      <c r="LCK23" s="192">
        <f t="shared" si="129"/>
        <v>0</v>
      </c>
      <c r="LCL23" s="192">
        <f t="shared" si="129"/>
        <v>0</v>
      </c>
      <c r="LCM23" s="192">
        <f t="shared" si="129"/>
        <v>0</v>
      </c>
      <c r="LCN23" s="192">
        <f t="shared" si="129"/>
        <v>0</v>
      </c>
      <c r="LCO23" s="192">
        <f t="shared" si="129"/>
        <v>0</v>
      </c>
      <c r="LCP23" s="192">
        <f t="shared" si="129"/>
        <v>0</v>
      </c>
      <c r="LCQ23" s="192">
        <f t="shared" si="129"/>
        <v>0</v>
      </c>
      <c r="LCR23" s="192">
        <f t="shared" si="129"/>
        <v>0</v>
      </c>
      <c r="LCS23" s="192">
        <f t="shared" si="129"/>
        <v>0</v>
      </c>
      <c r="LCT23" s="192">
        <f t="shared" si="129"/>
        <v>0</v>
      </c>
      <c r="LCU23" s="192">
        <f t="shared" si="129"/>
        <v>0</v>
      </c>
      <c r="LCV23" s="192">
        <f t="shared" si="129"/>
        <v>0</v>
      </c>
      <c r="LCW23" s="192">
        <f t="shared" si="129"/>
        <v>0</v>
      </c>
      <c r="LCX23" s="192">
        <f t="shared" si="129"/>
        <v>0</v>
      </c>
      <c r="LCY23" s="192">
        <f t="shared" si="129"/>
        <v>0</v>
      </c>
      <c r="LCZ23" s="192">
        <f t="shared" si="129"/>
        <v>0</v>
      </c>
      <c r="LDA23" s="192">
        <f t="shared" si="129"/>
        <v>0</v>
      </c>
      <c r="LDB23" s="192">
        <f t="shared" si="129"/>
        <v>0</v>
      </c>
      <c r="LDC23" s="192">
        <f t="shared" si="129"/>
        <v>0</v>
      </c>
      <c r="LDD23" s="192">
        <f t="shared" si="129"/>
        <v>0</v>
      </c>
      <c r="LDE23" s="192">
        <f t="shared" si="129"/>
        <v>0</v>
      </c>
      <c r="LDF23" s="192">
        <f t="shared" si="129"/>
        <v>0</v>
      </c>
      <c r="LDG23" s="192">
        <f t="shared" si="129"/>
        <v>0</v>
      </c>
      <c r="LDH23" s="192">
        <f t="shared" si="129"/>
        <v>0</v>
      </c>
      <c r="LDI23" s="192">
        <f t="shared" si="129"/>
        <v>0</v>
      </c>
      <c r="LDJ23" s="192">
        <f t="shared" si="129"/>
        <v>0</v>
      </c>
      <c r="LDK23" s="192">
        <f t="shared" si="129"/>
        <v>0</v>
      </c>
      <c r="LDL23" s="192">
        <f t="shared" si="129"/>
        <v>0</v>
      </c>
      <c r="LDM23" s="192">
        <f t="shared" si="129"/>
        <v>0</v>
      </c>
      <c r="LDN23" s="192">
        <f t="shared" si="129"/>
        <v>0</v>
      </c>
      <c r="LDO23" s="192">
        <f t="shared" si="129"/>
        <v>0</v>
      </c>
      <c r="LDP23" s="192">
        <f t="shared" si="129"/>
        <v>0</v>
      </c>
      <c r="LDQ23" s="192">
        <f t="shared" si="129"/>
        <v>0</v>
      </c>
      <c r="LDR23" s="192">
        <f t="shared" si="129"/>
        <v>0</v>
      </c>
      <c r="LDS23" s="192">
        <f t="shared" si="129"/>
        <v>0</v>
      </c>
      <c r="LDT23" s="192">
        <f t="shared" si="129"/>
        <v>0</v>
      </c>
      <c r="LDU23" s="192">
        <f t="shared" si="129"/>
        <v>0</v>
      </c>
      <c r="LDV23" s="192">
        <f t="shared" si="129"/>
        <v>0</v>
      </c>
      <c r="LDW23" s="192">
        <f t="shared" si="129"/>
        <v>0</v>
      </c>
      <c r="LDX23" s="192">
        <f t="shared" si="129"/>
        <v>0</v>
      </c>
      <c r="LDY23" s="192">
        <f t="shared" si="129"/>
        <v>0</v>
      </c>
      <c r="LDZ23" s="192">
        <f t="shared" si="129"/>
        <v>0</v>
      </c>
      <c r="LEA23" s="192">
        <f t="shared" si="129"/>
        <v>0</v>
      </c>
      <c r="LEB23" s="192">
        <f t="shared" si="129"/>
        <v>0</v>
      </c>
      <c r="LEC23" s="192">
        <f t="shared" si="129"/>
        <v>0</v>
      </c>
      <c r="LED23" s="192">
        <f t="shared" si="129"/>
        <v>0</v>
      </c>
      <c r="LEE23" s="192">
        <f t="shared" si="129"/>
        <v>0</v>
      </c>
      <c r="LEF23" s="192">
        <f t="shared" si="129"/>
        <v>0</v>
      </c>
      <c r="LEG23" s="192">
        <f t="shared" si="129"/>
        <v>0</v>
      </c>
      <c r="LEH23" s="192">
        <f t="shared" si="129"/>
        <v>0</v>
      </c>
      <c r="LEI23" s="192">
        <f t="shared" si="129"/>
        <v>0</v>
      </c>
      <c r="LEJ23" s="192">
        <f t="shared" si="129"/>
        <v>0</v>
      </c>
      <c r="LEK23" s="192">
        <f t="shared" si="129"/>
        <v>0</v>
      </c>
      <c r="LEL23" s="192">
        <f t="shared" si="129"/>
        <v>0</v>
      </c>
      <c r="LEM23" s="192">
        <f t="shared" si="129"/>
        <v>0</v>
      </c>
      <c r="LEN23" s="192">
        <f t="shared" si="129"/>
        <v>0</v>
      </c>
      <c r="LEO23" s="192">
        <f t="shared" si="129"/>
        <v>0</v>
      </c>
      <c r="LEP23" s="192">
        <f t="shared" si="129"/>
        <v>0</v>
      </c>
      <c r="LEQ23" s="192">
        <f t="shared" si="129"/>
        <v>0</v>
      </c>
      <c r="LER23" s="192">
        <f t="shared" ref="LER23:LHC23" si="130">SUM(LER24:LER28)</f>
        <v>0</v>
      </c>
      <c r="LES23" s="192">
        <f t="shared" si="130"/>
        <v>0</v>
      </c>
      <c r="LET23" s="192">
        <f t="shared" si="130"/>
        <v>0</v>
      </c>
      <c r="LEU23" s="192">
        <f t="shared" si="130"/>
        <v>0</v>
      </c>
      <c r="LEV23" s="192">
        <f t="shared" si="130"/>
        <v>0</v>
      </c>
      <c r="LEW23" s="192">
        <f t="shared" si="130"/>
        <v>0</v>
      </c>
      <c r="LEX23" s="192">
        <f t="shared" si="130"/>
        <v>0</v>
      </c>
      <c r="LEY23" s="192">
        <f t="shared" si="130"/>
        <v>0</v>
      </c>
      <c r="LEZ23" s="192">
        <f t="shared" si="130"/>
        <v>0</v>
      </c>
      <c r="LFA23" s="192">
        <f t="shared" si="130"/>
        <v>0</v>
      </c>
      <c r="LFB23" s="192">
        <f t="shared" si="130"/>
        <v>0</v>
      </c>
      <c r="LFC23" s="192">
        <f t="shared" si="130"/>
        <v>0</v>
      </c>
      <c r="LFD23" s="192">
        <f t="shared" si="130"/>
        <v>0</v>
      </c>
      <c r="LFE23" s="192">
        <f t="shared" si="130"/>
        <v>0</v>
      </c>
      <c r="LFF23" s="192">
        <f t="shared" si="130"/>
        <v>0</v>
      </c>
      <c r="LFG23" s="192">
        <f t="shared" si="130"/>
        <v>0</v>
      </c>
      <c r="LFH23" s="192">
        <f t="shared" si="130"/>
        <v>0</v>
      </c>
      <c r="LFI23" s="192">
        <f t="shared" si="130"/>
        <v>0</v>
      </c>
      <c r="LFJ23" s="192">
        <f t="shared" si="130"/>
        <v>0</v>
      </c>
      <c r="LFK23" s="192">
        <f t="shared" si="130"/>
        <v>0</v>
      </c>
      <c r="LFL23" s="192">
        <f t="shared" si="130"/>
        <v>0</v>
      </c>
      <c r="LFM23" s="192">
        <f t="shared" si="130"/>
        <v>0</v>
      </c>
      <c r="LFN23" s="192">
        <f t="shared" si="130"/>
        <v>0</v>
      </c>
      <c r="LFO23" s="192">
        <f t="shared" si="130"/>
        <v>0</v>
      </c>
      <c r="LFP23" s="192">
        <f t="shared" si="130"/>
        <v>0</v>
      </c>
      <c r="LFQ23" s="192">
        <f t="shared" si="130"/>
        <v>0</v>
      </c>
      <c r="LFR23" s="192">
        <f t="shared" si="130"/>
        <v>0</v>
      </c>
      <c r="LFS23" s="192">
        <f t="shared" si="130"/>
        <v>0</v>
      </c>
      <c r="LFT23" s="192">
        <f t="shared" si="130"/>
        <v>0</v>
      </c>
      <c r="LFU23" s="192">
        <f t="shared" si="130"/>
        <v>0</v>
      </c>
      <c r="LFV23" s="192">
        <f t="shared" si="130"/>
        <v>0</v>
      </c>
      <c r="LFW23" s="192">
        <f t="shared" si="130"/>
        <v>0</v>
      </c>
      <c r="LFX23" s="192">
        <f t="shared" si="130"/>
        <v>0</v>
      </c>
      <c r="LFY23" s="192">
        <f t="shared" si="130"/>
        <v>0</v>
      </c>
      <c r="LFZ23" s="192">
        <f t="shared" si="130"/>
        <v>0</v>
      </c>
      <c r="LGA23" s="192">
        <f t="shared" si="130"/>
        <v>0</v>
      </c>
      <c r="LGB23" s="192">
        <f t="shared" si="130"/>
        <v>0</v>
      </c>
      <c r="LGC23" s="192">
        <f t="shared" si="130"/>
        <v>0</v>
      </c>
      <c r="LGD23" s="192">
        <f t="shared" si="130"/>
        <v>0</v>
      </c>
      <c r="LGE23" s="192">
        <f t="shared" si="130"/>
        <v>0</v>
      </c>
      <c r="LGF23" s="192">
        <f t="shared" si="130"/>
        <v>0</v>
      </c>
      <c r="LGG23" s="192">
        <f t="shared" si="130"/>
        <v>0</v>
      </c>
      <c r="LGH23" s="192">
        <f t="shared" si="130"/>
        <v>0</v>
      </c>
      <c r="LGI23" s="192">
        <f t="shared" si="130"/>
        <v>0</v>
      </c>
      <c r="LGJ23" s="192">
        <f t="shared" si="130"/>
        <v>0</v>
      </c>
      <c r="LGK23" s="192">
        <f t="shared" si="130"/>
        <v>0</v>
      </c>
      <c r="LGL23" s="192">
        <f t="shared" si="130"/>
        <v>0</v>
      </c>
      <c r="LGM23" s="192">
        <f t="shared" si="130"/>
        <v>0</v>
      </c>
      <c r="LGN23" s="192">
        <f t="shared" si="130"/>
        <v>0</v>
      </c>
      <c r="LGO23" s="192">
        <f t="shared" si="130"/>
        <v>0</v>
      </c>
      <c r="LGP23" s="192">
        <f t="shared" si="130"/>
        <v>0</v>
      </c>
      <c r="LGQ23" s="192">
        <f t="shared" si="130"/>
        <v>0</v>
      </c>
      <c r="LGR23" s="192">
        <f t="shared" si="130"/>
        <v>0</v>
      </c>
      <c r="LGS23" s="192">
        <f t="shared" si="130"/>
        <v>0</v>
      </c>
      <c r="LGT23" s="192">
        <f t="shared" si="130"/>
        <v>0</v>
      </c>
      <c r="LGU23" s="192">
        <f t="shared" si="130"/>
        <v>0</v>
      </c>
      <c r="LGV23" s="192">
        <f t="shared" si="130"/>
        <v>0</v>
      </c>
      <c r="LGW23" s="192">
        <f t="shared" si="130"/>
        <v>0</v>
      </c>
      <c r="LGX23" s="192">
        <f t="shared" si="130"/>
        <v>0</v>
      </c>
      <c r="LGY23" s="192">
        <f t="shared" si="130"/>
        <v>0</v>
      </c>
      <c r="LGZ23" s="192">
        <f t="shared" si="130"/>
        <v>0</v>
      </c>
      <c r="LHA23" s="192">
        <f t="shared" si="130"/>
        <v>0</v>
      </c>
      <c r="LHB23" s="192">
        <f t="shared" si="130"/>
        <v>0</v>
      </c>
      <c r="LHC23" s="192">
        <f t="shared" si="130"/>
        <v>0</v>
      </c>
      <c r="LHD23" s="192">
        <f t="shared" ref="LHD23:LJO23" si="131">SUM(LHD24:LHD28)</f>
        <v>0</v>
      </c>
      <c r="LHE23" s="192">
        <f t="shared" si="131"/>
        <v>0</v>
      </c>
      <c r="LHF23" s="192">
        <f t="shared" si="131"/>
        <v>0</v>
      </c>
      <c r="LHG23" s="192">
        <f t="shared" si="131"/>
        <v>0</v>
      </c>
      <c r="LHH23" s="192">
        <f t="shared" si="131"/>
        <v>0</v>
      </c>
      <c r="LHI23" s="192">
        <f t="shared" si="131"/>
        <v>0</v>
      </c>
      <c r="LHJ23" s="192">
        <f t="shared" si="131"/>
        <v>0</v>
      </c>
      <c r="LHK23" s="192">
        <f t="shared" si="131"/>
        <v>0</v>
      </c>
      <c r="LHL23" s="192">
        <f t="shared" si="131"/>
        <v>0</v>
      </c>
      <c r="LHM23" s="192">
        <f t="shared" si="131"/>
        <v>0</v>
      </c>
      <c r="LHN23" s="192">
        <f t="shared" si="131"/>
        <v>0</v>
      </c>
      <c r="LHO23" s="192">
        <f t="shared" si="131"/>
        <v>0</v>
      </c>
      <c r="LHP23" s="192">
        <f t="shared" si="131"/>
        <v>0</v>
      </c>
      <c r="LHQ23" s="192">
        <f t="shared" si="131"/>
        <v>0</v>
      </c>
      <c r="LHR23" s="192">
        <f t="shared" si="131"/>
        <v>0</v>
      </c>
      <c r="LHS23" s="192">
        <f t="shared" si="131"/>
        <v>0</v>
      </c>
      <c r="LHT23" s="192">
        <f t="shared" si="131"/>
        <v>0</v>
      </c>
      <c r="LHU23" s="192">
        <f t="shared" si="131"/>
        <v>0</v>
      </c>
      <c r="LHV23" s="192">
        <f t="shared" si="131"/>
        <v>0</v>
      </c>
      <c r="LHW23" s="192">
        <f t="shared" si="131"/>
        <v>0</v>
      </c>
      <c r="LHX23" s="192">
        <f t="shared" si="131"/>
        <v>0</v>
      </c>
      <c r="LHY23" s="192">
        <f t="shared" si="131"/>
        <v>0</v>
      </c>
      <c r="LHZ23" s="192">
        <f t="shared" si="131"/>
        <v>0</v>
      </c>
      <c r="LIA23" s="192">
        <f t="shared" si="131"/>
        <v>0</v>
      </c>
      <c r="LIB23" s="192">
        <f t="shared" si="131"/>
        <v>0</v>
      </c>
      <c r="LIC23" s="192">
        <f t="shared" si="131"/>
        <v>0</v>
      </c>
      <c r="LID23" s="192">
        <f t="shared" si="131"/>
        <v>0</v>
      </c>
      <c r="LIE23" s="192">
        <f t="shared" si="131"/>
        <v>0</v>
      </c>
      <c r="LIF23" s="192">
        <f t="shared" si="131"/>
        <v>0</v>
      </c>
      <c r="LIG23" s="192">
        <f t="shared" si="131"/>
        <v>0</v>
      </c>
      <c r="LIH23" s="192">
        <f t="shared" si="131"/>
        <v>0</v>
      </c>
      <c r="LII23" s="192">
        <f t="shared" si="131"/>
        <v>0</v>
      </c>
      <c r="LIJ23" s="192">
        <f t="shared" si="131"/>
        <v>0</v>
      </c>
      <c r="LIK23" s="192">
        <f t="shared" si="131"/>
        <v>0</v>
      </c>
      <c r="LIL23" s="192">
        <f t="shared" si="131"/>
        <v>0</v>
      </c>
      <c r="LIM23" s="192">
        <f t="shared" si="131"/>
        <v>0</v>
      </c>
      <c r="LIN23" s="192">
        <f t="shared" si="131"/>
        <v>0</v>
      </c>
      <c r="LIO23" s="192">
        <f t="shared" si="131"/>
        <v>0</v>
      </c>
      <c r="LIP23" s="192">
        <f t="shared" si="131"/>
        <v>0</v>
      </c>
      <c r="LIQ23" s="192">
        <f t="shared" si="131"/>
        <v>0</v>
      </c>
      <c r="LIR23" s="192">
        <f t="shared" si="131"/>
        <v>0</v>
      </c>
      <c r="LIS23" s="192">
        <f t="shared" si="131"/>
        <v>0</v>
      </c>
      <c r="LIT23" s="192">
        <f t="shared" si="131"/>
        <v>0</v>
      </c>
      <c r="LIU23" s="192">
        <f t="shared" si="131"/>
        <v>0</v>
      </c>
      <c r="LIV23" s="192">
        <f t="shared" si="131"/>
        <v>0</v>
      </c>
      <c r="LIW23" s="192">
        <f t="shared" si="131"/>
        <v>0</v>
      </c>
      <c r="LIX23" s="192">
        <f t="shared" si="131"/>
        <v>0</v>
      </c>
      <c r="LIY23" s="192">
        <f t="shared" si="131"/>
        <v>0</v>
      </c>
      <c r="LIZ23" s="192">
        <f t="shared" si="131"/>
        <v>0</v>
      </c>
      <c r="LJA23" s="192">
        <f t="shared" si="131"/>
        <v>0</v>
      </c>
      <c r="LJB23" s="192">
        <f t="shared" si="131"/>
        <v>0</v>
      </c>
      <c r="LJC23" s="192">
        <f t="shared" si="131"/>
        <v>0</v>
      </c>
      <c r="LJD23" s="192">
        <f t="shared" si="131"/>
        <v>0</v>
      </c>
      <c r="LJE23" s="192">
        <f t="shared" si="131"/>
        <v>0</v>
      </c>
      <c r="LJF23" s="192">
        <f t="shared" si="131"/>
        <v>0</v>
      </c>
      <c r="LJG23" s="192">
        <f t="shared" si="131"/>
        <v>0</v>
      </c>
      <c r="LJH23" s="192">
        <f t="shared" si="131"/>
        <v>0</v>
      </c>
      <c r="LJI23" s="192">
        <f t="shared" si="131"/>
        <v>0</v>
      </c>
      <c r="LJJ23" s="192">
        <f t="shared" si="131"/>
        <v>0</v>
      </c>
      <c r="LJK23" s="192">
        <f t="shared" si="131"/>
        <v>0</v>
      </c>
      <c r="LJL23" s="192">
        <f t="shared" si="131"/>
        <v>0</v>
      </c>
      <c r="LJM23" s="192">
        <f t="shared" si="131"/>
        <v>0</v>
      </c>
      <c r="LJN23" s="192">
        <f t="shared" si="131"/>
        <v>0</v>
      </c>
      <c r="LJO23" s="192">
        <f t="shared" si="131"/>
        <v>0</v>
      </c>
      <c r="LJP23" s="192">
        <f t="shared" ref="LJP23:LMA23" si="132">SUM(LJP24:LJP28)</f>
        <v>0</v>
      </c>
      <c r="LJQ23" s="192">
        <f t="shared" si="132"/>
        <v>0</v>
      </c>
      <c r="LJR23" s="192">
        <f t="shared" si="132"/>
        <v>0</v>
      </c>
      <c r="LJS23" s="192">
        <f t="shared" si="132"/>
        <v>0</v>
      </c>
      <c r="LJT23" s="192">
        <f t="shared" si="132"/>
        <v>0</v>
      </c>
      <c r="LJU23" s="192">
        <f t="shared" si="132"/>
        <v>0</v>
      </c>
      <c r="LJV23" s="192">
        <f t="shared" si="132"/>
        <v>0</v>
      </c>
      <c r="LJW23" s="192">
        <f t="shared" si="132"/>
        <v>0</v>
      </c>
      <c r="LJX23" s="192">
        <f t="shared" si="132"/>
        <v>0</v>
      </c>
      <c r="LJY23" s="192">
        <f t="shared" si="132"/>
        <v>0</v>
      </c>
      <c r="LJZ23" s="192">
        <f t="shared" si="132"/>
        <v>0</v>
      </c>
      <c r="LKA23" s="192">
        <f t="shared" si="132"/>
        <v>0</v>
      </c>
      <c r="LKB23" s="192">
        <f t="shared" si="132"/>
        <v>0</v>
      </c>
      <c r="LKC23" s="192">
        <f t="shared" si="132"/>
        <v>0</v>
      </c>
      <c r="LKD23" s="192">
        <f t="shared" si="132"/>
        <v>0</v>
      </c>
      <c r="LKE23" s="192">
        <f t="shared" si="132"/>
        <v>0</v>
      </c>
      <c r="LKF23" s="192">
        <f t="shared" si="132"/>
        <v>0</v>
      </c>
      <c r="LKG23" s="192">
        <f t="shared" si="132"/>
        <v>0</v>
      </c>
      <c r="LKH23" s="192">
        <f t="shared" si="132"/>
        <v>0</v>
      </c>
      <c r="LKI23" s="192">
        <f t="shared" si="132"/>
        <v>0</v>
      </c>
      <c r="LKJ23" s="192">
        <f t="shared" si="132"/>
        <v>0</v>
      </c>
      <c r="LKK23" s="192">
        <f t="shared" si="132"/>
        <v>0</v>
      </c>
      <c r="LKL23" s="192">
        <f t="shared" si="132"/>
        <v>0</v>
      </c>
      <c r="LKM23" s="192">
        <f t="shared" si="132"/>
        <v>0</v>
      </c>
      <c r="LKN23" s="192">
        <f t="shared" si="132"/>
        <v>0</v>
      </c>
      <c r="LKO23" s="192">
        <f t="shared" si="132"/>
        <v>0</v>
      </c>
      <c r="LKP23" s="192">
        <f t="shared" si="132"/>
        <v>0</v>
      </c>
      <c r="LKQ23" s="192">
        <f t="shared" si="132"/>
        <v>0</v>
      </c>
      <c r="LKR23" s="192">
        <f t="shared" si="132"/>
        <v>0</v>
      </c>
      <c r="LKS23" s="192">
        <f t="shared" si="132"/>
        <v>0</v>
      </c>
      <c r="LKT23" s="192">
        <f t="shared" si="132"/>
        <v>0</v>
      </c>
      <c r="LKU23" s="192">
        <f t="shared" si="132"/>
        <v>0</v>
      </c>
      <c r="LKV23" s="192">
        <f t="shared" si="132"/>
        <v>0</v>
      </c>
      <c r="LKW23" s="192">
        <f t="shared" si="132"/>
        <v>0</v>
      </c>
      <c r="LKX23" s="192">
        <f t="shared" si="132"/>
        <v>0</v>
      </c>
      <c r="LKY23" s="192">
        <f t="shared" si="132"/>
        <v>0</v>
      </c>
      <c r="LKZ23" s="192">
        <f t="shared" si="132"/>
        <v>0</v>
      </c>
      <c r="LLA23" s="192">
        <f t="shared" si="132"/>
        <v>0</v>
      </c>
      <c r="LLB23" s="192">
        <f t="shared" si="132"/>
        <v>0</v>
      </c>
      <c r="LLC23" s="192">
        <f t="shared" si="132"/>
        <v>0</v>
      </c>
      <c r="LLD23" s="192">
        <f t="shared" si="132"/>
        <v>0</v>
      </c>
      <c r="LLE23" s="192">
        <f t="shared" si="132"/>
        <v>0</v>
      </c>
      <c r="LLF23" s="192">
        <f t="shared" si="132"/>
        <v>0</v>
      </c>
      <c r="LLG23" s="192">
        <f t="shared" si="132"/>
        <v>0</v>
      </c>
      <c r="LLH23" s="192">
        <f t="shared" si="132"/>
        <v>0</v>
      </c>
      <c r="LLI23" s="192">
        <f t="shared" si="132"/>
        <v>0</v>
      </c>
      <c r="LLJ23" s="192">
        <f t="shared" si="132"/>
        <v>0</v>
      </c>
      <c r="LLK23" s="192">
        <f t="shared" si="132"/>
        <v>0</v>
      </c>
      <c r="LLL23" s="192">
        <f t="shared" si="132"/>
        <v>0</v>
      </c>
      <c r="LLM23" s="192">
        <f t="shared" si="132"/>
        <v>0</v>
      </c>
      <c r="LLN23" s="192">
        <f t="shared" si="132"/>
        <v>0</v>
      </c>
      <c r="LLO23" s="192">
        <f t="shared" si="132"/>
        <v>0</v>
      </c>
      <c r="LLP23" s="192">
        <f t="shared" si="132"/>
        <v>0</v>
      </c>
      <c r="LLQ23" s="192">
        <f t="shared" si="132"/>
        <v>0</v>
      </c>
      <c r="LLR23" s="192">
        <f t="shared" si="132"/>
        <v>0</v>
      </c>
      <c r="LLS23" s="192">
        <f t="shared" si="132"/>
        <v>0</v>
      </c>
      <c r="LLT23" s="192">
        <f t="shared" si="132"/>
        <v>0</v>
      </c>
      <c r="LLU23" s="192">
        <f t="shared" si="132"/>
        <v>0</v>
      </c>
      <c r="LLV23" s="192">
        <f t="shared" si="132"/>
        <v>0</v>
      </c>
      <c r="LLW23" s="192">
        <f t="shared" si="132"/>
        <v>0</v>
      </c>
      <c r="LLX23" s="192">
        <f t="shared" si="132"/>
        <v>0</v>
      </c>
      <c r="LLY23" s="192">
        <f t="shared" si="132"/>
        <v>0</v>
      </c>
      <c r="LLZ23" s="192">
        <f t="shared" si="132"/>
        <v>0</v>
      </c>
      <c r="LMA23" s="192">
        <f t="shared" si="132"/>
        <v>0</v>
      </c>
      <c r="LMB23" s="192">
        <f t="shared" ref="LMB23:LOM23" si="133">SUM(LMB24:LMB28)</f>
        <v>0</v>
      </c>
      <c r="LMC23" s="192">
        <f t="shared" si="133"/>
        <v>0</v>
      </c>
      <c r="LMD23" s="192">
        <f t="shared" si="133"/>
        <v>0</v>
      </c>
      <c r="LME23" s="192">
        <f t="shared" si="133"/>
        <v>0</v>
      </c>
      <c r="LMF23" s="192">
        <f t="shared" si="133"/>
        <v>0</v>
      </c>
      <c r="LMG23" s="192">
        <f t="shared" si="133"/>
        <v>0</v>
      </c>
      <c r="LMH23" s="192">
        <f t="shared" si="133"/>
        <v>0</v>
      </c>
      <c r="LMI23" s="192">
        <f t="shared" si="133"/>
        <v>0</v>
      </c>
      <c r="LMJ23" s="192">
        <f t="shared" si="133"/>
        <v>0</v>
      </c>
      <c r="LMK23" s="192">
        <f t="shared" si="133"/>
        <v>0</v>
      </c>
      <c r="LML23" s="192">
        <f t="shared" si="133"/>
        <v>0</v>
      </c>
      <c r="LMM23" s="192">
        <f t="shared" si="133"/>
        <v>0</v>
      </c>
      <c r="LMN23" s="192">
        <f t="shared" si="133"/>
        <v>0</v>
      </c>
      <c r="LMO23" s="192">
        <f t="shared" si="133"/>
        <v>0</v>
      </c>
      <c r="LMP23" s="192">
        <f t="shared" si="133"/>
        <v>0</v>
      </c>
      <c r="LMQ23" s="192">
        <f t="shared" si="133"/>
        <v>0</v>
      </c>
      <c r="LMR23" s="192">
        <f t="shared" si="133"/>
        <v>0</v>
      </c>
      <c r="LMS23" s="192">
        <f t="shared" si="133"/>
        <v>0</v>
      </c>
      <c r="LMT23" s="192">
        <f t="shared" si="133"/>
        <v>0</v>
      </c>
      <c r="LMU23" s="192">
        <f t="shared" si="133"/>
        <v>0</v>
      </c>
      <c r="LMV23" s="192">
        <f t="shared" si="133"/>
        <v>0</v>
      </c>
      <c r="LMW23" s="192">
        <f t="shared" si="133"/>
        <v>0</v>
      </c>
      <c r="LMX23" s="192">
        <f t="shared" si="133"/>
        <v>0</v>
      </c>
      <c r="LMY23" s="192">
        <f t="shared" si="133"/>
        <v>0</v>
      </c>
      <c r="LMZ23" s="192">
        <f t="shared" si="133"/>
        <v>0</v>
      </c>
      <c r="LNA23" s="192">
        <f t="shared" si="133"/>
        <v>0</v>
      </c>
      <c r="LNB23" s="192">
        <f t="shared" si="133"/>
        <v>0</v>
      </c>
      <c r="LNC23" s="192">
        <f t="shared" si="133"/>
        <v>0</v>
      </c>
      <c r="LND23" s="192">
        <f t="shared" si="133"/>
        <v>0</v>
      </c>
      <c r="LNE23" s="192">
        <f t="shared" si="133"/>
        <v>0</v>
      </c>
      <c r="LNF23" s="192">
        <f t="shared" si="133"/>
        <v>0</v>
      </c>
      <c r="LNG23" s="192">
        <f t="shared" si="133"/>
        <v>0</v>
      </c>
      <c r="LNH23" s="192">
        <f t="shared" si="133"/>
        <v>0</v>
      </c>
      <c r="LNI23" s="192">
        <f t="shared" si="133"/>
        <v>0</v>
      </c>
      <c r="LNJ23" s="192">
        <f t="shared" si="133"/>
        <v>0</v>
      </c>
      <c r="LNK23" s="192">
        <f t="shared" si="133"/>
        <v>0</v>
      </c>
      <c r="LNL23" s="192">
        <f t="shared" si="133"/>
        <v>0</v>
      </c>
      <c r="LNM23" s="192">
        <f t="shared" si="133"/>
        <v>0</v>
      </c>
      <c r="LNN23" s="192">
        <f t="shared" si="133"/>
        <v>0</v>
      </c>
      <c r="LNO23" s="192">
        <f t="shared" si="133"/>
        <v>0</v>
      </c>
      <c r="LNP23" s="192">
        <f t="shared" si="133"/>
        <v>0</v>
      </c>
      <c r="LNQ23" s="192">
        <f t="shared" si="133"/>
        <v>0</v>
      </c>
      <c r="LNR23" s="192">
        <f t="shared" si="133"/>
        <v>0</v>
      </c>
      <c r="LNS23" s="192">
        <f t="shared" si="133"/>
        <v>0</v>
      </c>
      <c r="LNT23" s="192">
        <f t="shared" si="133"/>
        <v>0</v>
      </c>
      <c r="LNU23" s="192">
        <f t="shared" si="133"/>
        <v>0</v>
      </c>
      <c r="LNV23" s="192">
        <f t="shared" si="133"/>
        <v>0</v>
      </c>
      <c r="LNW23" s="192">
        <f t="shared" si="133"/>
        <v>0</v>
      </c>
      <c r="LNX23" s="192">
        <f t="shared" si="133"/>
        <v>0</v>
      </c>
      <c r="LNY23" s="192">
        <f t="shared" si="133"/>
        <v>0</v>
      </c>
      <c r="LNZ23" s="192">
        <f t="shared" si="133"/>
        <v>0</v>
      </c>
      <c r="LOA23" s="192">
        <f t="shared" si="133"/>
        <v>0</v>
      </c>
      <c r="LOB23" s="192">
        <f t="shared" si="133"/>
        <v>0</v>
      </c>
      <c r="LOC23" s="192">
        <f t="shared" si="133"/>
        <v>0</v>
      </c>
      <c r="LOD23" s="192">
        <f t="shared" si="133"/>
        <v>0</v>
      </c>
      <c r="LOE23" s="192">
        <f t="shared" si="133"/>
        <v>0</v>
      </c>
      <c r="LOF23" s="192">
        <f t="shared" si="133"/>
        <v>0</v>
      </c>
      <c r="LOG23" s="192">
        <f t="shared" si="133"/>
        <v>0</v>
      </c>
      <c r="LOH23" s="192">
        <f t="shared" si="133"/>
        <v>0</v>
      </c>
      <c r="LOI23" s="192">
        <f t="shared" si="133"/>
        <v>0</v>
      </c>
      <c r="LOJ23" s="192">
        <f t="shared" si="133"/>
        <v>0</v>
      </c>
      <c r="LOK23" s="192">
        <f t="shared" si="133"/>
        <v>0</v>
      </c>
      <c r="LOL23" s="192">
        <f t="shared" si="133"/>
        <v>0</v>
      </c>
      <c r="LOM23" s="192">
        <f t="shared" si="133"/>
        <v>0</v>
      </c>
      <c r="LON23" s="192">
        <f t="shared" ref="LON23:LQY23" si="134">SUM(LON24:LON28)</f>
        <v>0</v>
      </c>
      <c r="LOO23" s="192">
        <f t="shared" si="134"/>
        <v>0</v>
      </c>
      <c r="LOP23" s="192">
        <f t="shared" si="134"/>
        <v>0</v>
      </c>
      <c r="LOQ23" s="192">
        <f t="shared" si="134"/>
        <v>0</v>
      </c>
      <c r="LOR23" s="192">
        <f t="shared" si="134"/>
        <v>0</v>
      </c>
      <c r="LOS23" s="192">
        <f t="shared" si="134"/>
        <v>0</v>
      </c>
      <c r="LOT23" s="192">
        <f t="shared" si="134"/>
        <v>0</v>
      </c>
      <c r="LOU23" s="192">
        <f t="shared" si="134"/>
        <v>0</v>
      </c>
      <c r="LOV23" s="192">
        <f t="shared" si="134"/>
        <v>0</v>
      </c>
      <c r="LOW23" s="192">
        <f t="shared" si="134"/>
        <v>0</v>
      </c>
      <c r="LOX23" s="192">
        <f t="shared" si="134"/>
        <v>0</v>
      </c>
      <c r="LOY23" s="192">
        <f t="shared" si="134"/>
        <v>0</v>
      </c>
      <c r="LOZ23" s="192">
        <f t="shared" si="134"/>
        <v>0</v>
      </c>
      <c r="LPA23" s="192">
        <f t="shared" si="134"/>
        <v>0</v>
      </c>
      <c r="LPB23" s="192">
        <f t="shared" si="134"/>
        <v>0</v>
      </c>
      <c r="LPC23" s="192">
        <f t="shared" si="134"/>
        <v>0</v>
      </c>
      <c r="LPD23" s="192">
        <f t="shared" si="134"/>
        <v>0</v>
      </c>
      <c r="LPE23" s="192">
        <f t="shared" si="134"/>
        <v>0</v>
      </c>
      <c r="LPF23" s="192">
        <f t="shared" si="134"/>
        <v>0</v>
      </c>
      <c r="LPG23" s="192">
        <f t="shared" si="134"/>
        <v>0</v>
      </c>
      <c r="LPH23" s="192">
        <f t="shared" si="134"/>
        <v>0</v>
      </c>
      <c r="LPI23" s="192">
        <f t="shared" si="134"/>
        <v>0</v>
      </c>
      <c r="LPJ23" s="192">
        <f t="shared" si="134"/>
        <v>0</v>
      </c>
      <c r="LPK23" s="192">
        <f t="shared" si="134"/>
        <v>0</v>
      </c>
      <c r="LPL23" s="192">
        <f t="shared" si="134"/>
        <v>0</v>
      </c>
      <c r="LPM23" s="192">
        <f t="shared" si="134"/>
        <v>0</v>
      </c>
      <c r="LPN23" s="192">
        <f t="shared" si="134"/>
        <v>0</v>
      </c>
      <c r="LPO23" s="192">
        <f t="shared" si="134"/>
        <v>0</v>
      </c>
      <c r="LPP23" s="192">
        <f t="shared" si="134"/>
        <v>0</v>
      </c>
      <c r="LPQ23" s="192">
        <f t="shared" si="134"/>
        <v>0</v>
      </c>
      <c r="LPR23" s="192">
        <f t="shared" si="134"/>
        <v>0</v>
      </c>
      <c r="LPS23" s="192">
        <f t="shared" si="134"/>
        <v>0</v>
      </c>
      <c r="LPT23" s="192">
        <f t="shared" si="134"/>
        <v>0</v>
      </c>
      <c r="LPU23" s="192">
        <f t="shared" si="134"/>
        <v>0</v>
      </c>
      <c r="LPV23" s="192">
        <f t="shared" si="134"/>
        <v>0</v>
      </c>
      <c r="LPW23" s="192">
        <f t="shared" si="134"/>
        <v>0</v>
      </c>
      <c r="LPX23" s="192">
        <f t="shared" si="134"/>
        <v>0</v>
      </c>
      <c r="LPY23" s="192">
        <f t="shared" si="134"/>
        <v>0</v>
      </c>
      <c r="LPZ23" s="192">
        <f t="shared" si="134"/>
        <v>0</v>
      </c>
      <c r="LQA23" s="192">
        <f t="shared" si="134"/>
        <v>0</v>
      </c>
      <c r="LQB23" s="192">
        <f t="shared" si="134"/>
        <v>0</v>
      </c>
      <c r="LQC23" s="192">
        <f t="shared" si="134"/>
        <v>0</v>
      </c>
      <c r="LQD23" s="192">
        <f t="shared" si="134"/>
        <v>0</v>
      </c>
      <c r="LQE23" s="192">
        <f t="shared" si="134"/>
        <v>0</v>
      </c>
      <c r="LQF23" s="192">
        <f t="shared" si="134"/>
        <v>0</v>
      </c>
      <c r="LQG23" s="192">
        <f t="shared" si="134"/>
        <v>0</v>
      </c>
      <c r="LQH23" s="192">
        <f t="shared" si="134"/>
        <v>0</v>
      </c>
      <c r="LQI23" s="192">
        <f t="shared" si="134"/>
        <v>0</v>
      </c>
      <c r="LQJ23" s="192">
        <f t="shared" si="134"/>
        <v>0</v>
      </c>
      <c r="LQK23" s="192">
        <f t="shared" si="134"/>
        <v>0</v>
      </c>
      <c r="LQL23" s="192">
        <f t="shared" si="134"/>
        <v>0</v>
      </c>
      <c r="LQM23" s="192">
        <f t="shared" si="134"/>
        <v>0</v>
      </c>
      <c r="LQN23" s="192">
        <f t="shared" si="134"/>
        <v>0</v>
      </c>
      <c r="LQO23" s="192">
        <f t="shared" si="134"/>
        <v>0</v>
      </c>
      <c r="LQP23" s="192">
        <f t="shared" si="134"/>
        <v>0</v>
      </c>
      <c r="LQQ23" s="192">
        <f t="shared" si="134"/>
        <v>0</v>
      </c>
      <c r="LQR23" s="192">
        <f t="shared" si="134"/>
        <v>0</v>
      </c>
      <c r="LQS23" s="192">
        <f t="shared" si="134"/>
        <v>0</v>
      </c>
      <c r="LQT23" s="192">
        <f t="shared" si="134"/>
        <v>0</v>
      </c>
      <c r="LQU23" s="192">
        <f t="shared" si="134"/>
        <v>0</v>
      </c>
      <c r="LQV23" s="192">
        <f t="shared" si="134"/>
        <v>0</v>
      </c>
      <c r="LQW23" s="192">
        <f t="shared" si="134"/>
        <v>0</v>
      </c>
      <c r="LQX23" s="192">
        <f t="shared" si="134"/>
        <v>0</v>
      </c>
      <c r="LQY23" s="192">
        <f t="shared" si="134"/>
        <v>0</v>
      </c>
      <c r="LQZ23" s="192">
        <f t="shared" ref="LQZ23:LTK23" si="135">SUM(LQZ24:LQZ28)</f>
        <v>0</v>
      </c>
      <c r="LRA23" s="192">
        <f t="shared" si="135"/>
        <v>0</v>
      </c>
      <c r="LRB23" s="192">
        <f t="shared" si="135"/>
        <v>0</v>
      </c>
      <c r="LRC23" s="192">
        <f t="shared" si="135"/>
        <v>0</v>
      </c>
      <c r="LRD23" s="192">
        <f t="shared" si="135"/>
        <v>0</v>
      </c>
      <c r="LRE23" s="192">
        <f t="shared" si="135"/>
        <v>0</v>
      </c>
      <c r="LRF23" s="192">
        <f t="shared" si="135"/>
        <v>0</v>
      </c>
      <c r="LRG23" s="192">
        <f t="shared" si="135"/>
        <v>0</v>
      </c>
      <c r="LRH23" s="192">
        <f t="shared" si="135"/>
        <v>0</v>
      </c>
      <c r="LRI23" s="192">
        <f t="shared" si="135"/>
        <v>0</v>
      </c>
      <c r="LRJ23" s="192">
        <f t="shared" si="135"/>
        <v>0</v>
      </c>
      <c r="LRK23" s="192">
        <f t="shared" si="135"/>
        <v>0</v>
      </c>
      <c r="LRL23" s="192">
        <f t="shared" si="135"/>
        <v>0</v>
      </c>
      <c r="LRM23" s="192">
        <f t="shared" si="135"/>
        <v>0</v>
      </c>
      <c r="LRN23" s="192">
        <f t="shared" si="135"/>
        <v>0</v>
      </c>
      <c r="LRO23" s="192">
        <f t="shared" si="135"/>
        <v>0</v>
      </c>
      <c r="LRP23" s="192">
        <f t="shared" si="135"/>
        <v>0</v>
      </c>
      <c r="LRQ23" s="192">
        <f t="shared" si="135"/>
        <v>0</v>
      </c>
      <c r="LRR23" s="192">
        <f t="shared" si="135"/>
        <v>0</v>
      </c>
      <c r="LRS23" s="192">
        <f t="shared" si="135"/>
        <v>0</v>
      </c>
      <c r="LRT23" s="192">
        <f t="shared" si="135"/>
        <v>0</v>
      </c>
      <c r="LRU23" s="192">
        <f t="shared" si="135"/>
        <v>0</v>
      </c>
      <c r="LRV23" s="192">
        <f t="shared" si="135"/>
        <v>0</v>
      </c>
      <c r="LRW23" s="192">
        <f t="shared" si="135"/>
        <v>0</v>
      </c>
      <c r="LRX23" s="192">
        <f t="shared" si="135"/>
        <v>0</v>
      </c>
      <c r="LRY23" s="192">
        <f t="shared" si="135"/>
        <v>0</v>
      </c>
      <c r="LRZ23" s="192">
        <f t="shared" si="135"/>
        <v>0</v>
      </c>
      <c r="LSA23" s="192">
        <f t="shared" si="135"/>
        <v>0</v>
      </c>
      <c r="LSB23" s="192">
        <f t="shared" si="135"/>
        <v>0</v>
      </c>
      <c r="LSC23" s="192">
        <f t="shared" si="135"/>
        <v>0</v>
      </c>
      <c r="LSD23" s="192">
        <f t="shared" si="135"/>
        <v>0</v>
      </c>
      <c r="LSE23" s="192">
        <f t="shared" si="135"/>
        <v>0</v>
      </c>
      <c r="LSF23" s="192">
        <f t="shared" si="135"/>
        <v>0</v>
      </c>
      <c r="LSG23" s="192">
        <f t="shared" si="135"/>
        <v>0</v>
      </c>
      <c r="LSH23" s="192">
        <f t="shared" si="135"/>
        <v>0</v>
      </c>
      <c r="LSI23" s="192">
        <f t="shared" si="135"/>
        <v>0</v>
      </c>
      <c r="LSJ23" s="192">
        <f t="shared" si="135"/>
        <v>0</v>
      </c>
      <c r="LSK23" s="192">
        <f t="shared" si="135"/>
        <v>0</v>
      </c>
      <c r="LSL23" s="192">
        <f t="shared" si="135"/>
        <v>0</v>
      </c>
      <c r="LSM23" s="192">
        <f t="shared" si="135"/>
        <v>0</v>
      </c>
      <c r="LSN23" s="192">
        <f t="shared" si="135"/>
        <v>0</v>
      </c>
      <c r="LSO23" s="192">
        <f t="shared" si="135"/>
        <v>0</v>
      </c>
      <c r="LSP23" s="192">
        <f t="shared" si="135"/>
        <v>0</v>
      </c>
      <c r="LSQ23" s="192">
        <f t="shared" si="135"/>
        <v>0</v>
      </c>
      <c r="LSR23" s="192">
        <f t="shared" si="135"/>
        <v>0</v>
      </c>
      <c r="LSS23" s="192">
        <f t="shared" si="135"/>
        <v>0</v>
      </c>
      <c r="LST23" s="192">
        <f t="shared" si="135"/>
        <v>0</v>
      </c>
      <c r="LSU23" s="192">
        <f t="shared" si="135"/>
        <v>0</v>
      </c>
      <c r="LSV23" s="192">
        <f t="shared" si="135"/>
        <v>0</v>
      </c>
      <c r="LSW23" s="192">
        <f t="shared" si="135"/>
        <v>0</v>
      </c>
      <c r="LSX23" s="192">
        <f t="shared" si="135"/>
        <v>0</v>
      </c>
      <c r="LSY23" s="192">
        <f t="shared" si="135"/>
        <v>0</v>
      </c>
      <c r="LSZ23" s="192">
        <f t="shared" si="135"/>
        <v>0</v>
      </c>
      <c r="LTA23" s="192">
        <f t="shared" si="135"/>
        <v>0</v>
      </c>
      <c r="LTB23" s="192">
        <f t="shared" si="135"/>
        <v>0</v>
      </c>
      <c r="LTC23" s="192">
        <f t="shared" si="135"/>
        <v>0</v>
      </c>
      <c r="LTD23" s="192">
        <f t="shared" si="135"/>
        <v>0</v>
      </c>
      <c r="LTE23" s="192">
        <f t="shared" si="135"/>
        <v>0</v>
      </c>
      <c r="LTF23" s="192">
        <f t="shared" si="135"/>
        <v>0</v>
      </c>
      <c r="LTG23" s="192">
        <f t="shared" si="135"/>
        <v>0</v>
      </c>
      <c r="LTH23" s="192">
        <f t="shared" si="135"/>
        <v>0</v>
      </c>
      <c r="LTI23" s="192">
        <f t="shared" si="135"/>
        <v>0</v>
      </c>
      <c r="LTJ23" s="192">
        <f t="shared" si="135"/>
        <v>0</v>
      </c>
      <c r="LTK23" s="192">
        <f t="shared" si="135"/>
        <v>0</v>
      </c>
      <c r="LTL23" s="192">
        <f t="shared" ref="LTL23:LVW23" si="136">SUM(LTL24:LTL28)</f>
        <v>0</v>
      </c>
      <c r="LTM23" s="192">
        <f t="shared" si="136"/>
        <v>0</v>
      </c>
      <c r="LTN23" s="192">
        <f t="shared" si="136"/>
        <v>0</v>
      </c>
      <c r="LTO23" s="192">
        <f t="shared" si="136"/>
        <v>0</v>
      </c>
      <c r="LTP23" s="192">
        <f t="shared" si="136"/>
        <v>0</v>
      </c>
      <c r="LTQ23" s="192">
        <f t="shared" si="136"/>
        <v>0</v>
      </c>
      <c r="LTR23" s="192">
        <f t="shared" si="136"/>
        <v>0</v>
      </c>
      <c r="LTS23" s="192">
        <f t="shared" si="136"/>
        <v>0</v>
      </c>
      <c r="LTT23" s="192">
        <f t="shared" si="136"/>
        <v>0</v>
      </c>
      <c r="LTU23" s="192">
        <f t="shared" si="136"/>
        <v>0</v>
      </c>
      <c r="LTV23" s="192">
        <f t="shared" si="136"/>
        <v>0</v>
      </c>
      <c r="LTW23" s="192">
        <f t="shared" si="136"/>
        <v>0</v>
      </c>
      <c r="LTX23" s="192">
        <f t="shared" si="136"/>
        <v>0</v>
      </c>
      <c r="LTY23" s="192">
        <f t="shared" si="136"/>
        <v>0</v>
      </c>
      <c r="LTZ23" s="192">
        <f t="shared" si="136"/>
        <v>0</v>
      </c>
      <c r="LUA23" s="192">
        <f t="shared" si="136"/>
        <v>0</v>
      </c>
      <c r="LUB23" s="192">
        <f t="shared" si="136"/>
        <v>0</v>
      </c>
      <c r="LUC23" s="192">
        <f t="shared" si="136"/>
        <v>0</v>
      </c>
      <c r="LUD23" s="192">
        <f t="shared" si="136"/>
        <v>0</v>
      </c>
      <c r="LUE23" s="192">
        <f t="shared" si="136"/>
        <v>0</v>
      </c>
      <c r="LUF23" s="192">
        <f t="shared" si="136"/>
        <v>0</v>
      </c>
      <c r="LUG23" s="192">
        <f t="shared" si="136"/>
        <v>0</v>
      </c>
      <c r="LUH23" s="192">
        <f t="shared" si="136"/>
        <v>0</v>
      </c>
      <c r="LUI23" s="192">
        <f t="shared" si="136"/>
        <v>0</v>
      </c>
      <c r="LUJ23" s="192">
        <f t="shared" si="136"/>
        <v>0</v>
      </c>
      <c r="LUK23" s="192">
        <f t="shared" si="136"/>
        <v>0</v>
      </c>
      <c r="LUL23" s="192">
        <f t="shared" si="136"/>
        <v>0</v>
      </c>
      <c r="LUM23" s="192">
        <f t="shared" si="136"/>
        <v>0</v>
      </c>
      <c r="LUN23" s="192">
        <f t="shared" si="136"/>
        <v>0</v>
      </c>
      <c r="LUO23" s="192">
        <f t="shared" si="136"/>
        <v>0</v>
      </c>
      <c r="LUP23" s="192">
        <f t="shared" si="136"/>
        <v>0</v>
      </c>
      <c r="LUQ23" s="192">
        <f t="shared" si="136"/>
        <v>0</v>
      </c>
      <c r="LUR23" s="192">
        <f t="shared" si="136"/>
        <v>0</v>
      </c>
      <c r="LUS23" s="192">
        <f t="shared" si="136"/>
        <v>0</v>
      </c>
      <c r="LUT23" s="192">
        <f t="shared" si="136"/>
        <v>0</v>
      </c>
      <c r="LUU23" s="192">
        <f t="shared" si="136"/>
        <v>0</v>
      </c>
      <c r="LUV23" s="192">
        <f t="shared" si="136"/>
        <v>0</v>
      </c>
      <c r="LUW23" s="192">
        <f t="shared" si="136"/>
        <v>0</v>
      </c>
      <c r="LUX23" s="192">
        <f t="shared" si="136"/>
        <v>0</v>
      </c>
      <c r="LUY23" s="192">
        <f t="shared" si="136"/>
        <v>0</v>
      </c>
      <c r="LUZ23" s="192">
        <f t="shared" si="136"/>
        <v>0</v>
      </c>
      <c r="LVA23" s="192">
        <f t="shared" si="136"/>
        <v>0</v>
      </c>
      <c r="LVB23" s="192">
        <f t="shared" si="136"/>
        <v>0</v>
      </c>
      <c r="LVC23" s="192">
        <f t="shared" si="136"/>
        <v>0</v>
      </c>
      <c r="LVD23" s="192">
        <f t="shared" si="136"/>
        <v>0</v>
      </c>
      <c r="LVE23" s="192">
        <f t="shared" si="136"/>
        <v>0</v>
      </c>
      <c r="LVF23" s="192">
        <f t="shared" si="136"/>
        <v>0</v>
      </c>
      <c r="LVG23" s="192">
        <f t="shared" si="136"/>
        <v>0</v>
      </c>
      <c r="LVH23" s="192">
        <f t="shared" si="136"/>
        <v>0</v>
      </c>
      <c r="LVI23" s="192">
        <f t="shared" si="136"/>
        <v>0</v>
      </c>
      <c r="LVJ23" s="192">
        <f t="shared" si="136"/>
        <v>0</v>
      </c>
      <c r="LVK23" s="192">
        <f t="shared" si="136"/>
        <v>0</v>
      </c>
      <c r="LVL23" s="192">
        <f t="shared" si="136"/>
        <v>0</v>
      </c>
      <c r="LVM23" s="192">
        <f t="shared" si="136"/>
        <v>0</v>
      </c>
      <c r="LVN23" s="192">
        <f t="shared" si="136"/>
        <v>0</v>
      </c>
      <c r="LVO23" s="192">
        <f t="shared" si="136"/>
        <v>0</v>
      </c>
      <c r="LVP23" s="192">
        <f t="shared" si="136"/>
        <v>0</v>
      </c>
      <c r="LVQ23" s="192">
        <f t="shared" si="136"/>
        <v>0</v>
      </c>
      <c r="LVR23" s="192">
        <f t="shared" si="136"/>
        <v>0</v>
      </c>
      <c r="LVS23" s="192">
        <f t="shared" si="136"/>
        <v>0</v>
      </c>
      <c r="LVT23" s="192">
        <f t="shared" si="136"/>
        <v>0</v>
      </c>
      <c r="LVU23" s="192">
        <f t="shared" si="136"/>
        <v>0</v>
      </c>
      <c r="LVV23" s="192">
        <f t="shared" si="136"/>
        <v>0</v>
      </c>
      <c r="LVW23" s="192">
        <f t="shared" si="136"/>
        <v>0</v>
      </c>
      <c r="LVX23" s="192">
        <f t="shared" ref="LVX23:LYI23" si="137">SUM(LVX24:LVX28)</f>
        <v>0</v>
      </c>
      <c r="LVY23" s="192">
        <f t="shared" si="137"/>
        <v>0</v>
      </c>
      <c r="LVZ23" s="192">
        <f t="shared" si="137"/>
        <v>0</v>
      </c>
      <c r="LWA23" s="192">
        <f t="shared" si="137"/>
        <v>0</v>
      </c>
      <c r="LWB23" s="192">
        <f t="shared" si="137"/>
        <v>0</v>
      </c>
      <c r="LWC23" s="192">
        <f t="shared" si="137"/>
        <v>0</v>
      </c>
      <c r="LWD23" s="192">
        <f t="shared" si="137"/>
        <v>0</v>
      </c>
      <c r="LWE23" s="192">
        <f t="shared" si="137"/>
        <v>0</v>
      </c>
      <c r="LWF23" s="192">
        <f t="shared" si="137"/>
        <v>0</v>
      </c>
      <c r="LWG23" s="192">
        <f t="shared" si="137"/>
        <v>0</v>
      </c>
      <c r="LWH23" s="192">
        <f t="shared" si="137"/>
        <v>0</v>
      </c>
      <c r="LWI23" s="192">
        <f t="shared" si="137"/>
        <v>0</v>
      </c>
      <c r="LWJ23" s="192">
        <f t="shared" si="137"/>
        <v>0</v>
      </c>
      <c r="LWK23" s="192">
        <f t="shared" si="137"/>
        <v>0</v>
      </c>
      <c r="LWL23" s="192">
        <f t="shared" si="137"/>
        <v>0</v>
      </c>
      <c r="LWM23" s="192">
        <f t="shared" si="137"/>
        <v>0</v>
      </c>
      <c r="LWN23" s="192">
        <f t="shared" si="137"/>
        <v>0</v>
      </c>
      <c r="LWO23" s="192">
        <f t="shared" si="137"/>
        <v>0</v>
      </c>
      <c r="LWP23" s="192">
        <f t="shared" si="137"/>
        <v>0</v>
      </c>
      <c r="LWQ23" s="192">
        <f t="shared" si="137"/>
        <v>0</v>
      </c>
      <c r="LWR23" s="192">
        <f t="shared" si="137"/>
        <v>0</v>
      </c>
      <c r="LWS23" s="192">
        <f t="shared" si="137"/>
        <v>0</v>
      </c>
      <c r="LWT23" s="192">
        <f t="shared" si="137"/>
        <v>0</v>
      </c>
      <c r="LWU23" s="192">
        <f t="shared" si="137"/>
        <v>0</v>
      </c>
      <c r="LWV23" s="192">
        <f t="shared" si="137"/>
        <v>0</v>
      </c>
      <c r="LWW23" s="192">
        <f t="shared" si="137"/>
        <v>0</v>
      </c>
      <c r="LWX23" s="192">
        <f t="shared" si="137"/>
        <v>0</v>
      </c>
      <c r="LWY23" s="192">
        <f t="shared" si="137"/>
        <v>0</v>
      </c>
      <c r="LWZ23" s="192">
        <f t="shared" si="137"/>
        <v>0</v>
      </c>
      <c r="LXA23" s="192">
        <f t="shared" si="137"/>
        <v>0</v>
      </c>
      <c r="LXB23" s="192">
        <f t="shared" si="137"/>
        <v>0</v>
      </c>
      <c r="LXC23" s="192">
        <f t="shared" si="137"/>
        <v>0</v>
      </c>
      <c r="LXD23" s="192">
        <f t="shared" si="137"/>
        <v>0</v>
      </c>
      <c r="LXE23" s="192">
        <f t="shared" si="137"/>
        <v>0</v>
      </c>
      <c r="LXF23" s="192">
        <f t="shared" si="137"/>
        <v>0</v>
      </c>
      <c r="LXG23" s="192">
        <f t="shared" si="137"/>
        <v>0</v>
      </c>
      <c r="LXH23" s="192">
        <f t="shared" si="137"/>
        <v>0</v>
      </c>
      <c r="LXI23" s="192">
        <f t="shared" si="137"/>
        <v>0</v>
      </c>
      <c r="LXJ23" s="192">
        <f t="shared" si="137"/>
        <v>0</v>
      </c>
      <c r="LXK23" s="192">
        <f t="shared" si="137"/>
        <v>0</v>
      </c>
      <c r="LXL23" s="192">
        <f t="shared" si="137"/>
        <v>0</v>
      </c>
      <c r="LXM23" s="192">
        <f t="shared" si="137"/>
        <v>0</v>
      </c>
      <c r="LXN23" s="192">
        <f t="shared" si="137"/>
        <v>0</v>
      </c>
      <c r="LXO23" s="192">
        <f t="shared" si="137"/>
        <v>0</v>
      </c>
      <c r="LXP23" s="192">
        <f t="shared" si="137"/>
        <v>0</v>
      </c>
      <c r="LXQ23" s="192">
        <f t="shared" si="137"/>
        <v>0</v>
      </c>
      <c r="LXR23" s="192">
        <f t="shared" si="137"/>
        <v>0</v>
      </c>
      <c r="LXS23" s="192">
        <f t="shared" si="137"/>
        <v>0</v>
      </c>
      <c r="LXT23" s="192">
        <f t="shared" si="137"/>
        <v>0</v>
      </c>
      <c r="LXU23" s="192">
        <f t="shared" si="137"/>
        <v>0</v>
      </c>
      <c r="LXV23" s="192">
        <f t="shared" si="137"/>
        <v>0</v>
      </c>
      <c r="LXW23" s="192">
        <f t="shared" si="137"/>
        <v>0</v>
      </c>
      <c r="LXX23" s="192">
        <f t="shared" si="137"/>
        <v>0</v>
      </c>
      <c r="LXY23" s="192">
        <f t="shared" si="137"/>
        <v>0</v>
      </c>
      <c r="LXZ23" s="192">
        <f t="shared" si="137"/>
        <v>0</v>
      </c>
      <c r="LYA23" s="192">
        <f t="shared" si="137"/>
        <v>0</v>
      </c>
      <c r="LYB23" s="192">
        <f t="shared" si="137"/>
        <v>0</v>
      </c>
      <c r="LYC23" s="192">
        <f t="shared" si="137"/>
        <v>0</v>
      </c>
      <c r="LYD23" s="192">
        <f t="shared" si="137"/>
        <v>0</v>
      </c>
      <c r="LYE23" s="192">
        <f t="shared" si="137"/>
        <v>0</v>
      </c>
      <c r="LYF23" s="192">
        <f t="shared" si="137"/>
        <v>0</v>
      </c>
      <c r="LYG23" s="192">
        <f t="shared" si="137"/>
        <v>0</v>
      </c>
      <c r="LYH23" s="192">
        <f t="shared" si="137"/>
        <v>0</v>
      </c>
      <c r="LYI23" s="192">
        <f t="shared" si="137"/>
        <v>0</v>
      </c>
      <c r="LYJ23" s="192">
        <f t="shared" ref="LYJ23:MAU23" si="138">SUM(LYJ24:LYJ28)</f>
        <v>0</v>
      </c>
      <c r="LYK23" s="192">
        <f t="shared" si="138"/>
        <v>0</v>
      </c>
      <c r="LYL23" s="192">
        <f t="shared" si="138"/>
        <v>0</v>
      </c>
      <c r="LYM23" s="192">
        <f t="shared" si="138"/>
        <v>0</v>
      </c>
      <c r="LYN23" s="192">
        <f t="shared" si="138"/>
        <v>0</v>
      </c>
      <c r="LYO23" s="192">
        <f t="shared" si="138"/>
        <v>0</v>
      </c>
      <c r="LYP23" s="192">
        <f t="shared" si="138"/>
        <v>0</v>
      </c>
      <c r="LYQ23" s="192">
        <f t="shared" si="138"/>
        <v>0</v>
      </c>
      <c r="LYR23" s="192">
        <f t="shared" si="138"/>
        <v>0</v>
      </c>
      <c r="LYS23" s="192">
        <f t="shared" si="138"/>
        <v>0</v>
      </c>
      <c r="LYT23" s="192">
        <f t="shared" si="138"/>
        <v>0</v>
      </c>
      <c r="LYU23" s="192">
        <f t="shared" si="138"/>
        <v>0</v>
      </c>
      <c r="LYV23" s="192">
        <f t="shared" si="138"/>
        <v>0</v>
      </c>
      <c r="LYW23" s="192">
        <f t="shared" si="138"/>
        <v>0</v>
      </c>
      <c r="LYX23" s="192">
        <f t="shared" si="138"/>
        <v>0</v>
      </c>
      <c r="LYY23" s="192">
        <f t="shared" si="138"/>
        <v>0</v>
      </c>
      <c r="LYZ23" s="192">
        <f t="shared" si="138"/>
        <v>0</v>
      </c>
      <c r="LZA23" s="192">
        <f t="shared" si="138"/>
        <v>0</v>
      </c>
      <c r="LZB23" s="192">
        <f t="shared" si="138"/>
        <v>0</v>
      </c>
      <c r="LZC23" s="192">
        <f t="shared" si="138"/>
        <v>0</v>
      </c>
      <c r="LZD23" s="192">
        <f t="shared" si="138"/>
        <v>0</v>
      </c>
      <c r="LZE23" s="192">
        <f t="shared" si="138"/>
        <v>0</v>
      </c>
      <c r="LZF23" s="192">
        <f t="shared" si="138"/>
        <v>0</v>
      </c>
      <c r="LZG23" s="192">
        <f t="shared" si="138"/>
        <v>0</v>
      </c>
      <c r="LZH23" s="192">
        <f t="shared" si="138"/>
        <v>0</v>
      </c>
      <c r="LZI23" s="192">
        <f t="shared" si="138"/>
        <v>0</v>
      </c>
      <c r="LZJ23" s="192">
        <f t="shared" si="138"/>
        <v>0</v>
      </c>
      <c r="LZK23" s="192">
        <f t="shared" si="138"/>
        <v>0</v>
      </c>
      <c r="LZL23" s="192">
        <f t="shared" si="138"/>
        <v>0</v>
      </c>
      <c r="LZM23" s="192">
        <f t="shared" si="138"/>
        <v>0</v>
      </c>
      <c r="LZN23" s="192">
        <f t="shared" si="138"/>
        <v>0</v>
      </c>
      <c r="LZO23" s="192">
        <f t="shared" si="138"/>
        <v>0</v>
      </c>
      <c r="LZP23" s="192">
        <f t="shared" si="138"/>
        <v>0</v>
      </c>
      <c r="LZQ23" s="192">
        <f t="shared" si="138"/>
        <v>0</v>
      </c>
      <c r="LZR23" s="192">
        <f t="shared" si="138"/>
        <v>0</v>
      </c>
      <c r="LZS23" s="192">
        <f t="shared" si="138"/>
        <v>0</v>
      </c>
      <c r="LZT23" s="192">
        <f t="shared" si="138"/>
        <v>0</v>
      </c>
      <c r="LZU23" s="192">
        <f t="shared" si="138"/>
        <v>0</v>
      </c>
      <c r="LZV23" s="192">
        <f t="shared" si="138"/>
        <v>0</v>
      </c>
      <c r="LZW23" s="192">
        <f t="shared" si="138"/>
        <v>0</v>
      </c>
      <c r="LZX23" s="192">
        <f t="shared" si="138"/>
        <v>0</v>
      </c>
      <c r="LZY23" s="192">
        <f t="shared" si="138"/>
        <v>0</v>
      </c>
      <c r="LZZ23" s="192">
        <f t="shared" si="138"/>
        <v>0</v>
      </c>
      <c r="MAA23" s="192">
        <f t="shared" si="138"/>
        <v>0</v>
      </c>
      <c r="MAB23" s="192">
        <f t="shared" si="138"/>
        <v>0</v>
      </c>
      <c r="MAC23" s="192">
        <f t="shared" si="138"/>
        <v>0</v>
      </c>
      <c r="MAD23" s="192">
        <f t="shared" si="138"/>
        <v>0</v>
      </c>
      <c r="MAE23" s="192">
        <f t="shared" si="138"/>
        <v>0</v>
      </c>
      <c r="MAF23" s="192">
        <f t="shared" si="138"/>
        <v>0</v>
      </c>
      <c r="MAG23" s="192">
        <f t="shared" si="138"/>
        <v>0</v>
      </c>
      <c r="MAH23" s="192">
        <f t="shared" si="138"/>
        <v>0</v>
      </c>
      <c r="MAI23" s="192">
        <f t="shared" si="138"/>
        <v>0</v>
      </c>
      <c r="MAJ23" s="192">
        <f t="shared" si="138"/>
        <v>0</v>
      </c>
      <c r="MAK23" s="192">
        <f t="shared" si="138"/>
        <v>0</v>
      </c>
      <c r="MAL23" s="192">
        <f t="shared" si="138"/>
        <v>0</v>
      </c>
      <c r="MAM23" s="192">
        <f t="shared" si="138"/>
        <v>0</v>
      </c>
      <c r="MAN23" s="192">
        <f t="shared" si="138"/>
        <v>0</v>
      </c>
      <c r="MAO23" s="192">
        <f t="shared" si="138"/>
        <v>0</v>
      </c>
      <c r="MAP23" s="192">
        <f t="shared" si="138"/>
        <v>0</v>
      </c>
      <c r="MAQ23" s="192">
        <f t="shared" si="138"/>
        <v>0</v>
      </c>
      <c r="MAR23" s="192">
        <f t="shared" si="138"/>
        <v>0</v>
      </c>
      <c r="MAS23" s="192">
        <f t="shared" si="138"/>
        <v>0</v>
      </c>
      <c r="MAT23" s="192">
        <f t="shared" si="138"/>
        <v>0</v>
      </c>
      <c r="MAU23" s="192">
        <f t="shared" si="138"/>
        <v>0</v>
      </c>
      <c r="MAV23" s="192">
        <f t="shared" ref="MAV23:MDG23" si="139">SUM(MAV24:MAV28)</f>
        <v>0</v>
      </c>
      <c r="MAW23" s="192">
        <f t="shared" si="139"/>
        <v>0</v>
      </c>
      <c r="MAX23" s="192">
        <f t="shared" si="139"/>
        <v>0</v>
      </c>
      <c r="MAY23" s="192">
        <f t="shared" si="139"/>
        <v>0</v>
      </c>
      <c r="MAZ23" s="192">
        <f t="shared" si="139"/>
        <v>0</v>
      </c>
      <c r="MBA23" s="192">
        <f t="shared" si="139"/>
        <v>0</v>
      </c>
      <c r="MBB23" s="192">
        <f t="shared" si="139"/>
        <v>0</v>
      </c>
      <c r="MBC23" s="192">
        <f t="shared" si="139"/>
        <v>0</v>
      </c>
      <c r="MBD23" s="192">
        <f t="shared" si="139"/>
        <v>0</v>
      </c>
      <c r="MBE23" s="192">
        <f t="shared" si="139"/>
        <v>0</v>
      </c>
      <c r="MBF23" s="192">
        <f t="shared" si="139"/>
        <v>0</v>
      </c>
      <c r="MBG23" s="192">
        <f t="shared" si="139"/>
        <v>0</v>
      </c>
      <c r="MBH23" s="192">
        <f t="shared" si="139"/>
        <v>0</v>
      </c>
      <c r="MBI23" s="192">
        <f t="shared" si="139"/>
        <v>0</v>
      </c>
      <c r="MBJ23" s="192">
        <f t="shared" si="139"/>
        <v>0</v>
      </c>
      <c r="MBK23" s="192">
        <f t="shared" si="139"/>
        <v>0</v>
      </c>
      <c r="MBL23" s="192">
        <f t="shared" si="139"/>
        <v>0</v>
      </c>
      <c r="MBM23" s="192">
        <f t="shared" si="139"/>
        <v>0</v>
      </c>
      <c r="MBN23" s="192">
        <f t="shared" si="139"/>
        <v>0</v>
      </c>
      <c r="MBO23" s="192">
        <f t="shared" si="139"/>
        <v>0</v>
      </c>
      <c r="MBP23" s="192">
        <f t="shared" si="139"/>
        <v>0</v>
      </c>
      <c r="MBQ23" s="192">
        <f t="shared" si="139"/>
        <v>0</v>
      </c>
      <c r="MBR23" s="192">
        <f t="shared" si="139"/>
        <v>0</v>
      </c>
      <c r="MBS23" s="192">
        <f t="shared" si="139"/>
        <v>0</v>
      </c>
      <c r="MBT23" s="192">
        <f t="shared" si="139"/>
        <v>0</v>
      </c>
      <c r="MBU23" s="192">
        <f t="shared" si="139"/>
        <v>0</v>
      </c>
      <c r="MBV23" s="192">
        <f t="shared" si="139"/>
        <v>0</v>
      </c>
      <c r="MBW23" s="192">
        <f t="shared" si="139"/>
        <v>0</v>
      </c>
      <c r="MBX23" s="192">
        <f t="shared" si="139"/>
        <v>0</v>
      </c>
      <c r="MBY23" s="192">
        <f t="shared" si="139"/>
        <v>0</v>
      </c>
      <c r="MBZ23" s="192">
        <f t="shared" si="139"/>
        <v>0</v>
      </c>
      <c r="MCA23" s="192">
        <f t="shared" si="139"/>
        <v>0</v>
      </c>
      <c r="MCB23" s="192">
        <f t="shared" si="139"/>
        <v>0</v>
      </c>
      <c r="MCC23" s="192">
        <f t="shared" si="139"/>
        <v>0</v>
      </c>
      <c r="MCD23" s="192">
        <f t="shared" si="139"/>
        <v>0</v>
      </c>
      <c r="MCE23" s="192">
        <f t="shared" si="139"/>
        <v>0</v>
      </c>
      <c r="MCF23" s="192">
        <f t="shared" si="139"/>
        <v>0</v>
      </c>
      <c r="MCG23" s="192">
        <f t="shared" si="139"/>
        <v>0</v>
      </c>
      <c r="MCH23" s="192">
        <f t="shared" si="139"/>
        <v>0</v>
      </c>
      <c r="MCI23" s="192">
        <f t="shared" si="139"/>
        <v>0</v>
      </c>
      <c r="MCJ23" s="192">
        <f t="shared" si="139"/>
        <v>0</v>
      </c>
      <c r="MCK23" s="192">
        <f t="shared" si="139"/>
        <v>0</v>
      </c>
      <c r="MCL23" s="192">
        <f t="shared" si="139"/>
        <v>0</v>
      </c>
      <c r="MCM23" s="192">
        <f t="shared" si="139"/>
        <v>0</v>
      </c>
      <c r="MCN23" s="192">
        <f t="shared" si="139"/>
        <v>0</v>
      </c>
      <c r="MCO23" s="192">
        <f t="shared" si="139"/>
        <v>0</v>
      </c>
      <c r="MCP23" s="192">
        <f t="shared" si="139"/>
        <v>0</v>
      </c>
      <c r="MCQ23" s="192">
        <f t="shared" si="139"/>
        <v>0</v>
      </c>
      <c r="MCR23" s="192">
        <f t="shared" si="139"/>
        <v>0</v>
      </c>
      <c r="MCS23" s="192">
        <f t="shared" si="139"/>
        <v>0</v>
      </c>
      <c r="MCT23" s="192">
        <f t="shared" si="139"/>
        <v>0</v>
      </c>
      <c r="MCU23" s="192">
        <f t="shared" si="139"/>
        <v>0</v>
      </c>
      <c r="MCV23" s="192">
        <f t="shared" si="139"/>
        <v>0</v>
      </c>
      <c r="MCW23" s="192">
        <f t="shared" si="139"/>
        <v>0</v>
      </c>
      <c r="MCX23" s="192">
        <f t="shared" si="139"/>
        <v>0</v>
      </c>
      <c r="MCY23" s="192">
        <f t="shared" si="139"/>
        <v>0</v>
      </c>
      <c r="MCZ23" s="192">
        <f t="shared" si="139"/>
        <v>0</v>
      </c>
      <c r="MDA23" s="192">
        <f t="shared" si="139"/>
        <v>0</v>
      </c>
      <c r="MDB23" s="192">
        <f t="shared" si="139"/>
        <v>0</v>
      </c>
      <c r="MDC23" s="192">
        <f t="shared" si="139"/>
        <v>0</v>
      </c>
      <c r="MDD23" s="192">
        <f t="shared" si="139"/>
        <v>0</v>
      </c>
      <c r="MDE23" s="192">
        <f t="shared" si="139"/>
        <v>0</v>
      </c>
      <c r="MDF23" s="192">
        <f t="shared" si="139"/>
        <v>0</v>
      </c>
      <c r="MDG23" s="192">
        <f t="shared" si="139"/>
        <v>0</v>
      </c>
      <c r="MDH23" s="192">
        <f t="shared" ref="MDH23:MFS23" si="140">SUM(MDH24:MDH28)</f>
        <v>0</v>
      </c>
      <c r="MDI23" s="192">
        <f t="shared" si="140"/>
        <v>0</v>
      </c>
      <c r="MDJ23" s="192">
        <f t="shared" si="140"/>
        <v>0</v>
      </c>
      <c r="MDK23" s="192">
        <f t="shared" si="140"/>
        <v>0</v>
      </c>
      <c r="MDL23" s="192">
        <f t="shared" si="140"/>
        <v>0</v>
      </c>
      <c r="MDM23" s="192">
        <f t="shared" si="140"/>
        <v>0</v>
      </c>
      <c r="MDN23" s="192">
        <f t="shared" si="140"/>
        <v>0</v>
      </c>
      <c r="MDO23" s="192">
        <f t="shared" si="140"/>
        <v>0</v>
      </c>
      <c r="MDP23" s="192">
        <f t="shared" si="140"/>
        <v>0</v>
      </c>
      <c r="MDQ23" s="192">
        <f t="shared" si="140"/>
        <v>0</v>
      </c>
      <c r="MDR23" s="192">
        <f t="shared" si="140"/>
        <v>0</v>
      </c>
      <c r="MDS23" s="192">
        <f t="shared" si="140"/>
        <v>0</v>
      </c>
      <c r="MDT23" s="192">
        <f t="shared" si="140"/>
        <v>0</v>
      </c>
      <c r="MDU23" s="192">
        <f t="shared" si="140"/>
        <v>0</v>
      </c>
      <c r="MDV23" s="192">
        <f t="shared" si="140"/>
        <v>0</v>
      </c>
      <c r="MDW23" s="192">
        <f t="shared" si="140"/>
        <v>0</v>
      </c>
      <c r="MDX23" s="192">
        <f t="shared" si="140"/>
        <v>0</v>
      </c>
      <c r="MDY23" s="192">
        <f t="shared" si="140"/>
        <v>0</v>
      </c>
      <c r="MDZ23" s="192">
        <f t="shared" si="140"/>
        <v>0</v>
      </c>
      <c r="MEA23" s="192">
        <f t="shared" si="140"/>
        <v>0</v>
      </c>
      <c r="MEB23" s="192">
        <f t="shared" si="140"/>
        <v>0</v>
      </c>
      <c r="MEC23" s="192">
        <f t="shared" si="140"/>
        <v>0</v>
      </c>
      <c r="MED23" s="192">
        <f t="shared" si="140"/>
        <v>0</v>
      </c>
      <c r="MEE23" s="192">
        <f t="shared" si="140"/>
        <v>0</v>
      </c>
      <c r="MEF23" s="192">
        <f t="shared" si="140"/>
        <v>0</v>
      </c>
      <c r="MEG23" s="192">
        <f t="shared" si="140"/>
        <v>0</v>
      </c>
      <c r="MEH23" s="192">
        <f t="shared" si="140"/>
        <v>0</v>
      </c>
      <c r="MEI23" s="192">
        <f t="shared" si="140"/>
        <v>0</v>
      </c>
      <c r="MEJ23" s="192">
        <f t="shared" si="140"/>
        <v>0</v>
      </c>
      <c r="MEK23" s="192">
        <f t="shared" si="140"/>
        <v>0</v>
      </c>
      <c r="MEL23" s="192">
        <f t="shared" si="140"/>
        <v>0</v>
      </c>
      <c r="MEM23" s="192">
        <f t="shared" si="140"/>
        <v>0</v>
      </c>
      <c r="MEN23" s="192">
        <f t="shared" si="140"/>
        <v>0</v>
      </c>
      <c r="MEO23" s="192">
        <f t="shared" si="140"/>
        <v>0</v>
      </c>
      <c r="MEP23" s="192">
        <f t="shared" si="140"/>
        <v>0</v>
      </c>
      <c r="MEQ23" s="192">
        <f t="shared" si="140"/>
        <v>0</v>
      </c>
      <c r="MER23" s="192">
        <f t="shared" si="140"/>
        <v>0</v>
      </c>
      <c r="MES23" s="192">
        <f t="shared" si="140"/>
        <v>0</v>
      </c>
      <c r="MET23" s="192">
        <f t="shared" si="140"/>
        <v>0</v>
      </c>
      <c r="MEU23" s="192">
        <f t="shared" si="140"/>
        <v>0</v>
      </c>
      <c r="MEV23" s="192">
        <f t="shared" si="140"/>
        <v>0</v>
      </c>
      <c r="MEW23" s="192">
        <f t="shared" si="140"/>
        <v>0</v>
      </c>
      <c r="MEX23" s="192">
        <f t="shared" si="140"/>
        <v>0</v>
      </c>
      <c r="MEY23" s="192">
        <f t="shared" si="140"/>
        <v>0</v>
      </c>
      <c r="MEZ23" s="192">
        <f t="shared" si="140"/>
        <v>0</v>
      </c>
      <c r="MFA23" s="192">
        <f t="shared" si="140"/>
        <v>0</v>
      </c>
      <c r="MFB23" s="192">
        <f t="shared" si="140"/>
        <v>0</v>
      </c>
      <c r="MFC23" s="192">
        <f t="shared" si="140"/>
        <v>0</v>
      </c>
      <c r="MFD23" s="192">
        <f t="shared" si="140"/>
        <v>0</v>
      </c>
      <c r="MFE23" s="192">
        <f t="shared" si="140"/>
        <v>0</v>
      </c>
      <c r="MFF23" s="192">
        <f t="shared" si="140"/>
        <v>0</v>
      </c>
      <c r="MFG23" s="192">
        <f t="shared" si="140"/>
        <v>0</v>
      </c>
      <c r="MFH23" s="192">
        <f t="shared" si="140"/>
        <v>0</v>
      </c>
      <c r="MFI23" s="192">
        <f t="shared" si="140"/>
        <v>0</v>
      </c>
      <c r="MFJ23" s="192">
        <f t="shared" si="140"/>
        <v>0</v>
      </c>
      <c r="MFK23" s="192">
        <f t="shared" si="140"/>
        <v>0</v>
      </c>
      <c r="MFL23" s="192">
        <f t="shared" si="140"/>
        <v>0</v>
      </c>
      <c r="MFM23" s="192">
        <f t="shared" si="140"/>
        <v>0</v>
      </c>
      <c r="MFN23" s="192">
        <f t="shared" si="140"/>
        <v>0</v>
      </c>
      <c r="MFO23" s="192">
        <f t="shared" si="140"/>
        <v>0</v>
      </c>
      <c r="MFP23" s="192">
        <f t="shared" si="140"/>
        <v>0</v>
      </c>
      <c r="MFQ23" s="192">
        <f t="shared" si="140"/>
        <v>0</v>
      </c>
      <c r="MFR23" s="192">
        <f t="shared" si="140"/>
        <v>0</v>
      </c>
      <c r="MFS23" s="192">
        <f t="shared" si="140"/>
        <v>0</v>
      </c>
      <c r="MFT23" s="192">
        <f t="shared" ref="MFT23:MIE23" si="141">SUM(MFT24:MFT28)</f>
        <v>0</v>
      </c>
      <c r="MFU23" s="192">
        <f t="shared" si="141"/>
        <v>0</v>
      </c>
      <c r="MFV23" s="192">
        <f t="shared" si="141"/>
        <v>0</v>
      </c>
      <c r="MFW23" s="192">
        <f t="shared" si="141"/>
        <v>0</v>
      </c>
      <c r="MFX23" s="192">
        <f t="shared" si="141"/>
        <v>0</v>
      </c>
      <c r="MFY23" s="192">
        <f t="shared" si="141"/>
        <v>0</v>
      </c>
      <c r="MFZ23" s="192">
        <f t="shared" si="141"/>
        <v>0</v>
      </c>
      <c r="MGA23" s="192">
        <f t="shared" si="141"/>
        <v>0</v>
      </c>
      <c r="MGB23" s="192">
        <f t="shared" si="141"/>
        <v>0</v>
      </c>
      <c r="MGC23" s="192">
        <f t="shared" si="141"/>
        <v>0</v>
      </c>
      <c r="MGD23" s="192">
        <f t="shared" si="141"/>
        <v>0</v>
      </c>
      <c r="MGE23" s="192">
        <f t="shared" si="141"/>
        <v>0</v>
      </c>
      <c r="MGF23" s="192">
        <f t="shared" si="141"/>
        <v>0</v>
      </c>
      <c r="MGG23" s="192">
        <f t="shared" si="141"/>
        <v>0</v>
      </c>
      <c r="MGH23" s="192">
        <f t="shared" si="141"/>
        <v>0</v>
      </c>
      <c r="MGI23" s="192">
        <f t="shared" si="141"/>
        <v>0</v>
      </c>
      <c r="MGJ23" s="192">
        <f t="shared" si="141"/>
        <v>0</v>
      </c>
      <c r="MGK23" s="192">
        <f t="shared" si="141"/>
        <v>0</v>
      </c>
      <c r="MGL23" s="192">
        <f t="shared" si="141"/>
        <v>0</v>
      </c>
      <c r="MGM23" s="192">
        <f t="shared" si="141"/>
        <v>0</v>
      </c>
      <c r="MGN23" s="192">
        <f t="shared" si="141"/>
        <v>0</v>
      </c>
      <c r="MGO23" s="192">
        <f t="shared" si="141"/>
        <v>0</v>
      </c>
      <c r="MGP23" s="192">
        <f t="shared" si="141"/>
        <v>0</v>
      </c>
      <c r="MGQ23" s="192">
        <f t="shared" si="141"/>
        <v>0</v>
      </c>
      <c r="MGR23" s="192">
        <f t="shared" si="141"/>
        <v>0</v>
      </c>
      <c r="MGS23" s="192">
        <f t="shared" si="141"/>
        <v>0</v>
      </c>
      <c r="MGT23" s="192">
        <f t="shared" si="141"/>
        <v>0</v>
      </c>
      <c r="MGU23" s="192">
        <f t="shared" si="141"/>
        <v>0</v>
      </c>
      <c r="MGV23" s="192">
        <f t="shared" si="141"/>
        <v>0</v>
      </c>
      <c r="MGW23" s="192">
        <f t="shared" si="141"/>
        <v>0</v>
      </c>
      <c r="MGX23" s="192">
        <f t="shared" si="141"/>
        <v>0</v>
      </c>
      <c r="MGY23" s="192">
        <f t="shared" si="141"/>
        <v>0</v>
      </c>
      <c r="MGZ23" s="192">
        <f t="shared" si="141"/>
        <v>0</v>
      </c>
      <c r="MHA23" s="192">
        <f t="shared" si="141"/>
        <v>0</v>
      </c>
      <c r="MHB23" s="192">
        <f t="shared" si="141"/>
        <v>0</v>
      </c>
      <c r="MHC23" s="192">
        <f t="shared" si="141"/>
        <v>0</v>
      </c>
      <c r="MHD23" s="192">
        <f t="shared" si="141"/>
        <v>0</v>
      </c>
      <c r="MHE23" s="192">
        <f t="shared" si="141"/>
        <v>0</v>
      </c>
      <c r="MHF23" s="192">
        <f t="shared" si="141"/>
        <v>0</v>
      </c>
      <c r="MHG23" s="192">
        <f t="shared" si="141"/>
        <v>0</v>
      </c>
      <c r="MHH23" s="192">
        <f t="shared" si="141"/>
        <v>0</v>
      </c>
      <c r="MHI23" s="192">
        <f t="shared" si="141"/>
        <v>0</v>
      </c>
      <c r="MHJ23" s="192">
        <f t="shared" si="141"/>
        <v>0</v>
      </c>
      <c r="MHK23" s="192">
        <f t="shared" si="141"/>
        <v>0</v>
      </c>
      <c r="MHL23" s="192">
        <f t="shared" si="141"/>
        <v>0</v>
      </c>
      <c r="MHM23" s="192">
        <f t="shared" si="141"/>
        <v>0</v>
      </c>
      <c r="MHN23" s="192">
        <f t="shared" si="141"/>
        <v>0</v>
      </c>
      <c r="MHO23" s="192">
        <f t="shared" si="141"/>
        <v>0</v>
      </c>
      <c r="MHP23" s="192">
        <f t="shared" si="141"/>
        <v>0</v>
      </c>
      <c r="MHQ23" s="192">
        <f t="shared" si="141"/>
        <v>0</v>
      </c>
      <c r="MHR23" s="192">
        <f t="shared" si="141"/>
        <v>0</v>
      </c>
      <c r="MHS23" s="192">
        <f t="shared" si="141"/>
        <v>0</v>
      </c>
      <c r="MHT23" s="192">
        <f t="shared" si="141"/>
        <v>0</v>
      </c>
      <c r="MHU23" s="192">
        <f t="shared" si="141"/>
        <v>0</v>
      </c>
      <c r="MHV23" s="192">
        <f t="shared" si="141"/>
        <v>0</v>
      </c>
      <c r="MHW23" s="192">
        <f t="shared" si="141"/>
        <v>0</v>
      </c>
      <c r="MHX23" s="192">
        <f t="shared" si="141"/>
        <v>0</v>
      </c>
      <c r="MHY23" s="192">
        <f t="shared" si="141"/>
        <v>0</v>
      </c>
      <c r="MHZ23" s="192">
        <f t="shared" si="141"/>
        <v>0</v>
      </c>
      <c r="MIA23" s="192">
        <f t="shared" si="141"/>
        <v>0</v>
      </c>
      <c r="MIB23" s="192">
        <f t="shared" si="141"/>
        <v>0</v>
      </c>
      <c r="MIC23" s="192">
        <f t="shared" si="141"/>
        <v>0</v>
      </c>
      <c r="MID23" s="192">
        <f t="shared" si="141"/>
        <v>0</v>
      </c>
      <c r="MIE23" s="192">
        <f t="shared" si="141"/>
        <v>0</v>
      </c>
      <c r="MIF23" s="192">
        <f t="shared" ref="MIF23:MKQ23" si="142">SUM(MIF24:MIF28)</f>
        <v>0</v>
      </c>
      <c r="MIG23" s="192">
        <f t="shared" si="142"/>
        <v>0</v>
      </c>
      <c r="MIH23" s="192">
        <f t="shared" si="142"/>
        <v>0</v>
      </c>
      <c r="MII23" s="192">
        <f t="shared" si="142"/>
        <v>0</v>
      </c>
      <c r="MIJ23" s="192">
        <f t="shared" si="142"/>
        <v>0</v>
      </c>
      <c r="MIK23" s="192">
        <f t="shared" si="142"/>
        <v>0</v>
      </c>
      <c r="MIL23" s="192">
        <f t="shared" si="142"/>
        <v>0</v>
      </c>
      <c r="MIM23" s="192">
        <f t="shared" si="142"/>
        <v>0</v>
      </c>
      <c r="MIN23" s="192">
        <f t="shared" si="142"/>
        <v>0</v>
      </c>
      <c r="MIO23" s="192">
        <f t="shared" si="142"/>
        <v>0</v>
      </c>
      <c r="MIP23" s="192">
        <f t="shared" si="142"/>
        <v>0</v>
      </c>
      <c r="MIQ23" s="192">
        <f t="shared" si="142"/>
        <v>0</v>
      </c>
      <c r="MIR23" s="192">
        <f t="shared" si="142"/>
        <v>0</v>
      </c>
      <c r="MIS23" s="192">
        <f t="shared" si="142"/>
        <v>0</v>
      </c>
      <c r="MIT23" s="192">
        <f t="shared" si="142"/>
        <v>0</v>
      </c>
      <c r="MIU23" s="192">
        <f t="shared" si="142"/>
        <v>0</v>
      </c>
      <c r="MIV23" s="192">
        <f t="shared" si="142"/>
        <v>0</v>
      </c>
      <c r="MIW23" s="192">
        <f t="shared" si="142"/>
        <v>0</v>
      </c>
      <c r="MIX23" s="192">
        <f t="shared" si="142"/>
        <v>0</v>
      </c>
      <c r="MIY23" s="192">
        <f t="shared" si="142"/>
        <v>0</v>
      </c>
      <c r="MIZ23" s="192">
        <f t="shared" si="142"/>
        <v>0</v>
      </c>
      <c r="MJA23" s="192">
        <f t="shared" si="142"/>
        <v>0</v>
      </c>
      <c r="MJB23" s="192">
        <f t="shared" si="142"/>
        <v>0</v>
      </c>
      <c r="MJC23" s="192">
        <f t="shared" si="142"/>
        <v>0</v>
      </c>
      <c r="MJD23" s="192">
        <f t="shared" si="142"/>
        <v>0</v>
      </c>
      <c r="MJE23" s="192">
        <f t="shared" si="142"/>
        <v>0</v>
      </c>
      <c r="MJF23" s="192">
        <f t="shared" si="142"/>
        <v>0</v>
      </c>
      <c r="MJG23" s="192">
        <f t="shared" si="142"/>
        <v>0</v>
      </c>
      <c r="MJH23" s="192">
        <f t="shared" si="142"/>
        <v>0</v>
      </c>
      <c r="MJI23" s="192">
        <f t="shared" si="142"/>
        <v>0</v>
      </c>
      <c r="MJJ23" s="192">
        <f t="shared" si="142"/>
        <v>0</v>
      </c>
      <c r="MJK23" s="192">
        <f t="shared" si="142"/>
        <v>0</v>
      </c>
      <c r="MJL23" s="192">
        <f t="shared" si="142"/>
        <v>0</v>
      </c>
      <c r="MJM23" s="192">
        <f t="shared" si="142"/>
        <v>0</v>
      </c>
      <c r="MJN23" s="192">
        <f t="shared" si="142"/>
        <v>0</v>
      </c>
      <c r="MJO23" s="192">
        <f t="shared" si="142"/>
        <v>0</v>
      </c>
      <c r="MJP23" s="192">
        <f t="shared" si="142"/>
        <v>0</v>
      </c>
      <c r="MJQ23" s="192">
        <f t="shared" si="142"/>
        <v>0</v>
      </c>
      <c r="MJR23" s="192">
        <f t="shared" si="142"/>
        <v>0</v>
      </c>
      <c r="MJS23" s="192">
        <f t="shared" si="142"/>
        <v>0</v>
      </c>
      <c r="MJT23" s="192">
        <f t="shared" si="142"/>
        <v>0</v>
      </c>
      <c r="MJU23" s="192">
        <f t="shared" si="142"/>
        <v>0</v>
      </c>
      <c r="MJV23" s="192">
        <f t="shared" si="142"/>
        <v>0</v>
      </c>
      <c r="MJW23" s="192">
        <f t="shared" si="142"/>
        <v>0</v>
      </c>
      <c r="MJX23" s="192">
        <f t="shared" si="142"/>
        <v>0</v>
      </c>
      <c r="MJY23" s="192">
        <f t="shared" si="142"/>
        <v>0</v>
      </c>
      <c r="MJZ23" s="192">
        <f t="shared" si="142"/>
        <v>0</v>
      </c>
      <c r="MKA23" s="192">
        <f t="shared" si="142"/>
        <v>0</v>
      </c>
      <c r="MKB23" s="192">
        <f t="shared" si="142"/>
        <v>0</v>
      </c>
      <c r="MKC23" s="192">
        <f t="shared" si="142"/>
        <v>0</v>
      </c>
      <c r="MKD23" s="192">
        <f t="shared" si="142"/>
        <v>0</v>
      </c>
      <c r="MKE23" s="192">
        <f t="shared" si="142"/>
        <v>0</v>
      </c>
      <c r="MKF23" s="192">
        <f t="shared" si="142"/>
        <v>0</v>
      </c>
      <c r="MKG23" s="192">
        <f t="shared" si="142"/>
        <v>0</v>
      </c>
      <c r="MKH23" s="192">
        <f t="shared" si="142"/>
        <v>0</v>
      </c>
      <c r="MKI23" s="192">
        <f t="shared" si="142"/>
        <v>0</v>
      </c>
      <c r="MKJ23" s="192">
        <f t="shared" si="142"/>
        <v>0</v>
      </c>
      <c r="MKK23" s="192">
        <f t="shared" si="142"/>
        <v>0</v>
      </c>
      <c r="MKL23" s="192">
        <f t="shared" si="142"/>
        <v>0</v>
      </c>
      <c r="MKM23" s="192">
        <f t="shared" si="142"/>
        <v>0</v>
      </c>
      <c r="MKN23" s="192">
        <f t="shared" si="142"/>
        <v>0</v>
      </c>
      <c r="MKO23" s="192">
        <f t="shared" si="142"/>
        <v>0</v>
      </c>
      <c r="MKP23" s="192">
        <f t="shared" si="142"/>
        <v>0</v>
      </c>
      <c r="MKQ23" s="192">
        <f t="shared" si="142"/>
        <v>0</v>
      </c>
      <c r="MKR23" s="192">
        <f t="shared" ref="MKR23:MNC23" si="143">SUM(MKR24:MKR28)</f>
        <v>0</v>
      </c>
      <c r="MKS23" s="192">
        <f t="shared" si="143"/>
        <v>0</v>
      </c>
      <c r="MKT23" s="192">
        <f t="shared" si="143"/>
        <v>0</v>
      </c>
      <c r="MKU23" s="192">
        <f t="shared" si="143"/>
        <v>0</v>
      </c>
      <c r="MKV23" s="192">
        <f t="shared" si="143"/>
        <v>0</v>
      </c>
      <c r="MKW23" s="192">
        <f t="shared" si="143"/>
        <v>0</v>
      </c>
      <c r="MKX23" s="192">
        <f t="shared" si="143"/>
        <v>0</v>
      </c>
      <c r="MKY23" s="192">
        <f t="shared" si="143"/>
        <v>0</v>
      </c>
      <c r="MKZ23" s="192">
        <f t="shared" si="143"/>
        <v>0</v>
      </c>
      <c r="MLA23" s="192">
        <f t="shared" si="143"/>
        <v>0</v>
      </c>
      <c r="MLB23" s="192">
        <f t="shared" si="143"/>
        <v>0</v>
      </c>
      <c r="MLC23" s="192">
        <f t="shared" si="143"/>
        <v>0</v>
      </c>
      <c r="MLD23" s="192">
        <f t="shared" si="143"/>
        <v>0</v>
      </c>
      <c r="MLE23" s="192">
        <f t="shared" si="143"/>
        <v>0</v>
      </c>
      <c r="MLF23" s="192">
        <f t="shared" si="143"/>
        <v>0</v>
      </c>
      <c r="MLG23" s="192">
        <f t="shared" si="143"/>
        <v>0</v>
      </c>
      <c r="MLH23" s="192">
        <f t="shared" si="143"/>
        <v>0</v>
      </c>
      <c r="MLI23" s="192">
        <f t="shared" si="143"/>
        <v>0</v>
      </c>
      <c r="MLJ23" s="192">
        <f t="shared" si="143"/>
        <v>0</v>
      </c>
      <c r="MLK23" s="192">
        <f t="shared" si="143"/>
        <v>0</v>
      </c>
      <c r="MLL23" s="192">
        <f t="shared" si="143"/>
        <v>0</v>
      </c>
      <c r="MLM23" s="192">
        <f t="shared" si="143"/>
        <v>0</v>
      </c>
      <c r="MLN23" s="192">
        <f t="shared" si="143"/>
        <v>0</v>
      </c>
      <c r="MLO23" s="192">
        <f t="shared" si="143"/>
        <v>0</v>
      </c>
      <c r="MLP23" s="192">
        <f t="shared" si="143"/>
        <v>0</v>
      </c>
      <c r="MLQ23" s="192">
        <f t="shared" si="143"/>
        <v>0</v>
      </c>
      <c r="MLR23" s="192">
        <f t="shared" si="143"/>
        <v>0</v>
      </c>
      <c r="MLS23" s="192">
        <f t="shared" si="143"/>
        <v>0</v>
      </c>
      <c r="MLT23" s="192">
        <f t="shared" si="143"/>
        <v>0</v>
      </c>
      <c r="MLU23" s="192">
        <f t="shared" si="143"/>
        <v>0</v>
      </c>
      <c r="MLV23" s="192">
        <f t="shared" si="143"/>
        <v>0</v>
      </c>
      <c r="MLW23" s="192">
        <f t="shared" si="143"/>
        <v>0</v>
      </c>
      <c r="MLX23" s="192">
        <f t="shared" si="143"/>
        <v>0</v>
      </c>
      <c r="MLY23" s="192">
        <f t="shared" si="143"/>
        <v>0</v>
      </c>
      <c r="MLZ23" s="192">
        <f t="shared" si="143"/>
        <v>0</v>
      </c>
      <c r="MMA23" s="192">
        <f t="shared" si="143"/>
        <v>0</v>
      </c>
      <c r="MMB23" s="192">
        <f t="shared" si="143"/>
        <v>0</v>
      </c>
      <c r="MMC23" s="192">
        <f t="shared" si="143"/>
        <v>0</v>
      </c>
      <c r="MMD23" s="192">
        <f t="shared" si="143"/>
        <v>0</v>
      </c>
      <c r="MME23" s="192">
        <f t="shared" si="143"/>
        <v>0</v>
      </c>
      <c r="MMF23" s="192">
        <f t="shared" si="143"/>
        <v>0</v>
      </c>
      <c r="MMG23" s="192">
        <f t="shared" si="143"/>
        <v>0</v>
      </c>
      <c r="MMH23" s="192">
        <f t="shared" si="143"/>
        <v>0</v>
      </c>
      <c r="MMI23" s="192">
        <f t="shared" si="143"/>
        <v>0</v>
      </c>
      <c r="MMJ23" s="192">
        <f t="shared" si="143"/>
        <v>0</v>
      </c>
      <c r="MMK23" s="192">
        <f t="shared" si="143"/>
        <v>0</v>
      </c>
      <c r="MML23" s="192">
        <f t="shared" si="143"/>
        <v>0</v>
      </c>
      <c r="MMM23" s="192">
        <f t="shared" si="143"/>
        <v>0</v>
      </c>
      <c r="MMN23" s="192">
        <f t="shared" si="143"/>
        <v>0</v>
      </c>
      <c r="MMO23" s="192">
        <f t="shared" si="143"/>
        <v>0</v>
      </c>
      <c r="MMP23" s="192">
        <f t="shared" si="143"/>
        <v>0</v>
      </c>
      <c r="MMQ23" s="192">
        <f t="shared" si="143"/>
        <v>0</v>
      </c>
      <c r="MMR23" s="192">
        <f t="shared" si="143"/>
        <v>0</v>
      </c>
      <c r="MMS23" s="192">
        <f t="shared" si="143"/>
        <v>0</v>
      </c>
      <c r="MMT23" s="192">
        <f t="shared" si="143"/>
        <v>0</v>
      </c>
      <c r="MMU23" s="192">
        <f t="shared" si="143"/>
        <v>0</v>
      </c>
      <c r="MMV23" s="192">
        <f t="shared" si="143"/>
        <v>0</v>
      </c>
      <c r="MMW23" s="192">
        <f t="shared" si="143"/>
        <v>0</v>
      </c>
      <c r="MMX23" s="192">
        <f t="shared" si="143"/>
        <v>0</v>
      </c>
      <c r="MMY23" s="192">
        <f t="shared" si="143"/>
        <v>0</v>
      </c>
      <c r="MMZ23" s="192">
        <f t="shared" si="143"/>
        <v>0</v>
      </c>
      <c r="MNA23" s="192">
        <f t="shared" si="143"/>
        <v>0</v>
      </c>
      <c r="MNB23" s="192">
        <f t="shared" si="143"/>
        <v>0</v>
      </c>
      <c r="MNC23" s="192">
        <f t="shared" si="143"/>
        <v>0</v>
      </c>
      <c r="MND23" s="192">
        <f t="shared" ref="MND23:MPO23" si="144">SUM(MND24:MND28)</f>
        <v>0</v>
      </c>
      <c r="MNE23" s="192">
        <f t="shared" si="144"/>
        <v>0</v>
      </c>
      <c r="MNF23" s="192">
        <f t="shared" si="144"/>
        <v>0</v>
      </c>
      <c r="MNG23" s="192">
        <f t="shared" si="144"/>
        <v>0</v>
      </c>
      <c r="MNH23" s="192">
        <f t="shared" si="144"/>
        <v>0</v>
      </c>
      <c r="MNI23" s="192">
        <f t="shared" si="144"/>
        <v>0</v>
      </c>
      <c r="MNJ23" s="192">
        <f t="shared" si="144"/>
        <v>0</v>
      </c>
      <c r="MNK23" s="192">
        <f t="shared" si="144"/>
        <v>0</v>
      </c>
      <c r="MNL23" s="192">
        <f t="shared" si="144"/>
        <v>0</v>
      </c>
      <c r="MNM23" s="192">
        <f t="shared" si="144"/>
        <v>0</v>
      </c>
      <c r="MNN23" s="192">
        <f t="shared" si="144"/>
        <v>0</v>
      </c>
      <c r="MNO23" s="192">
        <f t="shared" si="144"/>
        <v>0</v>
      </c>
      <c r="MNP23" s="192">
        <f t="shared" si="144"/>
        <v>0</v>
      </c>
      <c r="MNQ23" s="192">
        <f t="shared" si="144"/>
        <v>0</v>
      </c>
      <c r="MNR23" s="192">
        <f t="shared" si="144"/>
        <v>0</v>
      </c>
      <c r="MNS23" s="192">
        <f t="shared" si="144"/>
        <v>0</v>
      </c>
      <c r="MNT23" s="192">
        <f t="shared" si="144"/>
        <v>0</v>
      </c>
      <c r="MNU23" s="192">
        <f t="shared" si="144"/>
        <v>0</v>
      </c>
      <c r="MNV23" s="192">
        <f t="shared" si="144"/>
        <v>0</v>
      </c>
      <c r="MNW23" s="192">
        <f t="shared" si="144"/>
        <v>0</v>
      </c>
      <c r="MNX23" s="192">
        <f t="shared" si="144"/>
        <v>0</v>
      </c>
      <c r="MNY23" s="192">
        <f t="shared" si="144"/>
        <v>0</v>
      </c>
      <c r="MNZ23" s="192">
        <f t="shared" si="144"/>
        <v>0</v>
      </c>
      <c r="MOA23" s="192">
        <f t="shared" si="144"/>
        <v>0</v>
      </c>
      <c r="MOB23" s="192">
        <f t="shared" si="144"/>
        <v>0</v>
      </c>
      <c r="MOC23" s="192">
        <f t="shared" si="144"/>
        <v>0</v>
      </c>
      <c r="MOD23" s="192">
        <f t="shared" si="144"/>
        <v>0</v>
      </c>
      <c r="MOE23" s="192">
        <f t="shared" si="144"/>
        <v>0</v>
      </c>
      <c r="MOF23" s="192">
        <f t="shared" si="144"/>
        <v>0</v>
      </c>
      <c r="MOG23" s="192">
        <f t="shared" si="144"/>
        <v>0</v>
      </c>
      <c r="MOH23" s="192">
        <f t="shared" si="144"/>
        <v>0</v>
      </c>
      <c r="MOI23" s="192">
        <f t="shared" si="144"/>
        <v>0</v>
      </c>
      <c r="MOJ23" s="192">
        <f t="shared" si="144"/>
        <v>0</v>
      </c>
      <c r="MOK23" s="192">
        <f t="shared" si="144"/>
        <v>0</v>
      </c>
      <c r="MOL23" s="192">
        <f t="shared" si="144"/>
        <v>0</v>
      </c>
      <c r="MOM23" s="192">
        <f t="shared" si="144"/>
        <v>0</v>
      </c>
      <c r="MON23" s="192">
        <f t="shared" si="144"/>
        <v>0</v>
      </c>
      <c r="MOO23" s="192">
        <f t="shared" si="144"/>
        <v>0</v>
      </c>
      <c r="MOP23" s="192">
        <f t="shared" si="144"/>
        <v>0</v>
      </c>
      <c r="MOQ23" s="192">
        <f t="shared" si="144"/>
        <v>0</v>
      </c>
      <c r="MOR23" s="192">
        <f t="shared" si="144"/>
        <v>0</v>
      </c>
      <c r="MOS23" s="192">
        <f t="shared" si="144"/>
        <v>0</v>
      </c>
      <c r="MOT23" s="192">
        <f t="shared" si="144"/>
        <v>0</v>
      </c>
      <c r="MOU23" s="192">
        <f t="shared" si="144"/>
        <v>0</v>
      </c>
      <c r="MOV23" s="192">
        <f t="shared" si="144"/>
        <v>0</v>
      </c>
      <c r="MOW23" s="192">
        <f t="shared" si="144"/>
        <v>0</v>
      </c>
      <c r="MOX23" s="192">
        <f t="shared" si="144"/>
        <v>0</v>
      </c>
      <c r="MOY23" s="192">
        <f t="shared" si="144"/>
        <v>0</v>
      </c>
      <c r="MOZ23" s="192">
        <f t="shared" si="144"/>
        <v>0</v>
      </c>
      <c r="MPA23" s="192">
        <f t="shared" si="144"/>
        <v>0</v>
      </c>
      <c r="MPB23" s="192">
        <f t="shared" si="144"/>
        <v>0</v>
      </c>
      <c r="MPC23" s="192">
        <f t="shared" si="144"/>
        <v>0</v>
      </c>
      <c r="MPD23" s="192">
        <f t="shared" si="144"/>
        <v>0</v>
      </c>
      <c r="MPE23" s="192">
        <f t="shared" si="144"/>
        <v>0</v>
      </c>
      <c r="MPF23" s="192">
        <f t="shared" si="144"/>
        <v>0</v>
      </c>
      <c r="MPG23" s="192">
        <f t="shared" si="144"/>
        <v>0</v>
      </c>
      <c r="MPH23" s="192">
        <f t="shared" si="144"/>
        <v>0</v>
      </c>
      <c r="MPI23" s="192">
        <f t="shared" si="144"/>
        <v>0</v>
      </c>
      <c r="MPJ23" s="192">
        <f t="shared" si="144"/>
        <v>0</v>
      </c>
      <c r="MPK23" s="192">
        <f t="shared" si="144"/>
        <v>0</v>
      </c>
      <c r="MPL23" s="192">
        <f t="shared" si="144"/>
        <v>0</v>
      </c>
      <c r="MPM23" s="192">
        <f t="shared" si="144"/>
        <v>0</v>
      </c>
      <c r="MPN23" s="192">
        <f t="shared" si="144"/>
        <v>0</v>
      </c>
      <c r="MPO23" s="192">
        <f t="shared" si="144"/>
        <v>0</v>
      </c>
      <c r="MPP23" s="192">
        <f t="shared" ref="MPP23:MSA23" si="145">SUM(MPP24:MPP28)</f>
        <v>0</v>
      </c>
      <c r="MPQ23" s="192">
        <f t="shared" si="145"/>
        <v>0</v>
      </c>
      <c r="MPR23" s="192">
        <f t="shared" si="145"/>
        <v>0</v>
      </c>
      <c r="MPS23" s="192">
        <f t="shared" si="145"/>
        <v>0</v>
      </c>
      <c r="MPT23" s="192">
        <f t="shared" si="145"/>
        <v>0</v>
      </c>
      <c r="MPU23" s="192">
        <f t="shared" si="145"/>
        <v>0</v>
      </c>
      <c r="MPV23" s="192">
        <f t="shared" si="145"/>
        <v>0</v>
      </c>
      <c r="MPW23" s="192">
        <f t="shared" si="145"/>
        <v>0</v>
      </c>
      <c r="MPX23" s="192">
        <f t="shared" si="145"/>
        <v>0</v>
      </c>
      <c r="MPY23" s="192">
        <f t="shared" si="145"/>
        <v>0</v>
      </c>
      <c r="MPZ23" s="192">
        <f t="shared" si="145"/>
        <v>0</v>
      </c>
      <c r="MQA23" s="192">
        <f t="shared" si="145"/>
        <v>0</v>
      </c>
      <c r="MQB23" s="192">
        <f t="shared" si="145"/>
        <v>0</v>
      </c>
      <c r="MQC23" s="192">
        <f t="shared" si="145"/>
        <v>0</v>
      </c>
      <c r="MQD23" s="192">
        <f t="shared" si="145"/>
        <v>0</v>
      </c>
      <c r="MQE23" s="192">
        <f t="shared" si="145"/>
        <v>0</v>
      </c>
      <c r="MQF23" s="192">
        <f t="shared" si="145"/>
        <v>0</v>
      </c>
      <c r="MQG23" s="192">
        <f t="shared" si="145"/>
        <v>0</v>
      </c>
      <c r="MQH23" s="192">
        <f t="shared" si="145"/>
        <v>0</v>
      </c>
      <c r="MQI23" s="192">
        <f t="shared" si="145"/>
        <v>0</v>
      </c>
      <c r="MQJ23" s="192">
        <f t="shared" si="145"/>
        <v>0</v>
      </c>
      <c r="MQK23" s="192">
        <f t="shared" si="145"/>
        <v>0</v>
      </c>
      <c r="MQL23" s="192">
        <f t="shared" si="145"/>
        <v>0</v>
      </c>
      <c r="MQM23" s="192">
        <f t="shared" si="145"/>
        <v>0</v>
      </c>
      <c r="MQN23" s="192">
        <f t="shared" si="145"/>
        <v>0</v>
      </c>
      <c r="MQO23" s="192">
        <f t="shared" si="145"/>
        <v>0</v>
      </c>
      <c r="MQP23" s="192">
        <f t="shared" si="145"/>
        <v>0</v>
      </c>
      <c r="MQQ23" s="192">
        <f t="shared" si="145"/>
        <v>0</v>
      </c>
      <c r="MQR23" s="192">
        <f t="shared" si="145"/>
        <v>0</v>
      </c>
      <c r="MQS23" s="192">
        <f t="shared" si="145"/>
        <v>0</v>
      </c>
      <c r="MQT23" s="192">
        <f t="shared" si="145"/>
        <v>0</v>
      </c>
      <c r="MQU23" s="192">
        <f t="shared" si="145"/>
        <v>0</v>
      </c>
      <c r="MQV23" s="192">
        <f t="shared" si="145"/>
        <v>0</v>
      </c>
      <c r="MQW23" s="192">
        <f t="shared" si="145"/>
        <v>0</v>
      </c>
      <c r="MQX23" s="192">
        <f t="shared" si="145"/>
        <v>0</v>
      </c>
      <c r="MQY23" s="192">
        <f t="shared" si="145"/>
        <v>0</v>
      </c>
      <c r="MQZ23" s="192">
        <f t="shared" si="145"/>
        <v>0</v>
      </c>
      <c r="MRA23" s="192">
        <f t="shared" si="145"/>
        <v>0</v>
      </c>
      <c r="MRB23" s="192">
        <f t="shared" si="145"/>
        <v>0</v>
      </c>
      <c r="MRC23" s="192">
        <f t="shared" si="145"/>
        <v>0</v>
      </c>
      <c r="MRD23" s="192">
        <f t="shared" si="145"/>
        <v>0</v>
      </c>
      <c r="MRE23" s="192">
        <f t="shared" si="145"/>
        <v>0</v>
      </c>
      <c r="MRF23" s="192">
        <f t="shared" si="145"/>
        <v>0</v>
      </c>
      <c r="MRG23" s="192">
        <f t="shared" si="145"/>
        <v>0</v>
      </c>
      <c r="MRH23" s="192">
        <f t="shared" si="145"/>
        <v>0</v>
      </c>
      <c r="MRI23" s="192">
        <f t="shared" si="145"/>
        <v>0</v>
      </c>
      <c r="MRJ23" s="192">
        <f t="shared" si="145"/>
        <v>0</v>
      </c>
      <c r="MRK23" s="192">
        <f t="shared" si="145"/>
        <v>0</v>
      </c>
      <c r="MRL23" s="192">
        <f t="shared" si="145"/>
        <v>0</v>
      </c>
      <c r="MRM23" s="192">
        <f t="shared" si="145"/>
        <v>0</v>
      </c>
      <c r="MRN23" s="192">
        <f t="shared" si="145"/>
        <v>0</v>
      </c>
      <c r="MRO23" s="192">
        <f t="shared" si="145"/>
        <v>0</v>
      </c>
      <c r="MRP23" s="192">
        <f t="shared" si="145"/>
        <v>0</v>
      </c>
      <c r="MRQ23" s="192">
        <f t="shared" si="145"/>
        <v>0</v>
      </c>
      <c r="MRR23" s="192">
        <f t="shared" si="145"/>
        <v>0</v>
      </c>
      <c r="MRS23" s="192">
        <f t="shared" si="145"/>
        <v>0</v>
      </c>
      <c r="MRT23" s="192">
        <f t="shared" si="145"/>
        <v>0</v>
      </c>
      <c r="MRU23" s="192">
        <f t="shared" si="145"/>
        <v>0</v>
      </c>
      <c r="MRV23" s="192">
        <f t="shared" si="145"/>
        <v>0</v>
      </c>
      <c r="MRW23" s="192">
        <f t="shared" si="145"/>
        <v>0</v>
      </c>
      <c r="MRX23" s="192">
        <f t="shared" si="145"/>
        <v>0</v>
      </c>
      <c r="MRY23" s="192">
        <f t="shared" si="145"/>
        <v>0</v>
      </c>
      <c r="MRZ23" s="192">
        <f t="shared" si="145"/>
        <v>0</v>
      </c>
      <c r="MSA23" s="192">
        <f t="shared" si="145"/>
        <v>0</v>
      </c>
      <c r="MSB23" s="192">
        <f t="shared" ref="MSB23:MUM23" si="146">SUM(MSB24:MSB28)</f>
        <v>0</v>
      </c>
      <c r="MSC23" s="192">
        <f t="shared" si="146"/>
        <v>0</v>
      </c>
      <c r="MSD23" s="192">
        <f t="shared" si="146"/>
        <v>0</v>
      </c>
      <c r="MSE23" s="192">
        <f t="shared" si="146"/>
        <v>0</v>
      </c>
      <c r="MSF23" s="192">
        <f t="shared" si="146"/>
        <v>0</v>
      </c>
      <c r="MSG23" s="192">
        <f t="shared" si="146"/>
        <v>0</v>
      </c>
      <c r="MSH23" s="192">
        <f t="shared" si="146"/>
        <v>0</v>
      </c>
      <c r="MSI23" s="192">
        <f t="shared" si="146"/>
        <v>0</v>
      </c>
      <c r="MSJ23" s="192">
        <f t="shared" si="146"/>
        <v>0</v>
      </c>
      <c r="MSK23" s="192">
        <f t="shared" si="146"/>
        <v>0</v>
      </c>
      <c r="MSL23" s="192">
        <f t="shared" si="146"/>
        <v>0</v>
      </c>
      <c r="MSM23" s="192">
        <f t="shared" si="146"/>
        <v>0</v>
      </c>
      <c r="MSN23" s="192">
        <f t="shared" si="146"/>
        <v>0</v>
      </c>
      <c r="MSO23" s="192">
        <f t="shared" si="146"/>
        <v>0</v>
      </c>
      <c r="MSP23" s="192">
        <f t="shared" si="146"/>
        <v>0</v>
      </c>
      <c r="MSQ23" s="192">
        <f t="shared" si="146"/>
        <v>0</v>
      </c>
      <c r="MSR23" s="192">
        <f t="shared" si="146"/>
        <v>0</v>
      </c>
      <c r="MSS23" s="192">
        <f t="shared" si="146"/>
        <v>0</v>
      </c>
      <c r="MST23" s="192">
        <f t="shared" si="146"/>
        <v>0</v>
      </c>
      <c r="MSU23" s="192">
        <f t="shared" si="146"/>
        <v>0</v>
      </c>
      <c r="MSV23" s="192">
        <f t="shared" si="146"/>
        <v>0</v>
      </c>
      <c r="MSW23" s="192">
        <f t="shared" si="146"/>
        <v>0</v>
      </c>
      <c r="MSX23" s="192">
        <f t="shared" si="146"/>
        <v>0</v>
      </c>
      <c r="MSY23" s="192">
        <f t="shared" si="146"/>
        <v>0</v>
      </c>
      <c r="MSZ23" s="192">
        <f t="shared" si="146"/>
        <v>0</v>
      </c>
      <c r="MTA23" s="192">
        <f t="shared" si="146"/>
        <v>0</v>
      </c>
      <c r="MTB23" s="192">
        <f t="shared" si="146"/>
        <v>0</v>
      </c>
      <c r="MTC23" s="192">
        <f t="shared" si="146"/>
        <v>0</v>
      </c>
      <c r="MTD23" s="192">
        <f t="shared" si="146"/>
        <v>0</v>
      </c>
      <c r="MTE23" s="192">
        <f t="shared" si="146"/>
        <v>0</v>
      </c>
      <c r="MTF23" s="192">
        <f t="shared" si="146"/>
        <v>0</v>
      </c>
      <c r="MTG23" s="192">
        <f t="shared" si="146"/>
        <v>0</v>
      </c>
      <c r="MTH23" s="192">
        <f t="shared" si="146"/>
        <v>0</v>
      </c>
      <c r="MTI23" s="192">
        <f t="shared" si="146"/>
        <v>0</v>
      </c>
      <c r="MTJ23" s="192">
        <f t="shared" si="146"/>
        <v>0</v>
      </c>
      <c r="MTK23" s="192">
        <f t="shared" si="146"/>
        <v>0</v>
      </c>
      <c r="MTL23" s="192">
        <f t="shared" si="146"/>
        <v>0</v>
      </c>
      <c r="MTM23" s="192">
        <f t="shared" si="146"/>
        <v>0</v>
      </c>
      <c r="MTN23" s="192">
        <f t="shared" si="146"/>
        <v>0</v>
      </c>
      <c r="MTO23" s="192">
        <f t="shared" si="146"/>
        <v>0</v>
      </c>
      <c r="MTP23" s="192">
        <f t="shared" si="146"/>
        <v>0</v>
      </c>
      <c r="MTQ23" s="192">
        <f t="shared" si="146"/>
        <v>0</v>
      </c>
      <c r="MTR23" s="192">
        <f t="shared" si="146"/>
        <v>0</v>
      </c>
      <c r="MTS23" s="192">
        <f t="shared" si="146"/>
        <v>0</v>
      </c>
      <c r="MTT23" s="192">
        <f t="shared" si="146"/>
        <v>0</v>
      </c>
      <c r="MTU23" s="192">
        <f t="shared" si="146"/>
        <v>0</v>
      </c>
      <c r="MTV23" s="192">
        <f t="shared" si="146"/>
        <v>0</v>
      </c>
      <c r="MTW23" s="192">
        <f t="shared" si="146"/>
        <v>0</v>
      </c>
      <c r="MTX23" s="192">
        <f t="shared" si="146"/>
        <v>0</v>
      </c>
      <c r="MTY23" s="192">
        <f t="shared" si="146"/>
        <v>0</v>
      </c>
      <c r="MTZ23" s="192">
        <f t="shared" si="146"/>
        <v>0</v>
      </c>
      <c r="MUA23" s="192">
        <f t="shared" si="146"/>
        <v>0</v>
      </c>
      <c r="MUB23" s="192">
        <f t="shared" si="146"/>
        <v>0</v>
      </c>
      <c r="MUC23" s="192">
        <f t="shared" si="146"/>
        <v>0</v>
      </c>
      <c r="MUD23" s="192">
        <f t="shared" si="146"/>
        <v>0</v>
      </c>
      <c r="MUE23" s="192">
        <f t="shared" si="146"/>
        <v>0</v>
      </c>
      <c r="MUF23" s="192">
        <f t="shared" si="146"/>
        <v>0</v>
      </c>
      <c r="MUG23" s="192">
        <f t="shared" si="146"/>
        <v>0</v>
      </c>
      <c r="MUH23" s="192">
        <f t="shared" si="146"/>
        <v>0</v>
      </c>
      <c r="MUI23" s="192">
        <f t="shared" si="146"/>
        <v>0</v>
      </c>
      <c r="MUJ23" s="192">
        <f t="shared" si="146"/>
        <v>0</v>
      </c>
      <c r="MUK23" s="192">
        <f t="shared" si="146"/>
        <v>0</v>
      </c>
      <c r="MUL23" s="192">
        <f t="shared" si="146"/>
        <v>0</v>
      </c>
      <c r="MUM23" s="192">
        <f t="shared" si="146"/>
        <v>0</v>
      </c>
      <c r="MUN23" s="192">
        <f t="shared" ref="MUN23:MWY23" si="147">SUM(MUN24:MUN28)</f>
        <v>0</v>
      </c>
      <c r="MUO23" s="192">
        <f t="shared" si="147"/>
        <v>0</v>
      </c>
      <c r="MUP23" s="192">
        <f t="shared" si="147"/>
        <v>0</v>
      </c>
      <c r="MUQ23" s="192">
        <f t="shared" si="147"/>
        <v>0</v>
      </c>
      <c r="MUR23" s="192">
        <f t="shared" si="147"/>
        <v>0</v>
      </c>
      <c r="MUS23" s="192">
        <f t="shared" si="147"/>
        <v>0</v>
      </c>
      <c r="MUT23" s="192">
        <f t="shared" si="147"/>
        <v>0</v>
      </c>
      <c r="MUU23" s="192">
        <f t="shared" si="147"/>
        <v>0</v>
      </c>
      <c r="MUV23" s="192">
        <f t="shared" si="147"/>
        <v>0</v>
      </c>
      <c r="MUW23" s="192">
        <f t="shared" si="147"/>
        <v>0</v>
      </c>
      <c r="MUX23" s="192">
        <f t="shared" si="147"/>
        <v>0</v>
      </c>
      <c r="MUY23" s="192">
        <f t="shared" si="147"/>
        <v>0</v>
      </c>
      <c r="MUZ23" s="192">
        <f t="shared" si="147"/>
        <v>0</v>
      </c>
      <c r="MVA23" s="192">
        <f t="shared" si="147"/>
        <v>0</v>
      </c>
      <c r="MVB23" s="192">
        <f t="shared" si="147"/>
        <v>0</v>
      </c>
      <c r="MVC23" s="192">
        <f t="shared" si="147"/>
        <v>0</v>
      </c>
      <c r="MVD23" s="192">
        <f t="shared" si="147"/>
        <v>0</v>
      </c>
      <c r="MVE23" s="192">
        <f t="shared" si="147"/>
        <v>0</v>
      </c>
      <c r="MVF23" s="192">
        <f t="shared" si="147"/>
        <v>0</v>
      </c>
      <c r="MVG23" s="192">
        <f t="shared" si="147"/>
        <v>0</v>
      </c>
      <c r="MVH23" s="192">
        <f t="shared" si="147"/>
        <v>0</v>
      </c>
      <c r="MVI23" s="192">
        <f t="shared" si="147"/>
        <v>0</v>
      </c>
      <c r="MVJ23" s="192">
        <f t="shared" si="147"/>
        <v>0</v>
      </c>
      <c r="MVK23" s="192">
        <f t="shared" si="147"/>
        <v>0</v>
      </c>
      <c r="MVL23" s="192">
        <f t="shared" si="147"/>
        <v>0</v>
      </c>
      <c r="MVM23" s="192">
        <f t="shared" si="147"/>
        <v>0</v>
      </c>
      <c r="MVN23" s="192">
        <f t="shared" si="147"/>
        <v>0</v>
      </c>
      <c r="MVO23" s="192">
        <f t="shared" si="147"/>
        <v>0</v>
      </c>
      <c r="MVP23" s="192">
        <f t="shared" si="147"/>
        <v>0</v>
      </c>
      <c r="MVQ23" s="192">
        <f t="shared" si="147"/>
        <v>0</v>
      </c>
      <c r="MVR23" s="192">
        <f t="shared" si="147"/>
        <v>0</v>
      </c>
      <c r="MVS23" s="192">
        <f t="shared" si="147"/>
        <v>0</v>
      </c>
      <c r="MVT23" s="192">
        <f t="shared" si="147"/>
        <v>0</v>
      </c>
      <c r="MVU23" s="192">
        <f t="shared" si="147"/>
        <v>0</v>
      </c>
      <c r="MVV23" s="192">
        <f t="shared" si="147"/>
        <v>0</v>
      </c>
      <c r="MVW23" s="192">
        <f t="shared" si="147"/>
        <v>0</v>
      </c>
      <c r="MVX23" s="192">
        <f t="shared" si="147"/>
        <v>0</v>
      </c>
      <c r="MVY23" s="192">
        <f t="shared" si="147"/>
        <v>0</v>
      </c>
      <c r="MVZ23" s="192">
        <f t="shared" si="147"/>
        <v>0</v>
      </c>
      <c r="MWA23" s="192">
        <f t="shared" si="147"/>
        <v>0</v>
      </c>
      <c r="MWB23" s="192">
        <f t="shared" si="147"/>
        <v>0</v>
      </c>
      <c r="MWC23" s="192">
        <f t="shared" si="147"/>
        <v>0</v>
      </c>
      <c r="MWD23" s="192">
        <f t="shared" si="147"/>
        <v>0</v>
      </c>
      <c r="MWE23" s="192">
        <f t="shared" si="147"/>
        <v>0</v>
      </c>
      <c r="MWF23" s="192">
        <f t="shared" si="147"/>
        <v>0</v>
      </c>
      <c r="MWG23" s="192">
        <f t="shared" si="147"/>
        <v>0</v>
      </c>
      <c r="MWH23" s="192">
        <f t="shared" si="147"/>
        <v>0</v>
      </c>
      <c r="MWI23" s="192">
        <f t="shared" si="147"/>
        <v>0</v>
      </c>
      <c r="MWJ23" s="192">
        <f t="shared" si="147"/>
        <v>0</v>
      </c>
      <c r="MWK23" s="192">
        <f t="shared" si="147"/>
        <v>0</v>
      </c>
      <c r="MWL23" s="192">
        <f t="shared" si="147"/>
        <v>0</v>
      </c>
      <c r="MWM23" s="192">
        <f t="shared" si="147"/>
        <v>0</v>
      </c>
      <c r="MWN23" s="192">
        <f t="shared" si="147"/>
        <v>0</v>
      </c>
      <c r="MWO23" s="192">
        <f t="shared" si="147"/>
        <v>0</v>
      </c>
      <c r="MWP23" s="192">
        <f t="shared" si="147"/>
        <v>0</v>
      </c>
      <c r="MWQ23" s="192">
        <f t="shared" si="147"/>
        <v>0</v>
      </c>
      <c r="MWR23" s="192">
        <f t="shared" si="147"/>
        <v>0</v>
      </c>
      <c r="MWS23" s="192">
        <f t="shared" si="147"/>
        <v>0</v>
      </c>
      <c r="MWT23" s="192">
        <f t="shared" si="147"/>
        <v>0</v>
      </c>
      <c r="MWU23" s="192">
        <f t="shared" si="147"/>
        <v>0</v>
      </c>
      <c r="MWV23" s="192">
        <f t="shared" si="147"/>
        <v>0</v>
      </c>
      <c r="MWW23" s="192">
        <f t="shared" si="147"/>
        <v>0</v>
      </c>
      <c r="MWX23" s="192">
        <f t="shared" si="147"/>
        <v>0</v>
      </c>
      <c r="MWY23" s="192">
        <f t="shared" si="147"/>
        <v>0</v>
      </c>
      <c r="MWZ23" s="192">
        <f t="shared" ref="MWZ23:MZK23" si="148">SUM(MWZ24:MWZ28)</f>
        <v>0</v>
      </c>
      <c r="MXA23" s="192">
        <f t="shared" si="148"/>
        <v>0</v>
      </c>
      <c r="MXB23" s="192">
        <f t="shared" si="148"/>
        <v>0</v>
      </c>
      <c r="MXC23" s="192">
        <f t="shared" si="148"/>
        <v>0</v>
      </c>
      <c r="MXD23" s="192">
        <f t="shared" si="148"/>
        <v>0</v>
      </c>
      <c r="MXE23" s="192">
        <f t="shared" si="148"/>
        <v>0</v>
      </c>
      <c r="MXF23" s="192">
        <f t="shared" si="148"/>
        <v>0</v>
      </c>
      <c r="MXG23" s="192">
        <f t="shared" si="148"/>
        <v>0</v>
      </c>
      <c r="MXH23" s="192">
        <f t="shared" si="148"/>
        <v>0</v>
      </c>
      <c r="MXI23" s="192">
        <f t="shared" si="148"/>
        <v>0</v>
      </c>
      <c r="MXJ23" s="192">
        <f t="shared" si="148"/>
        <v>0</v>
      </c>
      <c r="MXK23" s="192">
        <f t="shared" si="148"/>
        <v>0</v>
      </c>
      <c r="MXL23" s="192">
        <f t="shared" si="148"/>
        <v>0</v>
      </c>
      <c r="MXM23" s="192">
        <f t="shared" si="148"/>
        <v>0</v>
      </c>
      <c r="MXN23" s="192">
        <f t="shared" si="148"/>
        <v>0</v>
      </c>
      <c r="MXO23" s="192">
        <f t="shared" si="148"/>
        <v>0</v>
      </c>
      <c r="MXP23" s="192">
        <f t="shared" si="148"/>
        <v>0</v>
      </c>
      <c r="MXQ23" s="192">
        <f t="shared" si="148"/>
        <v>0</v>
      </c>
      <c r="MXR23" s="192">
        <f t="shared" si="148"/>
        <v>0</v>
      </c>
      <c r="MXS23" s="192">
        <f t="shared" si="148"/>
        <v>0</v>
      </c>
      <c r="MXT23" s="192">
        <f t="shared" si="148"/>
        <v>0</v>
      </c>
      <c r="MXU23" s="192">
        <f t="shared" si="148"/>
        <v>0</v>
      </c>
      <c r="MXV23" s="192">
        <f t="shared" si="148"/>
        <v>0</v>
      </c>
      <c r="MXW23" s="192">
        <f t="shared" si="148"/>
        <v>0</v>
      </c>
      <c r="MXX23" s="192">
        <f t="shared" si="148"/>
        <v>0</v>
      </c>
      <c r="MXY23" s="192">
        <f t="shared" si="148"/>
        <v>0</v>
      </c>
      <c r="MXZ23" s="192">
        <f t="shared" si="148"/>
        <v>0</v>
      </c>
      <c r="MYA23" s="192">
        <f t="shared" si="148"/>
        <v>0</v>
      </c>
      <c r="MYB23" s="192">
        <f t="shared" si="148"/>
        <v>0</v>
      </c>
      <c r="MYC23" s="192">
        <f t="shared" si="148"/>
        <v>0</v>
      </c>
      <c r="MYD23" s="192">
        <f t="shared" si="148"/>
        <v>0</v>
      </c>
      <c r="MYE23" s="192">
        <f t="shared" si="148"/>
        <v>0</v>
      </c>
      <c r="MYF23" s="192">
        <f t="shared" si="148"/>
        <v>0</v>
      </c>
      <c r="MYG23" s="192">
        <f t="shared" si="148"/>
        <v>0</v>
      </c>
      <c r="MYH23" s="192">
        <f t="shared" si="148"/>
        <v>0</v>
      </c>
      <c r="MYI23" s="192">
        <f t="shared" si="148"/>
        <v>0</v>
      </c>
      <c r="MYJ23" s="192">
        <f t="shared" si="148"/>
        <v>0</v>
      </c>
      <c r="MYK23" s="192">
        <f t="shared" si="148"/>
        <v>0</v>
      </c>
      <c r="MYL23" s="192">
        <f t="shared" si="148"/>
        <v>0</v>
      </c>
      <c r="MYM23" s="192">
        <f t="shared" si="148"/>
        <v>0</v>
      </c>
      <c r="MYN23" s="192">
        <f t="shared" si="148"/>
        <v>0</v>
      </c>
      <c r="MYO23" s="192">
        <f t="shared" si="148"/>
        <v>0</v>
      </c>
      <c r="MYP23" s="192">
        <f t="shared" si="148"/>
        <v>0</v>
      </c>
      <c r="MYQ23" s="192">
        <f t="shared" si="148"/>
        <v>0</v>
      </c>
      <c r="MYR23" s="192">
        <f t="shared" si="148"/>
        <v>0</v>
      </c>
      <c r="MYS23" s="192">
        <f t="shared" si="148"/>
        <v>0</v>
      </c>
      <c r="MYT23" s="192">
        <f t="shared" si="148"/>
        <v>0</v>
      </c>
      <c r="MYU23" s="192">
        <f t="shared" si="148"/>
        <v>0</v>
      </c>
      <c r="MYV23" s="192">
        <f t="shared" si="148"/>
        <v>0</v>
      </c>
      <c r="MYW23" s="192">
        <f t="shared" si="148"/>
        <v>0</v>
      </c>
      <c r="MYX23" s="192">
        <f t="shared" si="148"/>
        <v>0</v>
      </c>
      <c r="MYY23" s="192">
        <f t="shared" si="148"/>
        <v>0</v>
      </c>
      <c r="MYZ23" s="192">
        <f t="shared" si="148"/>
        <v>0</v>
      </c>
      <c r="MZA23" s="192">
        <f t="shared" si="148"/>
        <v>0</v>
      </c>
      <c r="MZB23" s="192">
        <f t="shared" si="148"/>
        <v>0</v>
      </c>
      <c r="MZC23" s="192">
        <f t="shared" si="148"/>
        <v>0</v>
      </c>
      <c r="MZD23" s="192">
        <f t="shared" si="148"/>
        <v>0</v>
      </c>
      <c r="MZE23" s="192">
        <f t="shared" si="148"/>
        <v>0</v>
      </c>
      <c r="MZF23" s="192">
        <f t="shared" si="148"/>
        <v>0</v>
      </c>
      <c r="MZG23" s="192">
        <f t="shared" si="148"/>
        <v>0</v>
      </c>
      <c r="MZH23" s="192">
        <f t="shared" si="148"/>
        <v>0</v>
      </c>
      <c r="MZI23" s="192">
        <f t="shared" si="148"/>
        <v>0</v>
      </c>
      <c r="MZJ23" s="192">
        <f t="shared" si="148"/>
        <v>0</v>
      </c>
      <c r="MZK23" s="192">
        <f t="shared" si="148"/>
        <v>0</v>
      </c>
      <c r="MZL23" s="192">
        <f t="shared" ref="MZL23:NBW23" si="149">SUM(MZL24:MZL28)</f>
        <v>0</v>
      </c>
      <c r="MZM23" s="192">
        <f t="shared" si="149"/>
        <v>0</v>
      </c>
      <c r="MZN23" s="192">
        <f t="shared" si="149"/>
        <v>0</v>
      </c>
      <c r="MZO23" s="192">
        <f t="shared" si="149"/>
        <v>0</v>
      </c>
      <c r="MZP23" s="192">
        <f t="shared" si="149"/>
        <v>0</v>
      </c>
      <c r="MZQ23" s="192">
        <f t="shared" si="149"/>
        <v>0</v>
      </c>
      <c r="MZR23" s="192">
        <f t="shared" si="149"/>
        <v>0</v>
      </c>
      <c r="MZS23" s="192">
        <f t="shared" si="149"/>
        <v>0</v>
      </c>
      <c r="MZT23" s="192">
        <f t="shared" si="149"/>
        <v>0</v>
      </c>
      <c r="MZU23" s="192">
        <f t="shared" si="149"/>
        <v>0</v>
      </c>
      <c r="MZV23" s="192">
        <f t="shared" si="149"/>
        <v>0</v>
      </c>
      <c r="MZW23" s="192">
        <f t="shared" si="149"/>
        <v>0</v>
      </c>
      <c r="MZX23" s="192">
        <f t="shared" si="149"/>
        <v>0</v>
      </c>
      <c r="MZY23" s="192">
        <f t="shared" si="149"/>
        <v>0</v>
      </c>
      <c r="MZZ23" s="192">
        <f t="shared" si="149"/>
        <v>0</v>
      </c>
      <c r="NAA23" s="192">
        <f t="shared" si="149"/>
        <v>0</v>
      </c>
      <c r="NAB23" s="192">
        <f t="shared" si="149"/>
        <v>0</v>
      </c>
      <c r="NAC23" s="192">
        <f t="shared" si="149"/>
        <v>0</v>
      </c>
      <c r="NAD23" s="192">
        <f t="shared" si="149"/>
        <v>0</v>
      </c>
      <c r="NAE23" s="192">
        <f t="shared" si="149"/>
        <v>0</v>
      </c>
      <c r="NAF23" s="192">
        <f t="shared" si="149"/>
        <v>0</v>
      </c>
      <c r="NAG23" s="192">
        <f t="shared" si="149"/>
        <v>0</v>
      </c>
      <c r="NAH23" s="192">
        <f t="shared" si="149"/>
        <v>0</v>
      </c>
      <c r="NAI23" s="192">
        <f t="shared" si="149"/>
        <v>0</v>
      </c>
      <c r="NAJ23" s="192">
        <f t="shared" si="149"/>
        <v>0</v>
      </c>
      <c r="NAK23" s="192">
        <f t="shared" si="149"/>
        <v>0</v>
      </c>
      <c r="NAL23" s="192">
        <f t="shared" si="149"/>
        <v>0</v>
      </c>
      <c r="NAM23" s="192">
        <f t="shared" si="149"/>
        <v>0</v>
      </c>
      <c r="NAN23" s="192">
        <f t="shared" si="149"/>
        <v>0</v>
      </c>
      <c r="NAO23" s="192">
        <f t="shared" si="149"/>
        <v>0</v>
      </c>
      <c r="NAP23" s="192">
        <f t="shared" si="149"/>
        <v>0</v>
      </c>
      <c r="NAQ23" s="192">
        <f t="shared" si="149"/>
        <v>0</v>
      </c>
      <c r="NAR23" s="192">
        <f t="shared" si="149"/>
        <v>0</v>
      </c>
      <c r="NAS23" s="192">
        <f t="shared" si="149"/>
        <v>0</v>
      </c>
      <c r="NAT23" s="192">
        <f t="shared" si="149"/>
        <v>0</v>
      </c>
      <c r="NAU23" s="192">
        <f t="shared" si="149"/>
        <v>0</v>
      </c>
      <c r="NAV23" s="192">
        <f t="shared" si="149"/>
        <v>0</v>
      </c>
      <c r="NAW23" s="192">
        <f t="shared" si="149"/>
        <v>0</v>
      </c>
      <c r="NAX23" s="192">
        <f t="shared" si="149"/>
        <v>0</v>
      </c>
      <c r="NAY23" s="192">
        <f t="shared" si="149"/>
        <v>0</v>
      </c>
      <c r="NAZ23" s="192">
        <f t="shared" si="149"/>
        <v>0</v>
      </c>
      <c r="NBA23" s="192">
        <f t="shared" si="149"/>
        <v>0</v>
      </c>
      <c r="NBB23" s="192">
        <f t="shared" si="149"/>
        <v>0</v>
      </c>
      <c r="NBC23" s="192">
        <f t="shared" si="149"/>
        <v>0</v>
      </c>
      <c r="NBD23" s="192">
        <f t="shared" si="149"/>
        <v>0</v>
      </c>
      <c r="NBE23" s="192">
        <f t="shared" si="149"/>
        <v>0</v>
      </c>
      <c r="NBF23" s="192">
        <f t="shared" si="149"/>
        <v>0</v>
      </c>
      <c r="NBG23" s="192">
        <f t="shared" si="149"/>
        <v>0</v>
      </c>
      <c r="NBH23" s="192">
        <f t="shared" si="149"/>
        <v>0</v>
      </c>
      <c r="NBI23" s="192">
        <f t="shared" si="149"/>
        <v>0</v>
      </c>
      <c r="NBJ23" s="192">
        <f t="shared" si="149"/>
        <v>0</v>
      </c>
      <c r="NBK23" s="192">
        <f t="shared" si="149"/>
        <v>0</v>
      </c>
      <c r="NBL23" s="192">
        <f t="shared" si="149"/>
        <v>0</v>
      </c>
      <c r="NBM23" s="192">
        <f t="shared" si="149"/>
        <v>0</v>
      </c>
      <c r="NBN23" s="192">
        <f t="shared" si="149"/>
        <v>0</v>
      </c>
      <c r="NBO23" s="192">
        <f t="shared" si="149"/>
        <v>0</v>
      </c>
      <c r="NBP23" s="192">
        <f t="shared" si="149"/>
        <v>0</v>
      </c>
      <c r="NBQ23" s="192">
        <f t="shared" si="149"/>
        <v>0</v>
      </c>
      <c r="NBR23" s="192">
        <f t="shared" si="149"/>
        <v>0</v>
      </c>
      <c r="NBS23" s="192">
        <f t="shared" si="149"/>
        <v>0</v>
      </c>
      <c r="NBT23" s="192">
        <f t="shared" si="149"/>
        <v>0</v>
      </c>
      <c r="NBU23" s="192">
        <f t="shared" si="149"/>
        <v>0</v>
      </c>
      <c r="NBV23" s="192">
        <f t="shared" si="149"/>
        <v>0</v>
      </c>
      <c r="NBW23" s="192">
        <f t="shared" si="149"/>
        <v>0</v>
      </c>
      <c r="NBX23" s="192">
        <f t="shared" ref="NBX23:NEI23" si="150">SUM(NBX24:NBX28)</f>
        <v>0</v>
      </c>
      <c r="NBY23" s="192">
        <f t="shared" si="150"/>
        <v>0</v>
      </c>
      <c r="NBZ23" s="192">
        <f t="shared" si="150"/>
        <v>0</v>
      </c>
      <c r="NCA23" s="192">
        <f t="shared" si="150"/>
        <v>0</v>
      </c>
      <c r="NCB23" s="192">
        <f t="shared" si="150"/>
        <v>0</v>
      </c>
      <c r="NCC23" s="192">
        <f t="shared" si="150"/>
        <v>0</v>
      </c>
      <c r="NCD23" s="192">
        <f t="shared" si="150"/>
        <v>0</v>
      </c>
      <c r="NCE23" s="192">
        <f t="shared" si="150"/>
        <v>0</v>
      </c>
      <c r="NCF23" s="192">
        <f t="shared" si="150"/>
        <v>0</v>
      </c>
      <c r="NCG23" s="192">
        <f t="shared" si="150"/>
        <v>0</v>
      </c>
      <c r="NCH23" s="192">
        <f t="shared" si="150"/>
        <v>0</v>
      </c>
      <c r="NCI23" s="192">
        <f t="shared" si="150"/>
        <v>0</v>
      </c>
      <c r="NCJ23" s="192">
        <f t="shared" si="150"/>
        <v>0</v>
      </c>
      <c r="NCK23" s="192">
        <f t="shared" si="150"/>
        <v>0</v>
      </c>
      <c r="NCL23" s="192">
        <f t="shared" si="150"/>
        <v>0</v>
      </c>
      <c r="NCM23" s="192">
        <f t="shared" si="150"/>
        <v>0</v>
      </c>
      <c r="NCN23" s="192">
        <f t="shared" si="150"/>
        <v>0</v>
      </c>
      <c r="NCO23" s="192">
        <f t="shared" si="150"/>
        <v>0</v>
      </c>
      <c r="NCP23" s="192">
        <f t="shared" si="150"/>
        <v>0</v>
      </c>
      <c r="NCQ23" s="192">
        <f t="shared" si="150"/>
        <v>0</v>
      </c>
      <c r="NCR23" s="192">
        <f t="shared" si="150"/>
        <v>0</v>
      </c>
      <c r="NCS23" s="192">
        <f t="shared" si="150"/>
        <v>0</v>
      </c>
      <c r="NCT23" s="192">
        <f t="shared" si="150"/>
        <v>0</v>
      </c>
      <c r="NCU23" s="192">
        <f t="shared" si="150"/>
        <v>0</v>
      </c>
      <c r="NCV23" s="192">
        <f t="shared" si="150"/>
        <v>0</v>
      </c>
      <c r="NCW23" s="192">
        <f t="shared" si="150"/>
        <v>0</v>
      </c>
      <c r="NCX23" s="192">
        <f t="shared" si="150"/>
        <v>0</v>
      </c>
      <c r="NCY23" s="192">
        <f t="shared" si="150"/>
        <v>0</v>
      </c>
      <c r="NCZ23" s="192">
        <f t="shared" si="150"/>
        <v>0</v>
      </c>
      <c r="NDA23" s="192">
        <f t="shared" si="150"/>
        <v>0</v>
      </c>
      <c r="NDB23" s="192">
        <f t="shared" si="150"/>
        <v>0</v>
      </c>
      <c r="NDC23" s="192">
        <f t="shared" si="150"/>
        <v>0</v>
      </c>
      <c r="NDD23" s="192">
        <f t="shared" si="150"/>
        <v>0</v>
      </c>
      <c r="NDE23" s="192">
        <f t="shared" si="150"/>
        <v>0</v>
      </c>
      <c r="NDF23" s="192">
        <f t="shared" si="150"/>
        <v>0</v>
      </c>
      <c r="NDG23" s="192">
        <f t="shared" si="150"/>
        <v>0</v>
      </c>
      <c r="NDH23" s="192">
        <f t="shared" si="150"/>
        <v>0</v>
      </c>
      <c r="NDI23" s="192">
        <f t="shared" si="150"/>
        <v>0</v>
      </c>
      <c r="NDJ23" s="192">
        <f t="shared" si="150"/>
        <v>0</v>
      </c>
      <c r="NDK23" s="192">
        <f t="shared" si="150"/>
        <v>0</v>
      </c>
      <c r="NDL23" s="192">
        <f t="shared" si="150"/>
        <v>0</v>
      </c>
      <c r="NDM23" s="192">
        <f t="shared" si="150"/>
        <v>0</v>
      </c>
      <c r="NDN23" s="192">
        <f t="shared" si="150"/>
        <v>0</v>
      </c>
      <c r="NDO23" s="192">
        <f t="shared" si="150"/>
        <v>0</v>
      </c>
      <c r="NDP23" s="192">
        <f t="shared" si="150"/>
        <v>0</v>
      </c>
      <c r="NDQ23" s="192">
        <f t="shared" si="150"/>
        <v>0</v>
      </c>
      <c r="NDR23" s="192">
        <f t="shared" si="150"/>
        <v>0</v>
      </c>
      <c r="NDS23" s="192">
        <f t="shared" si="150"/>
        <v>0</v>
      </c>
      <c r="NDT23" s="192">
        <f t="shared" si="150"/>
        <v>0</v>
      </c>
      <c r="NDU23" s="192">
        <f t="shared" si="150"/>
        <v>0</v>
      </c>
      <c r="NDV23" s="192">
        <f t="shared" si="150"/>
        <v>0</v>
      </c>
      <c r="NDW23" s="192">
        <f t="shared" si="150"/>
        <v>0</v>
      </c>
      <c r="NDX23" s="192">
        <f t="shared" si="150"/>
        <v>0</v>
      </c>
      <c r="NDY23" s="192">
        <f t="shared" si="150"/>
        <v>0</v>
      </c>
      <c r="NDZ23" s="192">
        <f t="shared" si="150"/>
        <v>0</v>
      </c>
      <c r="NEA23" s="192">
        <f t="shared" si="150"/>
        <v>0</v>
      </c>
      <c r="NEB23" s="192">
        <f t="shared" si="150"/>
        <v>0</v>
      </c>
      <c r="NEC23" s="192">
        <f t="shared" si="150"/>
        <v>0</v>
      </c>
      <c r="NED23" s="192">
        <f t="shared" si="150"/>
        <v>0</v>
      </c>
      <c r="NEE23" s="192">
        <f t="shared" si="150"/>
        <v>0</v>
      </c>
      <c r="NEF23" s="192">
        <f t="shared" si="150"/>
        <v>0</v>
      </c>
      <c r="NEG23" s="192">
        <f t="shared" si="150"/>
        <v>0</v>
      </c>
      <c r="NEH23" s="192">
        <f t="shared" si="150"/>
        <v>0</v>
      </c>
      <c r="NEI23" s="192">
        <f t="shared" si="150"/>
        <v>0</v>
      </c>
      <c r="NEJ23" s="192">
        <f t="shared" ref="NEJ23:NGU23" si="151">SUM(NEJ24:NEJ28)</f>
        <v>0</v>
      </c>
      <c r="NEK23" s="192">
        <f t="shared" si="151"/>
        <v>0</v>
      </c>
      <c r="NEL23" s="192">
        <f t="shared" si="151"/>
        <v>0</v>
      </c>
      <c r="NEM23" s="192">
        <f t="shared" si="151"/>
        <v>0</v>
      </c>
      <c r="NEN23" s="192">
        <f t="shared" si="151"/>
        <v>0</v>
      </c>
      <c r="NEO23" s="192">
        <f t="shared" si="151"/>
        <v>0</v>
      </c>
      <c r="NEP23" s="192">
        <f t="shared" si="151"/>
        <v>0</v>
      </c>
      <c r="NEQ23" s="192">
        <f t="shared" si="151"/>
        <v>0</v>
      </c>
      <c r="NER23" s="192">
        <f t="shared" si="151"/>
        <v>0</v>
      </c>
      <c r="NES23" s="192">
        <f t="shared" si="151"/>
        <v>0</v>
      </c>
      <c r="NET23" s="192">
        <f t="shared" si="151"/>
        <v>0</v>
      </c>
      <c r="NEU23" s="192">
        <f t="shared" si="151"/>
        <v>0</v>
      </c>
      <c r="NEV23" s="192">
        <f t="shared" si="151"/>
        <v>0</v>
      </c>
      <c r="NEW23" s="192">
        <f t="shared" si="151"/>
        <v>0</v>
      </c>
      <c r="NEX23" s="192">
        <f t="shared" si="151"/>
        <v>0</v>
      </c>
      <c r="NEY23" s="192">
        <f t="shared" si="151"/>
        <v>0</v>
      </c>
      <c r="NEZ23" s="192">
        <f t="shared" si="151"/>
        <v>0</v>
      </c>
      <c r="NFA23" s="192">
        <f t="shared" si="151"/>
        <v>0</v>
      </c>
      <c r="NFB23" s="192">
        <f t="shared" si="151"/>
        <v>0</v>
      </c>
      <c r="NFC23" s="192">
        <f t="shared" si="151"/>
        <v>0</v>
      </c>
      <c r="NFD23" s="192">
        <f t="shared" si="151"/>
        <v>0</v>
      </c>
      <c r="NFE23" s="192">
        <f t="shared" si="151"/>
        <v>0</v>
      </c>
      <c r="NFF23" s="192">
        <f t="shared" si="151"/>
        <v>0</v>
      </c>
      <c r="NFG23" s="192">
        <f t="shared" si="151"/>
        <v>0</v>
      </c>
      <c r="NFH23" s="192">
        <f t="shared" si="151"/>
        <v>0</v>
      </c>
      <c r="NFI23" s="192">
        <f t="shared" si="151"/>
        <v>0</v>
      </c>
      <c r="NFJ23" s="192">
        <f t="shared" si="151"/>
        <v>0</v>
      </c>
      <c r="NFK23" s="192">
        <f t="shared" si="151"/>
        <v>0</v>
      </c>
      <c r="NFL23" s="192">
        <f t="shared" si="151"/>
        <v>0</v>
      </c>
      <c r="NFM23" s="192">
        <f t="shared" si="151"/>
        <v>0</v>
      </c>
      <c r="NFN23" s="192">
        <f t="shared" si="151"/>
        <v>0</v>
      </c>
      <c r="NFO23" s="192">
        <f t="shared" si="151"/>
        <v>0</v>
      </c>
      <c r="NFP23" s="192">
        <f t="shared" si="151"/>
        <v>0</v>
      </c>
      <c r="NFQ23" s="192">
        <f t="shared" si="151"/>
        <v>0</v>
      </c>
      <c r="NFR23" s="192">
        <f t="shared" si="151"/>
        <v>0</v>
      </c>
      <c r="NFS23" s="192">
        <f t="shared" si="151"/>
        <v>0</v>
      </c>
      <c r="NFT23" s="192">
        <f t="shared" si="151"/>
        <v>0</v>
      </c>
      <c r="NFU23" s="192">
        <f t="shared" si="151"/>
        <v>0</v>
      </c>
      <c r="NFV23" s="192">
        <f t="shared" si="151"/>
        <v>0</v>
      </c>
      <c r="NFW23" s="192">
        <f t="shared" si="151"/>
        <v>0</v>
      </c>
      <c r="NFX23" s="192">
        <f t="shared" si="151"/>
        <v>0</v>
      </c>
      <c r="NFY23" s="192">
        <f t="shared" si="151"/>
        <v>0</v>
      </c>
      <c r="NFZ23" s="192">
        <f t="shared" si="151"/>
        <v>0</v>
      </c>
      <c r="NGA23" s="192">
        <f t="shared" si="151"/>
        <v>0</v>
      </c>
      <c r="NGB23" s="192">
        <f t="shared" si="151"/>
        <v>0</v>
      </c>
      <c r="NGC23" s="192">
        <f t="shared" si="151"/>
        <v>0</v>
      </c>
      <c r="NGD23" s="192">
        <f t="shared" si="151"/>
        <v>0</v>
      </c>
      <c r="NGE23" s="192">
        <f t="shared" si="151"/>
        <v>0</v>
      </c>
      <c r="NGF23" s="192">
        <f t="shared" si="151"/>
        <v>0</v>
      </c>
      <c r="NGG23" s="192">
        <f t="shared" si="151"/>
        <v>0</v>
      </c>
      <c r="NGH23" s="192">
        <f t="shared" si="151"/>
        <v>0</v>
      </c>
      <c r="NGI23" s="192">
        <f t="shared" si="151"/>
        <v>0</v>
      </c>
      <c r="NGJ23" s="192">
        <f t="shared" si="151"/>
        <v>0</v>
      </c>
      <c r="NGK23" s="192">
        <f t="shared" si="151"/>
        <v>0</v>
      </c>
      <c r="NGL23" s="192">
        <f t="shared" si="151"/>
        <v>0</v>
      </c>
      <c r="NGM23" s="192">
        <f t="shared" si="151"/>
        <v>0</v>
      </c>
      <c r="NGN23" s="192">
        <f t="shared" si="151"/>
        <v>0</v>
      </c>
      <c r="NGO23" s="192">
        <f t="shared" si="151"/>
        <v>0</v>
      </c>
      <c r="NGP23" s="192">
        <f t="shared" si="151"/>
        <v>0</v>
      </c>
      <c r="NGQ23" s="192">
        <f t="shared" si="151"/>
        <v>0</v>
      </c>
      <c r="NGR23" s="192">
        <f t="shared" si="151"/>
        <v>0</v>
      </c>
      <c r="NGS23" s="192">
        <f t="shared" si="151"/>
        <v>0</v>
      </c>
      <c r="NGT23" s="192">
        <f t="shared" si="151"/>
        <v>0</v>
      </c>
      <c r="NGU23" s="192">
        <f t="shared" si="151"/>
        <v>0</v>
      </c>
      <c r="NGV23" s="192">
        <f t="shared" ref="NGV23:NJG23" si="152">SUM(NGV24:NGV28)</f>
        <v>0</v>
      </c>
      <c r="NGW23" s="192">
        <f t="shared" si="152"/>
        <v>0</v>
      </c>
      <c r="NGX23" s="192">
        <f t="shared" si="152"/>
        <v>0</v>
      </c>
      <c r="NGY23" s="192">
        <f t="shared" si="152"/>
        <v>0</v>
      </c>
      <c r="NGZ23" s="192">
        <f t="shared" si="152"/>
        <v>0</v>
      </c>
      <c r="NHA23" s="192">
        <f t="shared" si="152"/>
        <v>0</v>
      </c>
      <c r="NHB23" s="192">
        <f t="shared" si="152"/>
        <v>0</v>
      </c>
      <c r="NHC23" s="192">
        <f t="shared" si="152"/>
        <v>0</v>
      </c>
      <c r="NHD23" s="192">
        <f t="shared" si="152"/>
        <v>0</v>
      </c>
      <c r="NHE23" s="192">
        <f t="shared" si="152"/>
        <v>0</v>
      </c>
      <c r="NHF23" s="192">
        <f t="shared" si="152"/>
        <v>0</v>
      </c>
      <c r="NHG23" s="192">
        <f t="shared" si="152"/>
        <v>0</v>
      </c>
      <c r="NHH23" s="192">
        <f t="shared" si="152"/>
        <v>0</v>
      </c>
      <c r="NHI23" s="192">
        <f t="shared" si="152"/>
        <v>0</v>
      </c>
      <c r="NHJ23" s="192">
        <f t="shared" si="152"/>
        <v>0</v>
      </c>
      <c r="NHK23" s="192">
        <f t="shared" si="152"/>
        <v>0</v>
      </c>
      <c r="NHL23" s="192">
        <f t="shared" si="152"/>
        <v>0</v>
      </c>
      <c r="NHM23" s="192">
        <f t="shared" si="152"/>
        <v>0</v>
      </c>
      <c r="NHN23" s="192">
        <f t="shared" si="152"/>
        <v>0</v>
      </c>
      <c r="NHO23" s="192">
        <f t="shared" si="152"/>
        <v>0</v>
      </c>
      <c r="NHP23" s="192">
        <f t="shared" si="152"/>
        <v>0</v>
      </c>
      <c r="NHQ23" s="192">
        <f t="shared" si="152"/>
        <v>0</v>
      </c>
      <c r="NHR23" s="192">
        <f t="shared" si="152"/>
        <v>0</v>
      </c>
      <c r="NHS23" s="192">
        <f t="shared" si="152"/>
        <v>0</v>
      </c>
      <c r="NHT23" s="192">
        <f t="shared" si="152"/>
        <v>0</v>
      </c>
      <c r="NHU23" s="192">
        <f t="shared" si="152"/>
        <v>0</v>
      </c>
      <c r="NHV23" s="192">
        <f t="shared" si="152"/>
        <v>0</v>
      </c>
      <c r="NHW23" s="192">
        <f t="shared" si="152"/>
        <v>0</v>
      </c>
      <c r="NHX23" s="192">
        <f t="shared" si="152"/>
        <v>0</v>
      </c>
      <c r="NHY23" s="192">
        <f t="shared" si="152"/>
        <v>0</v>
      </c>
      <c r="NHZ23" s="192">
        <f t="shared" si="152"/>
        <v>0</v>
      </c>
      <c r="NIA23" s="192">
        <f t="shared" si="152"/>
        <v>0</v>
      </c>
      <c r="NIB23" s="192">
        <f t="shared" si="152"/>
        <v>0</v>
      </c>
      <c r="NIC23" s="192">
        <f t="shared" si="152"/>
        <v>0</v>
      </c>
      <c r="NID23" s="192">
        <f t="shared" si="152"/>
        <v>0</v>
      </c>
      <c r="NIE23" s="192">
        <f t="shared" si="152"/>
        <v>0</v>
      </c>
      <c r="NIF23" s="192">
        <f t="shared" si="152"/>
        <v>0</v>
      </c>
      <c r="NIG23" s="192">
        <f t="shared" si="152"/>
        <v>0</v>
      </c>
      <c r="NIH23" s="192">
        <f t="shared" si="152"/>
        <v>0</v>
      </c>
      <c r="NII23" s="192">
        <f t="shared" si="152"/>
        <v>0</v>
      </c>
      <c r="NIJ23" s="192">
        <f t="shared" si="152"/>
        <v>0</v>
      </c>
      <c r="NIK23" s="192">
        <f t="shared" si="152"/>
        <v>0</v>
      </c>
      <c r="NIL23" s="192">
        <f t="shared" si="152"/>
        <v>0</v>
      </c>
      <c r="NIM23" s="192">
        <f t="shared" si="152"/>
        <v>0</v>
      </c>
      <c r="NIN23" s="192">
        <f t="shared" si="152"/>
        <v>0</v>
      </c>
      <c r="NIO23" s="192">
        <f t="shared" si="152"/>
        <v>0</v>
      </c>
      <c r="NIP23" s="192">
        <f t="shared" si="152"/>
        <v>0</v>
      </c>
      <c r="NIQ23" s="192">
        <f t="shared" si="152"/>
        <v>0</v>
      </c>
      <c r="NIR23" s="192">
        <f t="shared" si="152"/>
        <v>0</v>
      </c>
      <c r="NIS23" s="192">
        <f t="shared" si="152"/>
        <v>0</v>
      </c>
      <c r="NIT23" s="192">
        <f t="shared" si="152"/>
        <v>0</v>
      </c>
      <c r="NIU23" s="192">
        <f t="shared" si="152"/>
        <v>0</v>
      </c>
      <c r="NIV23" s="192">
        <f t="shared" si="152"/>
        <v>0</v>
      </c>
      <c r="NIW23" s="192">
        <f t="shared" si="152"/>
        <v>0</v>
      </c>
      <c r="NIX23" s="192">
        <f t="shared" si="152"/>
        <v>0</v>
      </c>
      <c r="NIY23" s="192">
        <f t="shared" si="152"/>
        <v>0</v>
      </c>
      <c r="NIZ23" s="192">
        <f t="shared" si="152"/>
        <v>0</v>
      </c>
      <c r="NJA23" s="192">
        <f t="shared" si="152"/>
        <v>0</v>
      </c>
      <c r="NJB23" s="192">
        <f t="shared" si="152"/>
        <v>0</v>
      </c>
      <c r="NJC23" s="192">
        <f t="shared" si="152"/>
        <v>0</v>
      </c>
      <c r="NJD23" s="192">
        <f t="shared" si="152"/>
        <v>0</v>
      </c>
      <c r="NJE23" s="192">
        <f t="shared" si="152"/>
        <v>0</v>
      </c>
      <c r="NJF23" s="192">
        <f t="shared" si="152"/>
        <v>0</v>
      </c>
      <c r="NJG23" s="192">
        <f t="shared" si="152"/>
        <v>0</v>
      </c>
      <c r="NJH23" s="192">
        <f t="shared" ref="NJH23:NLS23" si="153">SUM(NJH24:NJH28)</f>
        <v>0</v>
      </c>
      <c r="NJI23" s="192">
        <f t="shared" si="153"/>
        <v>0</v>
      </c>
      <c r="NJJ23" s="192">
        <f t="shared" si="153"/>
        <v>0</v>
      </c>
      <c r="NJK23" s="192">
        <f t="shared" si="153"/>
        <v>0</v>
      </c>
      <c r="NJL23" s="192">
        <f t="shared" si="153"/>
        <v>0</v>
      </c>
      <c r="NJM23" s="192">
        <f t="shared" si="153"/>
        <v>0</v>
      </c>
      <c r="NJN23" s="192">
        <f t="shared" si="153"/>
        <v>0</v>
      </c>
      <c r="NJO23" s="192">
        <f t="shared" si="153"/>
        <v>0</v>
      </c>
      <c r="NJP23" s="192">
        <f t="shared" si="153"/>
        <v>0</v>
      </c>
      <c r="NJQ23" s="192">
        <f t="shared" si="153"/>
        <v>0</v>
      </c>
      <c r="NJR23" s="192">
        <f t="shared" si="153"/>
        <v>0</v>
      </c>
      <c r="NJS23" s="192">
        <f t="shared" si="153"/>
        <v>0</v>
      </c>
      <c r="NJT23" s="192">
        <f t="shared" si="153"/>
        <v>0</v>
      </c>
      <c r="NJU23" s="192">
        <f t="shared" si="153"/>
        <v>0</v>
      </c>
      <c r="NJV23" s="192">
        <f t="shared" si="153"/>
        <v>0</v>
      </c>
      <c r="NJW23" s="192">
        <f t="shared" si="153"/>
        <v>0</v>
      </c>
      <c r="NJX23" s="192">
        <f t="shared" si="153"/>
        <v>0</v>
      </c>
      <c r="NJY23" s="192">
        <f t="shared" si="153"/>
        <v>0</v>
      </c>
      <c r="NJZ23" s="192">
        <f t="shared" si="153"/>
        <v>0</v>
      </c>
      <c r="NKA23" s="192">
        <f t="shared" si="153"/>
        <v>0</v>
      </c>
      <c r="NKB23" s="192">
        <f t="shared" si="153"/>
        <v>0</v>
      </c>
      <c r="NKC23" s="192">
        <f t="shared" si="153"/>
        <v>0</v>
      </c>
      <c r="NKD23" s="192">
        <f t="shared" si="153"/>
        <v>0</v>
      </c>
      <c r="NKE23" s="192">
        <f t="shared" si="153"/>
        <v>0</v>
      </c>
      <c r="NKF23" s="192">
        <f t="shared" si="153"/>
        <v>0</v>
      </c>
      <c r="NKG23" s="192">
        <f t="shared" si="153"/>
        <v>0</v>
      </c>
      <c r="NKH23" s="192">
        <f t="shared" si="153"/>
        <v>0</v>
      </c>
      <c r="NKI23" s="192">
        <f t="shared" si="153"/>
        <v>0</v>
      </c>
      <c r="NKJ23" s="192">
        <f t="shared" si="153"/>
        <v>0</v>
      </c>
      <c r="NKK23" s="192">
        <f t="shared" si="153"/>
        <v>0</v>
      </c>
      <c r="NKL23" s="192">
        <f t="shared" si="153"/>
        <v>0</v>
      </c>
      <c r="NKM23" s="192">
        <f t="shared" si="153"/>
        <v>0</v>
      </c>
      <c r="NKN23" s="192">
        <f t="shared" si="153"/>
        <v>0</v>
      </c>
      <c r="NKO23" s="192">
        <f t="shared" si="153"/>
        <v>0</v>
      </c>
      <c r="NKP23" s="192">
        <f t="shared" si="153"/>
        <v>0</v>
      </c>
      <c r="NKQ23" s="192">
        <f t="shared" si="153"/>
        <v>0</v>
      </c>
      <c r="NKR23" s="192">
        <f t="shared" si="153"/>
        <v>0</v>
      </c>
      <c r="NKS23" s="192">
        <f t="shared" si="153"/>
        <v>0</v>
      </c>
      <c r="NKT23" s="192">
        <f t="shared" si="153"/>
        <v>0</v>
      </c>
      <c r="NKU23" s="192">
        <f t="shared" si="153"/>
        <v>0</v>
      </c>
      <c r="NKV23" s="192">
        <f t="shared" si="153"/>
        <v>0</v>
      </c>
      <c r="NKW23" s="192">
        <f t="shared" si="153"/>
        <v>0</v>
      </c>
      <c r="NKX23" s="192">
        <f t="shared" si="153"/>
        <v>0</v>
      </c>
      <c r="NKY23" s="192">
        <f t="shared" si="153"/>
        <v>0</v>
      </c>
      <c r="NKZ23" s="192">
        <f t="shared" si="153"/>
        <v>0</v>
      </c>
      <c r="NLA23" s="192">
        <f t="shared" si="153"/>
        <v>0</v>
      </c>
      <c r="NLB23" s="192">
        <f t="shared" si="153"/>
        <v>0</v>
      </c>
      <c r="NLC23" s="192">
        <f t="shared" si="153"/>
        <v>0</v>
      </c>
      <c r="NLD23" s="192">
        <f t="shared" si="153"/>
        <v>0</v>
      </c>
      <c r="NLE23" s="192">
        <f t="shared" si="153"/>
        <v>0</v>
      </c>
      <c r="NLF23" s="192">
        <f t="shared" si="153"/>
        <v>0</v>
      </c>
      <c r="NLG23" s="192">
        <f t="shared" si="153"/>
        <v>0</v>
      </c>
      <c r="NLH23" s="192">
        <f t="shared" si="153"/>
        <v>0</v>
      </c>
      <c r="NLI23" s="192">
        <f t="shared" si="153"/>
        <v>0</v>
      </c>
      <c r="NLJ23" s="192">
        <f t="shared" si="153"/>
        <v>0</v>
      </c>
      <c r="NLK23" s="192">
        <f t="shared" si="153"/>
        <v>0</v>
      </c>
      <c r="NLL23" s="192">
        <f t="shared" si="153"/>
        <v>0</v>
      </c>
      <c r="NLM23" s="192">
        <f t="shared" si="153"/>
        <v>0</v>
      </c>
      <c r="NLN23" s="192">
        <f t="shared" si="153"/>
        <v>0</v>
      </c>
      <c r="NLO23" s="192">
        <f t="shared" si="153"/>
        <v>0</v>
      </c>
      <c r="NLP23" s="192">
        <f t="shared" si="153"/>
        <v>0</v>
      </c>
      <c r="NLQ23" s="192">
        <f t="shared" si="153"/>
        <v>0</v>
      </c>
      <c r="NLR23" s="192">
        <f t="shared" si="153"/>
        <v>0</v>
      </c>
      <c r="NLS23" s="192">
        <f t="shared" si="153"/>
        <v>0</v>
      </c>
      <c r="NLT23" s="192">
        <f t="shared" ref="NLT23:NOE23" si="154">SUM(NLT24:NLT28)</f>
        <v>0</v>
      </c>
      <c r="NLU23" s="192">
        <f t="shared" si="154"/>
        <v>0</v>
      </c>
      <c r="NLV23" s="192">
        <f t="shared" si="154"/>
        <v>0</v>
      </c>
      <c r="NLW23" s="192">
        <f t="shared" si="154"/>
        <v>0</v>
      </c>
      <c r="NLX23" s="192">
        <f t="shared" si="154"/>
        <v>0</v>
      </c>
      <c r="NLY23" s="192">
        <f t="shared" si="154"/>
        <v>0</v>
      </c>
      <c r="NLZ23" s="192">
        <f t="shared" si="154"/>
        <v>0</v>
      </c>
      <c r="NMA23" s="192">
        <f t="shared" si="154"/>
        <v>0</v>
      </c>
      <c r="NMB23" s="192">
        <f t="shared" si="154"/>
        <v>0</v>
      </c>
      <c r="NMC23" s="192">
        <f t="shared" si="154"/>
        <v>0</v>
      </c>
      <c r="NMD23" s="192">
        <f t="shared" si="154"/>
        <v>0</v>
      </c>
      <c r="NME23" s="192">
        <f t="shared" si="154"/>
        <v>0</v>
      </c>
      <c r="NMF23" s="192">
        <f t="shared" si="154"/>
        <v>0</v>
      </c>
      <c r="NMG23" s="192">
        <f t="shared" si="154"/>
        <v>0</v>
      </c>
      <c r="NMH23" s="192">
        <f t="shared" si="154"/>
        <v>0</v>
      </c>
      <c r="NMI23" s="192">
        <f t="shared" si="154"/>
        <v>0</v>
      </c>
      <c r="NMJ23" s="192">
        <f t="shared" si="154"/>
        <v>0</v>
      </c>
      <c r="NMK23" s="192">
        <f t="shared" si="154"/>
        <v>0</v>
      </c>
      <c r="NML23" s="192">
        <f t="shared" si="154"/>
        <v>0</v>
      </c>
      <c r="NMM23" s="192">
        <f t="shared" si="154"/>
        <v>0</v>
      </c>
      <c r="NMN23" s="192">
        <f t="shared" si="154"/>
        <v>0</v>
      </c>
      <c r="NMO23" s="192">
        <f t="shared" si="154"/>
        <v>0</v>
      </c>
      <c r="NMP23" s="192">
        <f t="shared" si="154"/>
        <v>0</v>
      </c>
      <c r="NMQ23" s="192">
        <f t="shared" si="154"/>
        <v>0</v>
      </c>
      <c r="NMR23" s="192">
        <f t="shared" si="154"/>
        <v>0</v>
      </c>
      <c r="NMS23" s="192">
        <f t="shared" si="154"/>
        <v>0</v>
      </c>
      <c r="NMT23" s="192">
        <f t="shared" si="154"/>
        <v>0</v>
      </c>
      <c r="NMU23" s="192">
        <f t="shared" si="154"/>
        <v>0</v>
      </c>
      <c r="NMV23" s="192">
        <f t="shared" si="154"/>
        <v>0</v>
      </c>
      <c r="NMW23" s="192">
        <f t="shared" si="154"/>
        <v>0</v>
      </c>
      <c r="NMX23" s="192">
        <f t="shared" si="154"/>
        <v>0</v>
      </c>
      <c r="NMY23" s="192">
        <f t="shared" si="154"/>
        <v>0</v>
      </c>
      <c r="NMZ23" s="192">
        <f t="shared" si="154"/>
        <v>0</v>
      </c>
      <c r="NNA23" s="192">
        <f t="shared" si="154"/>
        <v>0</v>
      </c>
      <c r="NNB23" s="192">
        <f t="shared" si="154"/>
        <v>0</v>
      </c>
      <c r="NNC23" s="192">
        <f t="shared" si="154"/>
        <v>0</v>
      </c>
      <c r="NND23" s="192">
        <f t="shared" si="154"/>
        <v>0</v>
      </c>
      <c r="NNE23" s="192">
        <f t="shared" si="154"/>
        <v>0</v>
      </c>
      <c r="NNF23" s="192">
        <f t="shared" si="154"/>
        <v>0</v>
      </c>
      <c r="NNG23" s="192">
        <f t="shared" si="154"/>
        <v>0</v>
      </c>
      <c r="NNH23" s="192">
        <f t="shared" si="154"/>
        <v>0</v>
      </c>
      <c r="NNI23" s="192">
        <f t="shared" si="154"/>
        <v>0</v>
      </c>
      <c r="NNJ23" s="192">
        <f t="shared" si="154"/>
        <v>0</v>
      </c>
      <c r="NNK23" s="192">
        <f t="shared" si="154"/>
        <v>0</v>
      </c>
      <c r="NNL23" s="192">
        <f t="shared" si="154"/>
        <v>0</v>
      </c>
      <c r="NNM23" s="192">
        <f t="shared" si="154"/>
        <v>0</v>
      </c>
      <c r="NNN23" s="192">
        <f t="shared" si="154"/>
        <v>0</v>
      </c>
      <c r="NNO23" s="192">
        <f t="shared" si="154"/>
        <v>0</v>
      </c>
      <c r="NNP23" s="192">
        <f t="shared" si="154"/>
        <v>0</v>
      </c>
      <c r="NNQ23" s="192">
        <f t="shared" si="154"/>
        <v>0</v>
      </c>
      <c r="NNR23" s="192">
        <f t="shared" si="154"/>
        <v>0</v>
      </c>
      <c r="NNS23" s="192">
        <f t="shared" si="154"/>
        <v>0</v>
      </c>
      <c r="NNT23" s="192">
        <f t="shared" si="154"/>
        <v>0</v>
      </c>
      <c r="NNU23" s="192">
        <f t="shared" si="154"/>
        <v>0</v>
      </c>
      <c r="NNV23" s="192">
        <f t="shared" si="154"/>
        <v>0</v>
      </c>
      <c r="NNW23" s="192">
        <f t="shared" si="154"/>
        <v>0</v>
      </c>
      <c r="NNX23" s="192">
        <f t="shared" si="154"/>
        <v>0</v>
      </c>
      <c r="NNY23" s="192">
        <f t="shared" si="154"/>
        <v>0</v>
      </c>
      <c r="NNZ23" s="192">
        <f t="shared" si="154"/>
        <v>0</v>
      </c>
      <c r="NOA23" s="192">
        <f t="shared" si="154"/>
        <v>0</v>
      </c>
      <c r="NOB23" s="192">
        <f t="shared" si="154"/>
        <v>0</v>
      </c>
      <c r="NOC23" s="192">
        <f t="shared" si="154"/>
        <v>0</v>
      </c>
      <c r="NOD23" s="192">
        <f t="shared" si="154"/>
        <v>0</v>
      </c>
      <c r="NOE23" s="192">
        <f t="shared" si="154"/>
        <v>0</v>
      </c>
      <c r="NOF23" s="192">
        <f t="shared" ref="NOF23:NQQ23" si="155">SUM(NOF24:NOF28)</f>
        <v>0</v>
      </c>
      <c r="NOG23" s="192">
        <f t="shared" si="155"/>
        <v>0</v>
      </c>
      <c r="NOH23" s="192">
        <f t="shared" si="155"/>
        <v>0</v>
      </c>
      <c r="NOI23" s="192">
        <f t="shared" si="155"/>
        <v>0</v>
      </c>
      <c r="NOJ23" s="192">
        <f t="shared" si="155"/>
        <v>0</v>
      </c>
      <c r="NOK23" s="192">
        <f t="shared" si="155"/>
        <v>0</v>
      </c>
      <c r="NOL23" s="192">
        <f t="shared" si="155"/>
        <v>0</v>
      </c>
      <c r="NOM23" s="192">
        <f t="shared" si="155"/>
        <v>0</v>
      </c>
      <c r="NON23" s="192">
        <f t="shared" si="155"/>
        <v>0</v>
      </c>
      <c r="NOO23" s="192">
        <f t="shared" si="155"/>
        <v>0</v>
      </c>
      <c r="NOP23" s="192">
        <f t="shared" si="155"/>
        <v>0</v>
      </c>
      <c r="NOQ23" s="192">
        <f t="shared" si="155"/>
        <v>0</v>
      </c>
      <c r="NOR23" s="192">
        <f t="shared" si="155"/>
        <v>0</v>
      </c>
      <c r="NOS23" s="192">
        <f t="shared" si="155"/>
        <v>0</v>
      </c>
      <c r="NOT23" s="192">
        <f t="shared" si="155"/>
        <v>0</v>
      </c>
      <c r="NOU23" s="192">
        <f t="shared" si="155"/>
        <v>0</v>
      </c>
      <c r="NOV23" s="192">
        <f t="shared" si="155"/>
        <v>0</v>
      </c>
      <c r="NOW23" s="192">
        <f t="shared" si="155"/>
        <v>0</v>
      </c>
      <c r="NOX23" s="192">
        <f t="shared" si="155"/>
        <v>0</v>
      </c>
      <c r="NOY23" s="192">
        <f t="shared" si="155"/>
        <v>0</v>
      </c>
      <c r="NOZ23" s="192">
        <f t="shared" si="155"/>
        <v>0</v>
      </c>
      <c r="NPA23" s="192">
        <f t="shared" si="155"/>
        <v>0</v>
      </c>
      <c r="NPB23" s="192">
        <f t="shared" si="155"/>
        <v>0</v>
      </c>
      <c r="NPC23" s="192">
        <f t="shared" si="155"/>
        <v>0</v>
      </c>
      <c r="NPD23" s="192">
        <f t="shared" si="155"/>
        <v>0</v>
      </c>
      <c r="NPE23" s="192">
        <f t="shared" si="155"/>
        <v>0</v>
      </c>
      <c r="NPF23" s="192">
        <f t="shared" si="155"/>
        <v>0</v>
      </c>
      <c r="NPG23" s="192">
        <f t="shared" si="155"/>
        <v>0</v>
      </c>
      <c r="NPH23" s="192">
        <f t="shared" si="155"/>
        <v>0</v>
      </c>
      <c r="NPI23" s="192">
        <f t="shared" si="155"/>
        <v>0</v>
      </c>
      <c r="NPJ23" s="192">
        <f t="shared" si="155"/>
        <v>0</v>
      </c>
      <c r="NPK23" s="192">
        <f t="shared" si="155"/>
        <v>0</v>
      </c>
      <c r="NPL23" s="192">
        <f t="shared" si="155"/>
        <v>0</v>
      </c>
      <c r="NPM23" s="192">
        <f t="shared" si="155"/>
        <v>0</v>
      </c>
      <c r="NPN23" s="192">
        <f t="shared" si="155"/>
        <v>0</v>
      </c>
      <c r="NPO23" s="192">
        <f t="shared" si="155"/>
        <v>0</v>
      </c>
      <c r="NPP23" s="192">
        <f t="shared" si="155"/>
        <v>0</v>
      </c>
      <c r="NPQ23" s="192">
        <f t="shared" si="155"/>
        <v>0</v>
      </c>
      <c r="NPR23" s="192">
        <f t="shared" si="155"/>
        <v>0</v>
      </c>
      <c r="NPS23" s="192">
        <f t="shared" si="155"/>
        <v>0</v>
      </c>
      <c r="NPT23" s="192">
        <f t="shared" si="155"/>
        <v>0</v>
      </c>
      <c r="NPU23" s="192">
        <f t="shared" si="155"/>
        <v>0</v>
      </c>
      <c r="NPV23" s="192">
        <f t="shared" si="155"/>
        <v>0</v>
      </c>
      <c r="NPW23" s="192">
        <f t="shared" si="155"/>
        <v>0</v>
      </c>
      <c r="NPX23" s="192">
        <f t="shared" si="155"/>
        <v>0</v>
      </c>
      <c r="NPY23" s="192">
        <f t="shared" si="155"/>
        <v>0</v>
      </c>
      <c r="NPZ23" s="192">
        <f t="shared" si="155"/>
        <v>0</v>
      </c>
      <c r="NQA23" s="192">
        <f t="shared" si="155"/>
        <v>0</v>
      </c>
      <c r="NQB23" s="192">
        <f t="shared" si="155"/>
        <v>0</v>
      </c>
      <c r="NQC23" s="192">
        <f t="shared" si="155"/>
        <v>0</v>
      </c>
      <c r="NQD23" s="192">
        <f t="shared" si="155"/>
        <v>0</v>
      </c>
      <c r="NQE23" s="192">
        <f t="shared" si="155"/>
        <v>0</v>
      </c>
      <c r="NQF23" s="192">
        <f t="shared" si="155"/>
        <v>0</v>
      </c>
      <c r="NQG23" s="192">
        <f t="shared" si="155"/>
        <v>0</v>
      </c>
      <c r="NQH23" s="192">
        <f t="shared" si="155"/>
        <v>0</v>
      </c>
      <c r="NQI23" s="192">
        <f t="shared" si="155"/>
        <v>0</v>
      </c>
      <c r="NQJ23" s="192">
        <f t="shared" si="155"/>
        <v>0</v>
      </c>
      <c r="NQK23" s="192">
        <f t="shared" si="155"/>
        <v>0</v>
      </c>
      <c r="NQL23" s="192">
        <f t="shared" si="155"/>
        <v>0</v>
      </c>
      <c r="NQM23" s="192">
        <f t="shared" si="155"/>
        <v>0</v>
      </c>
      <c r="NQN23" s="192">
        <f t="shared" si="155"/>
        <v>0</v>
      </c>
      <c r="NQO23" s="192">
        <f t="shared" si="155"/>
        <v>0</v>
      </c>
      <c r="NQP23" s="192">
        <f t="shared" si="155"/>
        <v>0</v>
      </c>
      <c r="NQQ23" s="192">
        <f t="shared" si="155"/>
        <v>0</v>
      </c>
      <c r="NQR23" s="192">
        <f t="shared" ref="NQR23:NTC23" si="156">SUM(NQR24:NQR28)</f>
        <v>0</v>
      </c>
      <c r="NQS23" s="192">
        <f t="shared" si="156"/>
        <v>0</v>
      </c>
      <c r="NQT23" s="192">
        <f t="shared" si="156"/>
        <v>0</v>
      </c>
      <c r="NQU23" s="192">
        <f t="shared" si="156"/>
        <v>0</v>
      </c>
      <c r="NQV23" s="192">
        <f t="shared" si="156"/>
        <v>0</v>
      </c>
      <c r="NQW23" s="192">
        <f t="shared" si="156"/>
        <v>0</v>
      </c>
      <c r="NQX23" s="192">
        <f t="shared" si="156"/>
        <v>0</v>
      </c>
      <c r="NQY23" s="192">
        <f t="shared" si="156"/>
        <v>0</v>
      </c>
      <c r="NQZ23" s="192">
        <f t="shared" si="156"/>
        <v>0</v>
      </c>
      <c r="NRA23" s="192">
        <f t="shared" si="156"/>
        <v>0</v>
      </c>
      <c r="NRB23" s="192">
        <f t="shared" si="156"/>
        <v>0</v>
      </c>
      <c r="NRC23" s="192">
        <f t="shared" si="156"/>
        <v>0</v>
      </c>
      <c r="NRD23" s="192">
        <f t="shared" si="156"/>
        <v>0</v>
      </c>
      <c r="NRE23" s="192">
        <f t="shared" si="156"/>
        <v>0</v>
      </c>
      <c r="NRF23" s="192">
        <f t="shared" si="156"/>
        <v>0</v>
      </c>
      <c r="NRG23" s="192">
        <f t="shared" si="156"/>
        <v>0</v>
      </c>
      <c r="NRH23" s="192">
        <f t="shared" si="156"/>
        <v>0</v>
      </c>
      <c r="NRI23" s="192">
        <f t="shared" si="156"/>
        <v>0</v>
      </c>
      <c r="NRJ23" s="192">
        <f t="shared" si="156"/>
        <v>0</v>
      </c>
      <c r="NRK23" s="192">
        <f t="shared" si="156"/>
        <v>0</v>
      </c>
      <c r="NRL23" s="192">
        <f t="shared" si="156"/>
        <v>0</v>
      </c>
      <c r="NRM23" s="192">
        <f t="shared" si="156"/>
        <v>0</v>
      </c>
      <c r="NRN23" s="192">
        <f t="shared" si="156"/>
        <v>0</v>
      </c>
      <c r="NRO23" s="192">
        <f t="shared" si="156"/>
        <v>0</v>
      </c>
      <c r="NRP23" s="192">
        <f t="shared" si="156"/>
        <v>0</v>
      </c>
      <c r="NRQ23" s="192">
        <f t="shared" si="156"/>
        <v>0</v>
      </c>
      <c r="NRR23" s="192">
        <f t="shared" si="156"/>
        <v>0</v>
      </c>
      <c r="NRS23" s="192">
        <f t="shared" si="156"/>
        <v>0</v>
      </c>
      <c r="NRT23" s="192">
        <f t="shared" si="156"/>
        <v>0</v>
      </c>
      <c r="NRU23" s="192">
        <f t="shared" si="156"/>
        <v>0</v>
      </c>
      <c r="NRV23" s="192">
        <f t="shared" si="156"/>
        <v>0</v>
      </c>
      <c r="NRW23" s="192">
        <f t="shared" si="156"/>
        <v>0</v>
      </c>
      <c r="NRX23" s="192">
        <f t="shared" si="156"/>
        <v>0</v>
      </c>
      <c r="NRY23" s="192">
        <f t="shared" si="156"/>
        <v>0</v>
      </c>
      <c r="NRZ23" s="192">
        <f t="shared" si="156"/>
        <v>0</v>
      </c>
      <c r="NSA23" s="192">
        <f t="shared" si="156"/>
        <v>0</v>
      </c>
      <c r="NSB23" s="192">
        <f t="shared" si="156"/>
        <v>0</v>
      </c>
      <c r="NSC23" s="192">
        <f t="shared" si="156"/>
        <v>0</v>
      </c>
      <c r="NSD23" s="192">
        <f t="shared" si="156"/>
        <v>0</v>
      </c>
      <c r="NSE23" s="192">
        <f t="shared" si="156"/>
        <v>0</v>
      </c>
      <c r="NSF23" s="192">
        <f t="shared" si="156"/>
        <v>0</v>
      </c>
      <c r="NSG23" s="192">
        <f t="shared" si="156"/>
        <v>0</v>
      </c>
      <c r="NSH23" s="192">
        <f t="shared" si="156"/>
        <v>0</v>
      </c>
      <c r="NSI23" s="192">
        <f t="shared" si="156"/>
        <v>0</v>
      </c>
      <c r="NSJ23" s="192">
        <f t="shared" si="156"/>
        <v>0</v>
      </c>
      <c r="NSK23" s="192">
        <f t="shared" si="156"/>
        <v>0</v>
      </c>
      <c r="NSL23" s="192">
        <f t="shared" si="156"/>
        <v>0</v>
      </c>
      <c r="NSM23" s="192">
        <f t="shared" si="156"/>
        <v>0</v>
      </c>
      <c r="NSN23" s="192">
        <f t="shared" si="156"/>
        <v>0</v>
      </c>
      <c r="NSO23" s="192">
        <f t="shared" si="156"/>
        <v>0</v>
      </c>
      <c r="NSP23" s="192">
        <f t="shared" si="156"/>
        <v>0</v>
      </c>
      <c r="NSQ23" s="192">
        <f t="shared" si="156"/>
        <v>0</v>
      </c>
      <c r="NSR23" s="192">
        <f t="shared" si="156"/>
        <v>0</v>
      </c>
      <c r="NSS23" s="192">
        <f t="shared" si="156"/>
        <v>0</v>
      </c>
      <c r="NST23" s="192">
        <f t="shared" si="156"/>
        <v>0</v>
      </c>
      <c r="NSU23" s="192">
        <f t="shared" si="156"/>
        <v>0</v>
      </c>
      <c r="NSV23" s="192">
        <f t="shared" si="156"/>
        <v>0</v>
      </c>
      <c r="NSW23" s="192">
        <f t="shared" si="156"/>
        <v>0</v>
      </c>
      <c r="NSX23" s="192">
        <f t="shared" si="156"/>
        <v>0</v>
      </c>
      <c r="NSY23" s="192">
        <f t="shared" si="156"/>
        <v>0</v>
      </c>
      <c r="NSZ23" s="192">
        <f t="shared" si="156"/>
        <v>0</v>
      </c>
      <c r="NTA23" s="192">
        <f t="shared" si="156"/>
        <v>0</v>
      </c>
      <c r="NTB23" s="192">
        <f t="shared" si="156"/>
        <v>0</v>
      </c>
      <c r="NTC23" s="192">
        <f t="shared" si="156"/>
        <v>0</v>
      </c>
      <c r="NTD23" s="192">
        <f t="shared" ref="NTD23:NVO23" si="157">SUM(NTD24:NTD28)</f>
        <v>0</v>
      </c>
      <c r="NTE23" s="192">
        <f t="shared" si="157"/>
        <v>0</v>
      </c>
      <c r="NTF23" s="192">
        <f t="shared" si="157"/>
        <v>0</v>
      </c>
      <c r="NTG23" s="192">
        <f t="shared" si="157"/>
        <v>0</v>
      </c>
      <c r="NTH23" s="192">
        <f t="shared" si="157"/>
        <v>0</v>
      </c>
      <c r="NTI23" s="192">
        <f t="shared" si="157"/>
        <v>0</v>
      </c>
      <c r="NTJ23" s="192">
        <f t="shared" si="157"/>
        <v>0</v>
      </c>
      <c r="NTK23" s="192">
        <f t="shared" si="157"/>
        <v>0</v>
      </c>
      <c r="NTL23" s="192">
        <f t="shared" si="157"/>
        <v>0</v>
      </c>
      <c r="NTM23" s="192">
        <f t="shared" si="157"/>
        <v>0</v>
      </c>
      <c r="NTN23" s="192">
        <f t="shared" si="157"/>
        <v>0</v>
      </c>
      <c r="NTO23" s="192">
        <f t="shared" si="157"/>
        <v>0</v>
      </c>
      <c r="NTP23" s="192">
        <f t="shared" si="157"/>
        <v>0</v>
      </c>
      <c r="NTQ23" s="192">
        <f t="shared" si="157"/>
        <v>0</v>
      </c>
      <c r="NTR23" s="192">
        <f t="shared" si="157"/>
        <v>0</v>
      </c>
      <c r="NTS23" s="192">
        <f t="shared" si="157"/>
        <v>0</v>
      </c>
      <c r="NTT23" s="192">
        <f t="shared" si="157"/>
        <v>0</v>
      </c>
      <c r="NTU23" s="192">
        <f t="shared" si="157"/>
        <v>0</v>
      </c>
      <c r="NTV23" s="192">
        <f t="shared" si="157"/>
        <v>0</v>
      </c>
      <c r="NTW23" s="192">
        <f t="shared" si="157"/>
        <v>0</v>
      </c>
      <c r="NTX23" s="192">
        <f t="shared" si="157"/>
        <v>0</v>
      </c>
      <c r="NTY23" s="192">
        <f t="shared" si="157"/>
        <v>0</v>
      </c>
      <c r="NTZ23" s="192">
        <f t="shared" si="157"/>
        <v>0</v>
      </c>
      <c r="NUA23" s="192">
        <f t="shared" si="157"/>
        <v>0</v>
      </c>
      <c r="NUB23" s="192">
        <f t="shared" si="157"/>
        <v>0</v>
      </c>
      <c r="NUC23" s="192">
        <f t="shared" si="157"/>
        <v>0</v>
      </c>
      <c r="NUD23" s="192">
        <f t="shared" si="157"/>
        <v>0</v>
      </c>
      <c r="NUE23" s="192">
        <f t="shared" si="157"/>
        <v>0</v>
      </c>
      <c r="NUF23" s="192">
        <f t="shared" si="157"/>
        <v>0</v>
      </c>
      <c r="NUG23" s="192">
        <f t="shared" si="157"/>
        <v>0</v>
      </c>
      <c r="NUH23" s="192">
        <f t="shared" si="157"/>
        <v>0</v>
      </c>
      <c r="NUI23" s="192">
        <f t="shared" si="157"/>
        <v>0</v>
      </c>
      <c r="NUJ23" s="192">
        <f t="shared" si="157"/>
        <v>0</v>
      </c>
      <c r="NUK23" s="192">
        <f t="shared" si="157"/>
        <v>0</v>
      </c>
      <c r="NUL23" s="192">
        <f t="shared" si="157"/>
        <v>0</v>
      </c>
      <c r="NUM23" s="192">
        <f t="shared" si="157"/>
        <v>0</v>
      </c>
      <c r="NUN23" s="192">
        <f t="shared" si="157"/>
        <v>0</v>
      </c>
      <c r="NUO23" s="192">
        <f t="shared" si="157"/>
        <v>0</v>
      </c>
      <c r="NUP23" s="192">
        <f t="shared" si="157"/>
        <v>0</v>
      </c>
      <c r="NUQ23" s="192">
        <f t="shared" si="157"/>
        <v>0</v>
      </c>
      <c r="NUR23" s="192">
        <f t="shared" si="157"/>
        <v>0</v>
      </c>
      <c r="NUS23" s="192">
        <f t="shared" si="157"/>
        <v>0</v>
      </c>
      <c r="NUT23" s="192">
        <f t="shared" si="157"/>
        <v>0</v>
      </c>
      <c r="NUU23" s="192">
        <f t="shared" si="157"/>
        <v>0</v>
      </c>
      <c r="NUV23" s="192">
        <f t="shared" si="157"/>
        <v>0</v>
      </c>
      <c r="NUW23" s="192">
        <f t="shared" si="157"/>
        <v>0</v>
      </c>
      <c r="NUX23" s="192">
        <f t="shared" si="157"/>
        <v>0</v>
      </c>
      <c r="NUY23" s="192">
        <f t="shared" si="157"/>
        <v>0</v>
      </c>
      <c r="NUZ23" s="192">
        <f t="shared" si="157"/>
        <v>0</v>
      </c>
      <c r="NVA23" s="192">
        <f t="shared" si="157"/>
        <v>0</v>
      </c>
      <c r="NVB23" s="192">
        <f t="shared" si="157"/>
        <v>0</v>
      </c>
      <c r="NVC23" s="192">
        <f t="shared" si="157"/>
        <v>0</v>
      </c>
      <c r="NVD23" s="192">
        <f t="shared" si="157"/>
        <v>0</v>
      </c>
      <c r="NVE23" s="192">
        <f t="shared" si="157"/>
        <v>0</v>
      </c>
      <c r="NVF23" s="192">
        <f t="shared" si="157"/>
        <v>0</v>
      </c>
      <c r="NVG23" s="192">
        <f t="shared" si="157"/>
        <v>0</v>
      </c>
      <c r="NVH23" s="192">
        <f t="shared" si="157"/>
        <v>0</v>
      </c>
      <c r="NVI23" s="192">
        <f t="shared" si="157"/>
        <v>0</v>
      </c>
      <c r="NVJ23" s="192">
        <f t="shared" si="157"/>
        <v>0</v>
      </c>
      <c r="NVK23" s="192">
        <f t="shared" si="157"/>
        <v>0</v>
      </c>
      <c r="NVL23" s="192">
        <f t="shared" si="157"/>
        <v>0</v>
      </c>
      <c r="NVM23" s="192">
        <f t="shared" si="157"/>
        <v>0</v>
      </c>
      <c r="NVN23" s="192">
        <f t="shared" si="157"/>
        <v>0</v>
      </c>
      <c r="NVO23" s="192">
        <f t="shared" si="157"/>
        <v>0</v>
      </c>
      <c r="NVP23" s="192">
        <f t="shared" ref="NVP23:NYA23" si="158">SUM(NVP24:NVP28)</f>
        <v>0</v>
      </c>
      <c r="NVQ23" s="192">
        <f t="shared" si="158"/>
        <v>0</v>
      </c>
      <c r="NVR23" s="192">
        <f t="shared" si="158"/>
        <v>0</v>
      </c>
      <c r="NVS23" s="192">
        <f t="shared" si="158"/>
        <v>0</v>
      </c>
      <c r="NVT23" s="192">
        <f t="shared" si="158"/>
        <v>0</v>
      </c>
      <c r="NVU23" s="192">
        <f t="shared" si="158"/>
        <v>0</v>
      </c>
      <c r="NVV23" s="192">
        <f t="shared" si="158"/>
        <v>0</v>
      </c>
      <c r="NVW23" s="192">
        <f t="shared" si="158"/>
        <v>0</v>
      </c>
      <c r="NVX23" s="192">
        <f t="shared" si="158"/>
        <v>0</v>
      </c>
      <c r="NVY23" s="192">
        <f t="shared" si="158"/>
        <v>0</v>
      </c>
      <c r="NVZ23" s="192">
        <f t="shared" si="158"/>
        <v>0</v>
      </c>
      <c r="NWA23" s="192">
        <f t="shared" si="158"/>
        <v>0</v>
      </c>
      <c r="NWB23" s="192">
        <f t="shared" si="158"/>
        <v>0</v>
      </c>
      <c r="NWC23" s="192">
        <f t="shared" si="158"/>
        <v>0</v>
      </c>
      <c r="NWD23" s="192">
        <f t="shared" si="158"/>
        <v>0</v>
      </c>
      <c r="NWE23" s="192">
        <f t="shared" si="158"/>
        <v>0</v>
      </c>
      <c r="NWF23" s="192">
        <f t="shared" si="158"/>
        <v>0</v>
      </c>
      <c r="NWG23" s="192">
        <f t="shared" si="158"/>
        <v>0</v>
      </c>
      <c r="NWH23" s="192">
        <f t="shared" si="158"/>
        <v>0</v>
      </c>
      <c r="NWI23" s="192">
        <f t="shared" si="158"/>
        <v>0</v>
      </c>
      <c r="NWJ23" s="192">
        <f t="shared" si="158"/>
        <v>0</v>
      </c>
      <c r="NWK23" s="192">
        <f t="shared" si="158"/>
        <v>0</v>
      </c>
      <c r="NWL23" s="192">
        <f t="shared" si="158"/>
        <v>0</v>
      </c>
      <c r="NWM23" s="192">
        <f t="shared" si="158"/>
        <v>0</v>
      </c>
      <c r="NWN23" s="192">
        <f t="shared" si="158"/>
        <v>0</v>
      </c>
      <c r="NWO23" s="192">
        <f t="shared" si="158"/>
        <v>0</v>
      </c>
      <c r="NWP23" s="192">
        <f t="shared" si="158"/>
        <v>0</v>
      </c>
      <c r="NWQ23" s="192">
        <f t="shared" si="158"/>
        <v>0</v>
      </c>
      <c r="NWR23" s="192">
        <f t="shared" si="158"/>
        <v>0</v>
      </c>
      <c r="NWS23" s="192">
        <f t="shared" si="158"/>
        <v>0</v>
      </c>
      <c r="NWT23" s="192">
        <f t="shared" si="158"/>
        <v>0</v>
      </c>
      <c r="NWU23" s="192">
        <f t="shared" si="158"/>
        <v>0</v>
      </c>
      <c r="NWV23" s="192">
        <f t="shared" si="158"/>
        <v>0</v>
      </c>
      <c r="NWW23" s="192">
        <f t="shared" si="158"/>
        <v>0</v>
      </c>
      <c r="NWX23" s="192">
        <f t="shared" si="158"/>
        <v>0</v>
      </c>
      <c r="NWY23" s="192">
        <f t="shared" si="158"/>
        <v>0</v>
      </c>
      <c r="NWZ23" s="192">
        <f t="shared" si="158"/>
        <v>0</v>
      </c>
      <c r="NXA23" s="192">
        <f t="shared" si="158"/>
        <v>0</v>
      </c>
      <c r="NXB23" s="192">
        <f t="shared" si="158"/>
        <v>0</v>
      </c>
      <c r="NXC23" s="192">
        <f t="shared" si="158"/>
        <v>0</v>
      </c>
      <c r="NXD23" s="192">
        <f t="shared" si="158"/>
        <v>0</v>
      </c>
      <c r="NXE23" s="192">
        <f t="shared" si="158"/>
        <v>0</v>
      </c>
      <c r="NXF23" s="192">
        <f t="shared" si="158"/>
        <v>0</v>
      </c>
      <c r="NXG23" s="192">
        <f t="shared" si="158"/>
        <v>0</v>
      </c>
      <c r="NXH23" s="192">
        <f t="shared" si="158"/>
        <v>0</v>
      </c>
      <c r="NXI23" s="192">
        <f t="shared" si="158"/>
        <v>0</v>
      </c>
      <c r="NXJ23" s="192">
        <f t="shared" si="158"/>
        <v>0</v>
      </c>
      <c r="NXK23" s="192">
        <f t="shared" si="158"/>
        <v>0</v>
      </c>
      <c r="NXL23" s="192">
        <f t="shared" si="158"/>
        <v>0</v>
      </c>
      <c r="NXM23" s="192">
        <f t="shared" si="158"/>
        <v>0</v>
      </c>
      <c r="NXN23" s="192">
        <f t="shared" si="158"/>
        <v>0</v>
      </c>
      <c r="NXO23" s="192">
        <f t="shared" si="158"/>
        <v>0</v>
      </c>
      <c r="NXP23" s="192">
        <f t="shared" si="158"/>
        <v>0</v>
      </c>
      <c r="NXQ23" s="192">
        <f t="shared" si="158"/>
        <v>0</v>
      </c>
      <c r="NXR23" s="192">
        <f t="shared" si="158"/>
        <v>0</v>
      </c>
      <c r="NXS23" s="192">
        <f t="shared" si="158"/>
        <v>0</v>
      </c>
      <c r="NXT23" s="192">
        <f t="shared" si="158"/>
        <v>0</v>
      </c>
      <c r="NXU23" s="192">
        <f t="shared" si="158"/>
        <v>0</v>
      </c>
      <c r="NXV23" s="192">
        <f t="shared" si="158"/>
        <v>0</v>
      </c>
      <c r="NXW23" s="192">
        <f t="shared" si="158"/>
        <v>0</v>
      </c>
      <c r="NXX23" s="192">
        <f t="shared" si="158"/>
        <v>0</v>
      </c>
      <c r="NXY23" s="192">
        <f t="shared" si="158"/>
        <v>0</v>
      </c>
      <c r="NXZ23" s="192">
        <f t="shared" si="158"/>
        <v>0</v>
      </c>
      <c r="NYA23" s="192">
        <f t="shared" si="158"/>
        <v>0</v>
      </c>
      <c r="NYB23" s="192">
        <f t="shared" ref="NYB23:OAM23" si="159">SUM(NYB24:NYB28)</f>
        <v>0</v>
      </c>
      <c r="NYC23" s="192">
        <f t="shared" si="159"/>
        <v>0</v>
      </c>
      <c r="NYD23" s="192">
        <f t="shared" si="159"/>
        <v>0</v>
      </c>
      <c r="NYE23" s="192">
        <f t="shared" si="159"/>
        <v>0</v>
      </c>
      <c r="NYF23" s="192">
        <f t="shared" si="159"/>
        <v>0</v>
      </c>
      <c r="NYG23" s="192">
        <f t="shared" si="159"/>
        <v>0</v>
      </c>
      <c r="NYH23" s="192">
        <f t="shared" si="159"/>
        <v>0</v>
      </c>
      <c r="NYI23" s="192">
        <f t="shared" si="159"/>
        <v>0</v>
      </c>
      <c r="NYJ23" s="192">
        <f t="shared" si="159"/>
        <v>0</v>
      </c>
      <c r="NYK23" s="192">
        <f t="shared" si="159"/>
        <v>0</v>
      </c>
      <c r="NYL23" s="192">
        <f t="shared" si="159"/>
        <v>0</v>
      </c>
      <c r="NYM23" s="192">
        <f t="shared" si="159"/>
        <v>0</v>
      </c>
      <c r="NYN23" s="192">
        <f t="shared" si="159"/>
        <v>0</v>
      </c>
      <c r="NYO23" s="192">
        <f t="shared" si="159"/>
        <v>0</v>
      </c>
      <c r="NYP23" s="192">
        <f t="shared" si="159"/>
        <v>0</v>
      </c>
      <c r="NYQ23" s="192">
        <f t="shared" si="159"/>
        <v>0</v>
      </c>
      <c r="NYR23" s="192">
        <f t="shared" si="159"/>
        <v>0</v>
      </c>
      <c r="NYS23" s="192">
        <f t="shared" si="159"/>
        <v>0</v>
      </c>
      <c r="NYT23" s="192">
        <f t="shared" si="159"/>
        <v>0</v>
      </c>
      <c r="NYU23" s="192">
        <f t="shared" si="159"/>
        <v>0</v>
      </c>
      <c r="NYV23" s="192">
        <f t="shared" si="159"/>
        <v>0</v>
      </c>
      <c r="NYW23" s="192">
        <f t="shared" si="159"/>
        <v>0</v>
      </c>
      <c r="NYX23" s="192">
        <f t="shared" si="159"/>
        <v>0</v>
      </c>
      <c r="NYY23" s="192">
        <f t="shared" si="159"/>
        <v>0</v>
      </c>
      <c r="NYZ23" s="192">
        <f t="shared" si="159"/>
        <v>0</v>
      </c>
      <c r="NZA23" s="192">
        <f t="shared" si="159"/>
        <v>0</v>
      </c>
      <c r="NZB23" s="192">
        <f t="shared" si="159"/>
        <v>0</v>
      </c>
      <c r="NZC23" s="192">
        <f t="shared" si="159"/>
        <v>0</v>
      </c>
      <c r="NZD23" s="192">
        <f t="shared" si="159"/>
        <v>0</v>
      </c>
      <c r="NZE23" s="192">
        <f t="shared" si="159"/>
        <v>0</v>
      </c>
      <c r="NZF23" s="192">
        <f t="shared" si="159"/>
        <v>0</v>
      </c>
      <c r="NZG23" s="192">
        <f t="shared" si="159"/>
        <v>0</v>
      </c>
      <c r="NZH23" s="192">
        <f t="shared" si="159"/>
        <v>0</v>
      </c>
      <c r="NZI23" s="192">
        <f t="shared" si="159"/>
        <v>0</v>
      </c>
      <c r="NZJ23" s="192">
        <f t="shared" si="159"/>
        <v>0</v>
      </c>
      <c r="NZK23" s="192">
        <f t="shared" si="159"/>
        <v>0</v>
      </c>
      <c r="NZL23" s="192">
        <f t="shared" si="159"/>
        <v>0</v>
      </c>
      <c r="NZM23" s="192">
        <f t="shared" si="159"/>
        <v>0</v>
      </c>
      <c r="NZN23" s="192">
        <f t="shared" si="159"/>
        <v>0</v>
      </c>
      <c r="NZO23" s="192">
        <f t="shared" si="159"/>
        <v>0</v>
      </c>
      <c r="NZP23" s="192">
        <f t="shared" si="159"/>
        <v>0</v>
      </c>
      <c r="NZQ23" s="192">
        <f t="shared" si="159"/>
        <v>0</v>
      </c>
      <c r="NZR23" s="192">
        <f t="shared" si="159"/>
        <v>0</v>
      </c>
      <c r="NZS23" s="192">
        <f t="shared" si="159"/>
        <v>0</v>
      </c>
      <c r="NZT23" s="192">
        <f t="shared" si="159"/>
        <v>0</v>
      </c>
      <c r="NZU23" s="192">
        <f t="shared" si="159"/>
        <v>0</v>
      </c>
      <c r="NZV23" s="192">
        <f t="shared" si="159"/>
        <v>0</v>
      </c>
      <c r="NZW23" s="192">
        <f t="shared" si="159"/>
        <v>0</v>
      </c>
      <c r="NZX23" s="192">
        <f t="shared" si="159"/>
        <v>0</v>
      </c>
      <c r="NZY23" s="192">
        <f t="shared" si="159"/>
        <v>0</v>
      </c>
      <c r="NZZ23" s="192">
        <f t="shared" si="159"/>
        <v>0</v>
      </c>
      <c r="OAA23" s="192">
        <f t="shared" si="159"/>
        <v>0</v>
      </c>
      <c r="OAB23" s="192">
        <f t="shared" si="159"/>
        <v>0</v>
      </c>
      <c r="OAC23" s="192">
        <f t="shared" si="159"/>
        <v>0</v>
      </c>
      <c r="OAD23" s="192">
        <f t="shared" si="159"/>
        <v>0</v>
      </c>
      <c r="OAE23" s="192">
        <f t="shared" si="159"/>
        <v>0</v>
      </c>
      <c r="OAF23" s="192">
        <f t="shared" si="159"/>
        <v>0</v>
      </c>
      <c r="OAG23" s="192">
        <f t="shared" si="159"/>
        <v>0</v>
      </c>
      <c r="OAH23" s="192">
        <f t="shared" si="159"/>
        <v>0</v>
      </c>
      <c r="OAI23" s="192">
        <f t="shared" si="159"/>
        <v>0</v>
      </c>
      <c r="OAJ23" s="192">
        <f t="shared" si="159"/>
        <v>0</v>
      </c>
      <c r="OAK23" s="192">
        <f t="shared" si="159"/>
        <v>0</v>
      </c>
      <c r="OAL23" s="192">
        <f t="shared" si="159"/>
        <v>0</v>
      </c>
      <c r="OAM23" s="192">
        <f t="shared" si="159"/>
        <v>0</v>
      </c>
      <c r="OAN23" s="192">
        <f t="shared" ref="OAN23:OCY23" si="160">SUM(OAN24:OAN28)</f>
        <v>0</v>
      </c>
      <c r="OAO23" s="192">
        <f t="shared" si="160"/>
        <v>0</v>
      </c>
      <c r="OAP23" s="192">
        <f t="shared" si="160"/>
        <v>0</v>
      </c>
      <c r="OAQ23" s="192">
        <f t="shared" si="160"/>
        <v>0</v>
      </c>
      <c r="OAR23" s="192">
        <f t="shared" si="160"/>
        <v>0</v>
      </c>
      <c r="OAS23" s="192">
        <f t="shared" si="160"/>
        <v>0</v>
      </c>
      <c r="OAT23" s="192">
        <f t="shared" si="160"/>
        <v>0</v>
      </c>
      <c r="OAU23" s="192">
        <f t="shared" si="160"/>
        <v>0</v>
      </c>
      <c r="OAV23" s="192">
        <f t="shared" si="160"/>
        <v>0</v>
      </c>
      <c r="OAW23" s="192">
        <f t="shared" si="160"/>
        <v>0</v>
      </c>
      <c r="OAX23" s="192">
        <f t="shared" si="160"/>
        <v>0</v>
      </c>
      <c r="OAY23" s="192">
        <f t="shared" si="160"/>
        <v>0</v>
      </c>
      <c r="OAZ23" s="192">
        <f t="shared" si="160"/>
        <v>0</v>
      </c>
      <c r="OBA23" s="192">
        <f t="shared" si="160"/>
        <v>0</v>
      </c>
      <c r="OBB23" s="192">
        <f t="shared" si="160"/>
        <v>0</v>
      </c>
      <c r="OBC23" s="192">
        <f t="shared" si="160"/>
        <v>0</v>
      </c>
      <c r="OBD23" s="192">
        <f t="shared" si="160"/>
        <v>0</v>
      </c>
      <c r="OBE23" s="192">
        <f t="shared" si="160"/>
        <v>0</v>
      </c>
      <c r="OBF23" s="192">
        <f t="shared" si="160"/>
        <v>0</v>
      </c>
      <c r="OBG23" s="192">
        <f t="shared" si="160"/>
        <v>0</v>
      </c>
      <c r="OBH23" s="192">
        <f t="shared" si="160"/>
        <v>0</v>
      </c>
      <c r="OBI23" s="192">
        <f t="shared" si="160"/>
        <v>0</v>
      </c>
      <c r="OBJ23" s="192">
        <f t="shared" si="160"/>
        <v>0</v>
      </c>
      <c r="OBK23" s="192">
        <f t="shared" si="160"/>
        <v>0</v>
      </c>
      <c r="OBL23" s="192">
        <f t="shared" si="160"/>
        <v>0</v>
      </c>
      <c r="OBM23" s="192">
        <f t="shared" si="160"/>
        <v>0</v>
      </c>
      <c r="OBN23" s="192">
        <f t="shared" si="160"/>
        <v>0</v>
      </c>
      <c r="OBO23" s="192">
        <f t="shared" si="160"/>
        <v>0</v>
      </c>
      <c r="OBP23" s="192">
        <f t="shared" si="160"/>
        <v>0</v>
      </c>
      <c r="OBQ23" s="192">
        <f t="shared" si="160"/>
        <v>0</v>
      </c>
      <c r="OBR23" s="192">
        <f t="shared" si="160"/>
        <v>0</v>
      </c>
      <c r="OBS23" s="192">
        <f t="shared" si="160"/>
        <v>0</v>
      </c>
      <c r="OBT23" s="192">
        <f t="shared" si="160"/>
        <v>0</v>
      </c>
      <c r="OBU23" s="192">
        <f t="shared" si="160"/>
        <v>0</v>
      </c>
      <c r="OBV23" s="192">
        <f t="shared" si="160"/>
        <v>0</v>
      </c>
      <c r="OBW23" s="192">
        <f t="shared" si="160"/>
        <v>0</v>
      </c>
      <c r="OBX23" s="192">
        <f t="shared" si="160"/>
        <v>0</v>
      </c>
      <c r="OBY23" s="192">
        <f t="shared" si="160"/>
        <v>0</v>
      </c>
      <c r="OBZ23" s="192">
        <f t="shared" si="160"/>
        <v>0</v>
      </c>
      <c r="OCA23" s="192">
        <f t="shared" si="160"/>
        <v>0</v>
      </c>
      <c r="OCB23" s="192">
        <f t="shared" si="160"/>
        <v>0</v>
      </c>
      <c r="OCC23" s="192">
        <f t="shared" si="160"/>
        <v>0</v>
      </c>
      <c r="OCD23" s="192">
        <f t="shared" si="160"/>
        <v>0</v>
      </c>
      <c r="OCE23" s="192">
        <f t="shared" si="160"/>
        <v>0</v>
      </c>
      <c r="OCF23" s="192">
        <f t="shared" si="160"/>
        <v>0</v>
      </c>
      <c r="OCG23" s="192">
        <f t="shared" si="160"/>
        <v>0</v>
      </c>
      <c r="OCH23" s="192">
        <f t="shared" si="160"/>
        <v>0</v>
      </c>
      <c r="OCI23" s="192">
        <f t="shared" si="160"/>
        <v>0</v>
      </c>
      <c r="OCJ23" s="192">
        <f t="shared" si="160"/>
        <v>0</v>
      </c>
      <c r="OCK23" s="192">
        <f t="shared" si="160"/>
        <v>0</v>
      </c>
      <c r="OCL23" s="192">
        <f t="shared" si="160"/>
        <v>0</v>
      </c>
      <c r="OCM23" s="192">
        <f t="shared" si="160"/>
        <v>0</v>
      </c>
      <c r="OCN23" s="192">
        <f t="shared" si="160"/>
        <v>0</v>
      </c>
      <c r="OCO23" s="192">
        <f t="shared" si="160"/>
        <v>0</v>
      </c>
      <c r="OCP23" s="192">
        <f t="shared" si="160"/>
        <v>0</v>
      </c>
      <c r="OCQ23" s="192">
        <f t="shared" si="160"/>
        <v>0</v>
      </c>
      <c r="OCR23" s="192">
        <f t="shared" si="160"/>
        <v>0</v>
      </c>
      <c r="OCS23" s="192">
        <f t="shared" si="160"/>
        <v>0</v>
      </c>
      <c r="OCT23" s="192">
        <f t="shared" si="160"/>
        <v>0</v>
      </c>
      <c r="OCU23" s="192">
        <f t="shared" si="160"/>
        <v>0</v>
      </c>
      <c r="OCV23" s="192">
        <f t="shared" si="160"/>
        <v>0</v>
      </c>
      <c r="OCW23" s="192">
        <f t="shared" si="160"/>
        <v>0</v>
      </c>
      <c r="OCX23" s="192">
        <f t="shared" si="160"/>
        <v>0</v>
      </c>
      <c r="OCY23" s="192">
        <f t="shared" si="160"/>
        <v>0</v>
      </c>
      <c r="OCZ23" s="192">
        <f t="shared" ref="OCZ23:OFK23" si="161">SUM(OCZ24:OCZ28)</f>
        <v>0</v>
      </c>
      <c r="ODA23" s="192">
        <f t="shared" si="161"/>
        <v>0</v>
      </c>
      <c r="ODB23" s="192">
        <f t="shared" si="161"/>
        <v>0</v>
      </c>
      <c r="ODC23" s="192">
        <f t="shared" si="161"/>
        <v>0</v>
      </c>
      <c r="ODD23" s="192">
        <f t="shared" si="161"/>
        <v>0</v>
      </c>
      <c r="ODE23" s="192">
        <f t="shared" si="161"/>
        <v>0</v>
      </c>
      <c r="ODF23" s="192">
        <f t="shared" si="161"/>
        <v>0</v>
      </c>
      <c r="ODG23" s="192">
        <f t="shared" si="161"/>
        <v>0</v>
      </c>
      <c r="ODH23" s="192">
        <f t="shared" si="161"/>
        <v>0</v>
      </c>
      <c r="ODI23" s="192">
        <f t="shared" si="161"/>
        <v>0</v>
      </c>
      <c r="ODJ23" s="192">
        <f t="shared" si="161"/>
        <v>0</v>
      </c>
      <c r="ODK23" s="192">
        <f t="shared" si="161"/>
        <v>0</v>
      </c>
      <c r="ODL23" s="192">
        <f t="shared" si="161"/>
        <v>0</v>
      </c>
      <c r="ODM23" s="192">
        <f t="shared" si="161"/>
        <v>0</v>
      </c>
      <c r="ODN23" s="192">
        <f t="shared" si="161"/>
        <v>0</v>
      </c>
      <c r="ODO23" s="192">
        <f t="shared" si="161"/>
        <v>0</v>
      </c>
      <c r="ODP23" s="192">
        <f t="shared" si="161"/>
        <v>0</v>
      </c>
      <c r="ODQ23" s="192">
        <f t="shared" si="161"/>
        <v>0</v>
      </c>
      <c r="ODR23" s="192">
        <f t="shared" si="161"/>
        <v>0</v>
      </c>
      <c r="ODS23" s="192">
        <f t="shared" si="161"/>
        <v>0</v>
      </c>
      <c r="ODT23" s="192">
        <f t="shared" si="161"/>
        <v>0</v>
      </c>
      <c r="ODU23" s="192">
        <f t="shared" si="161"/>
        <v>0</v>
      </c>
      <c r="ODV23" s="192">
        <f t="shared" si="161"/>
        <v>0</v>
      </c>
      <c r="ODW23" s="192">
        <f t="shared" si="161"/>
        <v>0</v>
      </c>
      <c r="ODX23" s="192">
        <f t="shared" si="161"/>
        <v>0</v>
      </c>
      <c r="ODY23" s="192">
        <f t="shared" si="161"/>
        <v>0</v>
      </c>
      <c r="ODZ23" s="192">
        <f t="shared" si="161"/>
        <v>0</v>
      </c>
      <c r="OEA23" s="192">
        <f t="shared" si="161"/>
        <v>0</v>
      </c>
      <c r="OEB23" s="192">
        <f t="shared" si="161"/>
        <v>0</v>
      </c>
      <c r="OEC23" s="192">
        <f t="shared" si="161"/>
        <v>0</v>
      </c>
      <c r="OED23" s="192">
        <f t="shared" si="161"/>
        <v>0</v>
      </c>
      <c r="OEE23" s="192">
        <f t="shared" si="161"/>
        <v>0</v>
      </c>
      <c r="OEF23" s="192">
        <f t="shared" si="161"/>
        <v>0</v>
      </c>
      <c r="OEG23" s="192">
        <f t="shared" si="161"/>
        <v>0</v>
      </c>
      <c r="OEH23" s="192">
        <f t="shared" si="161"/>
        <v>0</v>
      </c>
      <c r="OEI23" s="192">
        <f t="shared" si="161"/>
        <v>0</v>
      </c>
      <c r="OEJ23" s="192">
        <f t="shared" si="161"/>
        <v>0</v>
      </c>
      <c r="OEK23" s="192">
        <f t="shared" si="161"/>
        <v>0</v>
      </c>
      <c r="OEL23" s="192">
        <f t="shared" si="161"/>
        <v>0</v>
      </c>
      <c r="OEM23" s="192">
        <f t="shared" si="161"/>
        <v>0</v>
      </c>
      <c r="OEN23" s="192">
        <f t="shared" si="161"/>
        <v>0</v>
      </c>
      <c r="OEO23" s="192">
        <f t="shared" si="161"/>
        <v>0</v>
      </c>
      <c r="OEP23" s="192">
        <f t="shared" si="161"/>
        <v>0</v>
      </c>
      <c r="OEQ23" s="192">
        <f t="shared" si="161"/>
        <v>0</v>
      </c>
      <c r="OER23" s="192">
        <f t="shared" si="161"/>
        <v>0</v>
      </c>
      <c r="OES23" s="192">
        <f t="shared" si="161"/>
        <v>0</v>
      </c>
      <c r="OET23" s="192">
        <f t="shared" si="161"/>
        <v>0</v>
      </c>
      <c r="OEU23" s="192">
        <f t="shared" si="161"/>
        <v>0</v>
      </c>
      <c r="OEV23" s="192">
        <f t="shared" si="161"/>
        <v>0</v>
      </c>
      <c r="OEW23" s="192">
        <f t="shared" si="161"/>
        <v>0</v>
      </c>
      <c r="OEX23" s="192">
        <f t="shared" si="161"/>
        <v>0</v>
      </c>
      <c r="OEY23" s="192">
        <f t="shared" si="161"/>
        <v>0</v>
      </c>
      <c r="OEZ23" s="192">
        <f t="shared" si="161"/>
        <v>0</v>
      </c>
      <c r="OFA23" s="192">
        <f t="shared" si="161"/>
        <v>0</v>
      </c>
      <c r="OFB23" s="192">
        <f t="shared" si="161"/>
        <v>0</v>
      </c>
      <c r="OFC23" s="192">
        <f t="shared" si="161"/>
        <v>0</v>
      </c>
      <c r="OFD23" s="192">
        <f t="shared" si="161"/>
        <v>0</v>
      </c>
      <c r="OFE23" s="192">
        <f t="shared" si="161"/>
        <v>0</v>
      </c>
      <c r="OFF23" s="192">
        <f t="shared" si="161"/>
        <v>0</v>
      </c>
      <c r="OFG23" s="192">
        <f t="shared" si="161"/>
        <v>0</v>
      </c>
      <c r="OFH23" s="192">
        <f t="shared" si="161"/>
        <v>0</v>
      </c>
      <c r="OFI23" s="192">
        <f t="shared" si="161"/>
        <v>0</v>
      </c>
      <c r="OFJ23" s="192">
        <f t="shared" si="161"/>
        <v>0</v>
      </c>
      <c r="OFK23" s="192">
        <f t="shared" si="161"/>
        <v>0</v>
      </c>
      <c r="OFL23" s="192">
        <f t="shared" ref="OFL23:OHW23" si="162">SUM(OFL24:OFL28)</f>
        <v>0</v>
      </c>
      <c r="OFM23" s="192">
        <f t="shared" si="162"/>
        <v>0</v>
      </c>
      <c r="OFN23" s="192">
        <f t="shared" si="162"/>
        <v>0</v>
      </c>
      <c r="OFO23" s="192">
        <f t="shared" si="162"/>
        <v>0</v>
      </c>
      <c r="OFP23" s="192">
        <f t="shared" si="162"/>
        <v>0</v>
      </c>
      <c r="OFQ23" s="192">
        <f t="shared" si="162"/>
        <v>0</v>
      </c>
      <c r="OFR23" s="192">
        <f t="shared" si="162"/>
        <v>0</v>
      </c>
      <c r="OFS23" s="192">
        <f t="shared" si="162"/>
        <v>0</v>
      </c>
      <c r="OFT23" s="192">
        <f t="shared" si="162"/>
        <v>0</v>
      </c>
      <c r="OFU23" s="192">
        <f t="shared" si="162"/>
        <v>0</v>
      </c>
      <c r="OFV23" s="192">
        <f t="shared" si="162"/>
        <v>0</v>
      </c>
      <c r="OFW23" s="192">
        <f t="shared" si="162"/>
        <v>0</v>
      </c>
      <c r="OFX23" s="192">
        <f t="shared" si="162"/>
        <v>0</v>
      </c>
      <c r="OFY23" s="192">
        <f t="shared" si="162"/>
        <v>0</v>
      </c>
      <c r="OFZ23" s="192">
        <f t="shared" si="162"/>
        <v>0</v>
      </c>
      <c r="OGA23" s="192">
        <f t="shared" si="162"/>
        <v>0</v>
      </c>
      <c r="OGB23" s="192">
        <f t="shared" si="162"/>
        <v>0</v>
      </c>
      <c r="OGC23" s="192">
        <f t="shared" si="162"/>
        <v>0</v>
      </c>
      <c r="OGD23" s="192">
        <f t="shared" si="162"/>
        <v>0</v>
      </c>
      <c r="OGE23" s="192">
        <f t="shared" si="162"/>
        <v>0</v>
      </c>
      <c r="OGF23" s="192">
        <f t="shared" si="162"/>
        <v>0</v>
      </c>
      <c r="OGG23" s="192">
        <f t="shared" si="162"/>
        <v>0</v>
      </c>
      <c r="OGH23" s="192">
        <f t="shared" si="162"/>
        <v>0</v>
      </c>
      <c r="OGI23" s="192">
        <f t="shared" si="162"/>
        <v>0</v>
      </c>
      <c r="OGJ23" s="192">
        <f t="shared" si="162"/>
        <v>0</v>
      </c>
      <c r="OGK23" s="192">
        <f t="shared" si="162"/>
        <v>0</v>
      </c>
      <c r="OGL23" s="192">
        <f t="shared" si="162"/>
        <v>0</v>
      </c>
      <c r="OGM23" s="192">
        <f t="shared" si="162"/>
        <v>0</v>
      </c>
      <c r="OGN23" s="192">
        <f t="shared" si="162"/>
        <v>0</v>
      </c>
      <c r="OGO23" s="192">
        <f t="shared" si="162"/>
        <v>0</v>
      </c>
      <c r="OGP23" s="192">
        <f t="shared" si="162"/>
        <v>0</v>
      </c>
      <c r="OGQ23" s="192">
        <f t="shared" si="162"/>
        <v>0</v>
      </c>
      <c r="OGR23" s="192">
        <f t="shared" si="162"/>
        <v>0</v>
      </c>
      <c r="OGS23" s="192">
        <f t="shared" si="162"/>
        <v>0</v>
      </c>
      <c r="OGT23" s="192">
        <f t="shared" si="162"/>
        <v>0</v>
      </c>
      <c r="OGU23" s="192">
        <f t="shared" si="162"/>
        <v>0</v>
      </c>
      <c r="OGV23" s="192">
        <f t="shared" si="162"/>
        <v>0</v>
      </c>
      <c r="OGW23" s="192">
        <f t="shared" si="162"/>
        <v>0</v>
      </c>
      <c r="OGX23" s="192">
        <f t="shared" si="162"/>
        <v>0</v>
      </c>
      <c r="OGY23" s="192">
        <f t="shared" si="162"/>
        <v>0</v>
      </c>
      <c r="OGZ23" s="192">
        <f t="shared" si="162"/>
        <v>0</v>
      </c>
      <c r="OHA23" s="192">
        <f t="shared" si="162"/>
        <v>0</v>
      </c>
      <c r="OHB23" s="192">
        <f t="shared" si="162"/>
        <v>0</v>
      </c>
      <c r="OHC23" s="192">
        <f t="shared" si="162"/>
        <v>0</v>
      </c>
      <c r="OHD23" s="192">
        <f t="shared" si="162"/>
        <v>0</v>
      </c>
      <c r="OHE23" s="192">
        <f t="shared" si="162"/>
        <v>0</v>
      </c>
      <c r="OHF23" s="192">
        <f t="shared" si="162"/>
        <v>0</v>
      </c>
      <c r="OHG23" s="192">
        <f t="shared" si="162"/>
        <v>0</v>
      </c>
      <c r="OHH23" s="192">
        <f t="shared" si="162"/>
        <v>0</v>
      </c>
      <c r="OHI23" s="192">
        <f t="shared" si="162"/>
        <v>0</v>
      </c>
      <c r="OHJ23" s="192">
        <f t="shared" si="162"/>
        <v>0</v>
      </c>
      <c r="OHK23" s="192">
        <f t="shared" si="162"/>
        <v>0</v>
      </c>
      <c r="OHL23" s="192">
        <f t="shared" si="162"/>
        <v>0</v>
      </c>
      <c r="OHM23" s="192">
        <f t="shared" si="162"/>
        <v>0</v>
      </c>
      <c r="OHN23" s="192">
        <f t="shared" si="162"/>
        <v>0</v>
      </c>
      <c r="OHO23" s="192">
        <f t="shared" si="162"/>
        <v>0</v>
      </c>
      <c r="OHP23" s="192">
        <f t="shared" si="162"/>
        <v>0</v>
      </c>
      <c r="OHQ23" s="192">
        <f t="shared" si="162"/>
        <v>0</v>
      </c>
      <c r="OHR23" s="192">
        <f t="shared" si="162"/>
        <v>0</v>
      </c>
      <c r="OHS23" s="192">
        <f t="shared" si="162"/>
        <v>0</v>
      </c>
      <c r="OHT23" s="192">
        <f t="shared" si="162"/>
        <v>0</v>
      </c>
      <c r="OHU23" s="192">
        <f t="shared" si="162"/>
        <v>0</v>
      </c>
      <c r="OHV23" s="192">
        <f t="shared" si="162"/>
        <v>0</v>
      </c>
      <c r="OHW23" s="192">
        <f t="shared" si="162"/>
        <v>0</v>
      </c>
      <c r="OHX23" s="192">
        <f t="shared" ref="OHX23:OKI23" si="163">SUM(OHX24:OHX28)</f>
        <v>0</v>
      </c>
      <c r="OHY23" s="192">
        <f t="shared" si="163"/>
        <v>0</v>
      </c>
      <c r="OHZ23" s="192">
        <f t="shared" si="163"/>
        <v>0</v>
      </c>
      <c r="OIA23" s="192">
        <f t="shared" si="163"/>
        <v>0</v>
      </c>
      <c r="OIB23" s="192">
        <f t="shared" si="163"/>
        <v>0</v>
      </c>
      <c r="OIC23" s="192">
        <f t="shared" si="163"/>
        <v>0</v>
      </c>
      <c r="OID23" s="192">
        <f t="shared" si="163"/>
        <v>0</v>
      </c>
      <c r="OIE23" s="192">
        <f t="shared" si="163"/>
        <v>0</v>
      </c>
      <c r="OIF23" s="192">
        <f t="shared" si="163"/>
        <v>0</v>
      </c>
      <c r="OIG23" s="192">
        <f t="shared" si="163"/>
        <v>0</v>
      </c>
      <c r="OIH23" s="192">
        <f t="shared" si="163"/>
        <v>0</v>
      </c>
      <c r="OII23" s="192">
        <f t="shared" si="163"/>
        <v>0</v>
      </c>
      <c r="OIJ23" s="192">
        <f t="shared" si="163"/>
        <v>0</v>
      </c>
      <c r="OIK23" s="192">
        <f t="shared" si="163"/>
        <v>0</v>
      </c>
      <c r="OIL23" s="192">
        <f t="shared" si="163"/>
        <v>0</v>
      </c>
      <c r="OIM23" s="192">
        <f t="shared" si="163"/>
        <v>0</v>
      </c>
      <c r="OIN23" s="192">
        <f t="shared" si="163"/>
        <v>0</v>
      </c>
      <c r="OIO23" s="192">
        <f t="shared" si="163"/>
        <v>0</v>
      </c>
      <c r="OIP23" s="192">
        <f t="shared" si="163"/>
        <v>0</v>
      </c>
      <c r="OIQ23" s="192">
        <f t="shared" si="163"/>
        <v>0</v>
      </c>
      <c r="OIR23" s="192">
        <f t="shared" si="163"/>
        <v>0</v>
      </c>
      <c r="OIS23" s="192">
        <f t="shared" si="163"/>
        <v>0</v>
      </c>
      <c r="OIT23" s="192">
        <f t="shared" si="163"/>
        <v>0</v>
      </c>
      <c r="OIU23" s="192">
        <f t="shared" si="163"/>
        <v>0</v>
      </c>
      <c r="OIV23" s="192">
        <f t="shared" si="163"/>
        <v>0</v>
      </c>
      <c r="OIW23" s="192">
        <f t="shared" si="163"/>
        <v>0</v>
      </c>
      <c r="OIX23" s="192">
        <f t="shared" si="163"/>
        <v>0</v>
      </c>
      <c r="OIY23" s="192">
        <f t="shared" si="163"/>
        <v>0</v>
      </c>
      <c r="OIZ23" s="192">
        <f t="shared" si="163"/>
        <v>0</v>
      </c>
      <c r="OJA23" s="192">
        <f t="shared" si="163"/>
        <v>0</v>
      </c>
      <c r="OJB23" s="192">
        <f t="shared" si="163"/>
        <v>0</v>
      </c>
      <c r="OJC23" s="192">
        <f t="shared" si="163"/>
        <v>0</v>
      </c>
      <c r="OJD23" s="192">
        <f t="shared" si="163"/>
        <v>0</v>
      </c>
      <c r="OJE23" s="192">
        <f t="shared" si="163"/>
        <v>0</v>
      </c>
      <c r="OJF23" s="192">
        <f t="shared" si="163"/>
        <v>0</v>
      </c>
      <c r="OJG23" s="192">
        <f t="shared" si="163"/>
        <v>0</v>
      </c>
      <c r="OJH23" s="192">
        <f t="shared" si="163"/>
        <v>0</v>
      </c>
      <c r="OJI23" s="192">
        <f t="shared" si="163"/>
        <v>0</v>
      </c>
      <c r="OJJ23" s="192">
        <f t="shared" si="163"/>
        <v>0</v>
      </c>
      <c r="OJK23" s="192">
        <f t="shared" si="163"/>
        <v>0</v>
      </c>
      <c r="OJL23" s="192">
        <f t="shared" si="163"/>
        <v>0</v>
      </c>
      <c r="OJM23" s="192">
        <f t="shared" si="163"/>
        <v>0</v>
      </c>
      <c r="OJN23" s="192">
        <f t="shared" si="163"/>
        <v>0</v>
      </c>
      <c r="OJO23" s="192">
        <f t="shared" si="163"/>
        <v>0</v>
      </c>
      <c r="OJP23" s="192">
        <f t="shared" si="163"/>
        <v>0</v>
      </c>
      <c r="OJQ23" s="192">
        <f t="shared" si="163"/>
        <v>0</v>
      </c>
      <c r="OJR23" s="192">
        <f t="shared" si="163"/>
        <v>0</v>
      </c>
      <c r="OJS23" s="192">
        <f t="shared" si="163"/>
        <v>0</v>
      </c>
      <c r="OJT23" s="192">
        <f t="shared" si="163"/>
        <v>0</v>
      </c>
      <c r="OJU23" s="192">
        <f t="shared" si="163"/>
        <v>0</v>
      </c>
      <c r="OJV23" s="192">
        <f t="shared" si="163"/>
        <v>0</v>
      </c>
      <c r="OJW23" s="192">
        <f t="shared" si="163"/>
        <v>0</v>
      </c>
      <c r="OJX23" s="192">
        <f t="shared" si="163"/>
        <v>0</v>
      </c>
      <c r="OJY23" s="192">
        <f t="shared" si="163"/>
        <v>0</v>
      </c>
      <c r="OJZ23" s="192">
        <f t="shared" si="163"/>
        <v>0</v>
      </c>
      <c r="OKA23" s="192">
        <f t="shared" si="163"/>
        <v>0</v>
      </c>
      <c r="OKB23" s="192">
        <f t="shared" si="163"/>
        <v>0</v>
      </c>
      <c r="OKC23" s="192">
        <f t="shared" si="163"/>
        <v>0</v>
      </c>
      <c r="OKD23" s="192">
        <f t="shared" si="163"/>
        <v>0</v>
      </c>
      <c r="OKE23" s="192">
        <f t="shared" si="163"/>
        <v>0</v>
      </c>
      <c r="OKF23" s="192">
        <f t="shared" si="163"/>
        <v>0</v>
      </c>
      <c r="OKG23" s="192">
        <f t="shared" si="163"/>
        <v>0</v>
      </c>
      <c r="OKH23" s="192">
        <f t="shared" si="163"/>
        <v>0</v>
      </c>
      <c r="OKI23" s="192">
        <f t="shared" si="163"/>
        <v>0</v>
      </c>
      <c r="OKJ23" s="192">
        <f t="shared" ref="OKJ23:OMU23" si="164">SUM(OKJ24:OKJ28)</f>
        <v>0</v>
      </c>
      <c r="OKK23" s="192">
        <f t="shared" si="164"/>
        <v>0</v>
      </c>
      <c r="OKL23" s="192">
        <f t="shared" si="164"/>
        <v>0</v>
      </c>
      <c r="OKM23" s="192">
        <f t="shared" si="164"/>
        <v>0</v>
      </c>
      <c r="OKN23" s="192">
        <f t="shared" si="164"/>
        <v>0</v>
      </c>
      <c r="OKO23" s="192">
        <f t="shared" si="164"/>
        <v>0</v>
      </c>
      <c r="OKP23" s="192">
        <f t="shared" si="164"/>
        <v>0</v>
      </c>
      <c r="OKQ23" s="192">
        <f t="shared" si="164"/>
        <v>0</v>
      </c>
      <c r="OKR23" s="192">
        <f t="shared" si="164"/>
        <v>0</v>
      </c>
      <c r="OKS23" s="192">
        <f t="shared" si="164"/>
        <v>0</v>
      </c>
      <c r="OKT23" s="192">
        <f t="shared" si="164"/>
        <v>0</v>
      </c>
      <c r="OKU23" s="192">
        <f t="shared" si="164"/>
        <v>0</v>
      </c>
      <c r="OKV23" s="192">
        <f t="shared" si="164"/>
        <v>0</v>
      </c>
      <c r="OKW23" s="192">
        <f t="shared" si="164"/>
        <v>0</v>
      </c>
      <c r="OKX23" s="192">
        <f t="shared" si="164"/>
        <v>0</v>
      </c>
      <c r="OKY23" s="192">
        <f t="shared" si="164"/>
        <v>0</v>
      </c>
      <c r="OKZ23" s="192">
        <f t="shared" si="164"/>
        <v>0</v>
      </c>
      <c r="OLA23" s="192">
        <f t="shared" si="164"/>
        <v>0</v>
      </c>
      <c r="OLB23" s="192">
        <f t="shared" si="164"/>
        <v>0</v>
      </c>
      <c r="OLC23" s="192">
        <f t="shared" si="164"/>
        <v>0</v>
      </c>
      <c r="OLD23" s="192">
        <f t="shared" si="164"/>
        <v>0</v>
      </c>
      <c r="OLE23" s="192">
        <f t="shared" si="164"/>
        <v>0</v>
      </c>
      <c r="OLF23" s="192">
        <f t="shared" si="164"/>
        <v>0</v>
      </c>
      <c r="OLG23" s="192">
        <f t="shared" si="164"/>
        <v>0</v>
      </c>
      <c r="OLH23" s="192">
        <f t="shared" si="164"/>
        <v>0</v>
      </c>
      <c r="OLI23" s="192">
        <f t="shared" si="164"/>
        <v>0</v>
      </c>
      <c r="OLJ23" s="192">
        <f t="shared" si="164"/>
        <v>0</v>
      </c>
      <c r="OLK23" s="192">
        <f t="shared" si="164"/>
        <v>0</v>
      </c>
      <c r="OLL23" s="192">
        <f t="shared" si="164"/>
        <v>0</v>
      </c>
      <c r="OLM23" s="192">
        <f t="shared" si="164"/>
        <v>0</v>
      </c>
      <c r="OLN23" s="192">
        <f t="shared" si="164"/>
        <v>0</v>
      </c>
      <c r="OLO23" s="192">
        <f t="shared" si="164"/>
        <v>0</v>
      </c>
      <c r="OLP23" s="192">
        <f t="shared" si="164"/>
        <v>0</v>
      </c>
      <c r="OLQ23" s="192">
        <f t="shared" si="164"/>
        <v>0</v>
      </c>
      <c r="OLR23" s="192">
        <f t="shared" si="164"/>
        <v>0</v>
      </c>
      <c r="OLS23" s="192">
        <f t="shared" si="164"/>
        <v>0</v>
      </c>
      <c r="OLT23" s="192">
        <f t="shared" si="164"/>
        <v>0</v>
      </c>
      <c r="OLU23" s="192">
        <f t="shared" si="164"/>
        <v>0</v>
      </c>
      <c r="OLV23" s="192">
        <f t="shared" si="164"/>
        <v>0</v>
      </c>
      <c r="OLW23" s="192">
        <f t="shared" si="164"/>
        <v>0</v>
      </c>
      <c r="OLX23" s="192">
        <f t="shared" si="164"/>
        <v>0</v>
      </c>
      <c r="OLY23" s="192">
        <f t="shared" si="164"/>
        <v>0</v>
      </c>
      <c r="OLZ23" s="192">
        <f t="shared" si="164"/>
        <v>0</v>
      </c>
      <c r="OMA23" s="192">
        <f t="shared" si="164"/>
        <v>0</v>
      </c>
      <c r="OMB23" s="192">
        <f t="shared" si="164"/>
        <v>0</v>
      </c>
      <c r="OMC23" s="192">
        <f t="shared" si="164"/>
        <v>0</v>
      </c>
      <c r="OMD23" s="192">
        <f t="shared" si="164"/>
        <v>0</v>
      </c>
      <c r="OME23" s="192">
        <f t="shared" si="164"/>
        <v>0</v>
      </c>
      <c r="OMF23" s="192">
        <f t="shared" si="164"/>
        <v>0</v>
      </c>
      <c r="OMG23" s="192">
        <f t="shared" si="164"/>
        <v>0</v>
      </c>
      <c r="OMH23" s="192">
        <f t="shared" si="164"/>
        <v>0</v>
      </c>
      <c r="OMI23" s="192">
        <f t="shared" si="164"/>
        <v>0</v>
      </c>
      <c r="OMJ23" s="192">
        <f t="shared" si="164"/>
        <v>0</v>
      </c>
      <c r="OMK23" s="192">
        <f t="shared" si="164"/>
        <v>0</v>
      </c>
      <c r="OML23" s="192">
        <f t="shared" si="164"/>
        <v>0</v>
      </c>
      <c r="OMM23" s="192">
        <f t="shared" si="164"/>
        <v>0</v>
      </c>
      <c r="OMN23" s="192">
        <f t="shared" si="164"/>
        <v>0</v>
      </c>
      <c r="OMO23" s="192">
        <f t="shared" si="164"/>
        <v>0</v>
      </c>
      <c r="OMP23" s="192">
        <f t="shared" si="164"/>
        <v>0</v>
      </c>
      <c r="OMQ23" s="192">
        <f t="shared" si="164"/>
        <v>0</v>
      </c>
      <c r="OMR23" s="192">
        <f t="shared" si="164"/>
        <v>0</v>
      </c>
      <c r="OMS23" s="192">
        <f t="shared" si="164"/>
        <v>0</v>
      </c>
      <c r="OMT23" s="192">
        <f t="shared" si="164"/>
        <v>0</v>
      </c>
      <c r="OMU23" s="192">
        <f t="shared" si="164"/>
        <v>0</v>
      </c>
      <c r="OMV23" s="192">
        <f t="shared" ref="OMV23:OPG23" si="165">SUM(OMV24:OMV28)</f>
        <v>0</v>
      </c>
      <c r="OMW23" s="192">
        <f t="shared" si="165"/>
        <v>0</v>
      </c>
      <c r="OMX23" s="192">
        <f t="shared" si="165"/>
        <v>0</v>
      </c>
      <c r="OMY23" s="192">
        <f t="shared" si="165"/>
        <v>0</v>
      </c>
      <c r="OMZ23" s="192">
        <f t="shared" si="165"/>
        <v>0</v>
      </c>
      <c r="ONA23" s="192">
        <f t="shared" si="165"/>
        <v>0</v>
      </c>
      <c r="ONB23" s="192">
        <f t="shared" si="165"/>
        <v>0</v>
      </c>
      <c r="ONC23" s="192">
        <f t="shared" si="165"/>
        <v>0</v>
      </c>
      <c r="OND23" s="192">
        <f t="shared" si="165"/>
        <v>0</v>
      </c>
      <c r="ONE23" s="192">
        <f t="shared" si="165"/>
        <v>0</v>
      </c>
      <c r="ONF23" s="192">
        <f t="shared" si="165"/>
        <v>0</v>
      </c>
      <c r="ONG23" s="192">
        <f t="shared" si="165"/>
        <v>0</v>
      </c>
      <c r="ONH23" s="192">
        <f t="shared" si="165"/>
        <v>0</v>
      </c>
      <c r="ONI23" s="192">
        <f t="shared" si="165"/>
        <v>0</v>
      </c>
      <c r="ONJ23" s="192">
        <f t="shared" si="165"/>
        <v>0</v>
      </c>
      <c r="ONK23" s="192">
        <f t="shared" si="165"/>
        <v>0</v>
      </c>
      <c r="ONL23" s="192">
        <f t="shared" si="165"/>
        <v>0</v>
      </c>
      <c r="ONM23" s="192">
        <f t="shared" si="165"/>
        <v>0</v>
      </c>
      <c r="ONN23" s="192">
        <f t="shared" si="165"/>
        <v>0</v>
      </c>
      <c r="ONO23" s="192">
        <f t="shared" si="165"/>
        <v>0</v>
      </c>
      <c r="ONP23" s="192">
        <f t="shared" si="165"/>
        <v>0</v>
      </c>
      <c r="ONQ23" s="192">
        <f t="shared" si="165"/>
        <v>0</v>
      </c>
      <c r="ONR23" s="192">
        <f t="shared" si="165"/>
        <v>0</v>
      </c>
      <c r="ONS23" s="192">
        <f t="shared" si="165"/>
        <v>0</v>
      </c>
      <c r="ONT23" s="192">
        <f t="shared" si="165"/>
        <v>0</v>
      </c>
      <c r="ONU23" s="192">
        <f t="shared" si="165"/>
        <v>0</v>
      </c>
      <c r="ONV23" s="192">
        <f t="shared" si="165"/>
        <v>0</v>
      </c>
      <c r="ONW23" s="192">
        <f t="shared" si="165"/>
        <v>0</v>
      </c>
      <c r="ONX23" s="192">
        <f t="shared" si="165"/>
        <v>0</v>
      </c>
      <c r="ONY23" s="192">
        <f t="shared" si="165"/>
        <v>0</v>
      </c>
      <c r="ONZ23" s="192">
        <f t="shared" si="165"/>
        <v>0</v>
      </c>
      <c r="OOA23" s="192">
        <f t="shared" si="165"/>
        <v>0</v>
      </c>
      <c r="OOB23" s="192">
        <f t="shared" si="165"/>
        <v>0</v>
      </c>
      <c r="OOC23" s="192">
        <f t="shared" si="165"/>
        <v>0</v>
      </c>
      <c r="OOD23" s="192">
        <f t="shared" si="165"/>
        <v>0</v>
      </c>
      <c r="OOE23" s="192">
        <f t="shared" si="165"/>
        <v>0</v>
      </c>
      <c r="OOF23" s="192">
        <f t="shared" si="165"/>
        <v>0</v>
      </c>
      <c r="OOG23" s="192">
        <f t="shared" si="165"/>
        <v>0</v>
      </c>
      <c r="OOH23" s="192">
        <f t="shared" si="165"/>
        <v>0</v>
      </c>
      <c r="OOI23" s="192">
        <f t="shared" si="165"/>
        <v>0</v>
      </c>
      <c r="OOJ23" s="192">
        <f t="shared" si="165"/>
        <v>0</v>
      </c>
      <c r="OOK23" s="192">
        <f t="shared" si="165"/>
        <v>0</v>
      </c>
      <c r="OOL23" s="192">
        <f t="shared" si="165"/>
        <v>0</v>
      </c>
      <c r="OOM23" s="192">
        <f t="shared" si="165"/>
        <v>0</v>
      </c>
      <c r="OON23" s="192">
        <f t="shared" si="165"/>
        <v>0</v>
      </c>
      <c r="OOO23" s="192">
        <f t="shared" si="165"/>
        <v>0</v>
      </c>
      <c r="OOP23" s="192">
        <f t="shared" si="165"/>
        <v>0</v>
      </c>
      <c r="OOQ23" s="192">
        <f t="shared" si="165"/>
        <v>0</v>
      </c>
      <c r="OOR23" s="192">
        <f t="shared" si="165"/>
        <v>0</v>
      </c>
      <c r="OOS23" s="192">
        <f t="shared" si="165"/>
        <v>0</v>
      </c>
      <c r="OOT23" s="192">
        <f t="shared" si="165"/>
        <v>0</v>
      </c>
      <c r="OOU23" s="192">
        <f t="shared" si="165"/>
        <v>0</v>
      </c>
      <c r="OOV23" s="192">
        <f t="shared" si="165"/>
        <v>0</v>
      </c>
      <c r="OOW23" s="192">
        <f t="shared" si="165"/>
        <v>0</v>
      </c>
      <c r="OOX23" s="192">
        <f t="shared" si="165"/>
        <v>0</v>
      </c>
      <c r="OOY23" s="192">
        <f t="shared" si="165"/>
        <v>0</v>
      </c>
      <c r="OOZ23" s="192">
        <f t="shared" si="165"/>
        <v>0</v>
      </c>
      <c r="OPA23" s="192">
        <f t="shared" si="165"/>
        <v>0</v>
      </c>
      <c r="OPB23" s="192">
        <f t="shared" si="165"/>
        <v>0</v>
      </c>
      <c r="OPC23" s="192">
        <f t="shared" si="165"/>
        <v>0</v>
      </c>
      <c r="OPD23" s="192">
        <f t="shared" si="165"/>
        <v>0</v>
      </c>
      <c r="OPE23" s="192">
        <f t="shared" si="165"/>
        <v>0</v>
      </c>
      <c r="OPF23" s="192">
        <f t="shared" si="165"/>
        <v>0</v>
      </c>
      <c r="OPG23" s="192">
        <f t="shared" si="165"/>
        <v>0</v>
      </c>
      <c r="OPH23" s="192">
        <f t="shared" ref="OPH23:ORS23" si="166">SUM(OPH24:OPH28)</f>
        <v>0</v>
      </c>
      <c r="OPI23" s="192">
        <f t="shared" si="166"/>
        <v>0</v>
      </c>
      <c r="OPJ23" s="192">
        <f t="shared" si="166"/>
        <v>0</v>
      </c>
      <c r="OPK23" s="192">
        <f t="shared" si="166"/>
        <v>0</v>
      </c>
      <c r="OPL23" s="192">
        <f t="shared" si="166"/>
        <v>0</v>
      </c>
      <c r="OPM23" s="192">
        <f t="shared" si="166"/>
        <v>0</v>
      </c>
      <c r="OPN23" s="192">
        <f t="shared" si="166"/>
        <v>0</v>
      </c>
      <c r="OPO23" s="192">
        <f t="shared" si="166"/>
        <v>0</v>
      </c>
      <c r="OPP23" s="192">
        <f t="shared" si="166"/>
        <v>0</v>
      </c>
      <c r="OPQ23" s="192">
        <f t="shared" si="166"/>
        <v>0</v>
      </c>
      <c r="OPR23" s="192">
        <f t="shared" si="166"/>
        <v>0</v>
      </c>
      <c r="OPS23" s="192">
        <f t="shared" si="166"/>
        <v>0</v>
      </c>
      <c r="OPT23" s="192">
        <f t="shared" si="166"/>
        <v>0</v>
      </c>
      <c r="OPU23" s="192">
        <f t="shared" si="166"/>
        <v>0</v>
      </c>
      <c r="OPV23" s="192">
        <f t="shared" si="166"/>
        <v>0</v>
      </c>
      <c r="OPW23" s="192">
        <f t="shared" si="166"/>
        <v>0</v>
      </c>
      <c r="OPX23" s="192">
        <f t="shared" si="166"/>
        <v>0</v>
      </c>
      <c r="OPY23" s="192">
        <f t="shared" si="166"/>
        <v>0</v>
      </c>
      <c r="OPZ23" s="192">
        <f t="shared" si="166"/>
        <v>0</v>
      </c>
      <c r="OQA23" s="192">
        <f t="shared" si="166"/>
        <v>0</v>
      </c>
      <c r="OQB23" s="192">
        <f t="shared" si="166"/>
        <v>0</v>
      </c>
      <c r="OQC23" s="192">
        <f t="shared" si="166"/>
        <v>0</v>
      </c>
      <c r="OQD23" s="192">
        <f t="shared" si="166"/>
        <v>0</v>
      </c>
      <c r="OQE23" s="192">
        <f t="shared" si="166"/>
        <v>0</v>
      </c>
      <c r="OQF23" s="192">
        <f t="shared" si="166"/>
        <v>0</v>
      </c>
      <c r="OQG23" s="192">
        <f t="shared" si="166"/>
        <v>0</v>
      </c>
      <c r="OQH23" s="192">
        <f t="shared" si="166"/>
        <v>0</v>
      </c>
      <c r="OQI23" s="192">
        <f t="shared" si="166"/>
        <v>0</v>
      </c>
      <c r="OQJ23" s="192">
        <f t="shared" si="166"/>
        <v>0</v>
      </c>
      <c r="OQK23" s="192">
        <f t="shared" si="166"/>
        <v>0</v>
      </c>
      <c r="OQL23" s="192">
        <f t="shared" si="166"/>
        <v>0</v>
      </c>
      <c r="OQM23" s="192">
        <f t="shared" si="166"/>
        <v>0</v>
      </c>
      <c r="OQN23" s="192">
        <f t="shared" si="166"/>
        <v>0</v>
      </c>
      <c r="OQO23" s="192">
        <f t="shared" si="166"/>
        <v>0</v>
      </c>
      <c r="OQP23" s="192">
        <f t="shared" si="166"/>
        <v>0</v>
      </c>
      <c r="OQQ23" s="192">
        <f t="shared" si="166"/>
        <v>0</v>
      </c>
      <c r="OQR23" s="192">
        <f t="shared" si="166"/>
        <v>0</v>
      </c>
      <c r="OQS23" s="192">
        <f t="shared" si="166"/>
        <v>0</v>
      </c>
      <c r="OQT23" s="192">
        <f t="shared" si="166"/>
        <v>0</v>
      </c>
      <c r="OQU23" s="192">
        <f t="shared" si="166"/>
        <v>0</v>
      </c>
      <c r="OQV23" s="192">
        <f t="shared" si="166"/>
        <v>0</v>
      </c>
      <c r="OQW23" s="192">
        <f t="shared" si="166"/>
        <v>0</v>
      </c>
      <c r="OQX23" s="192">
        <f t="shared" si="166"/>
        <v>0</v>
      </c>
      <c r="OQY23" s="192">
        <f t="shared" si="166"/>
        <v>0</v>
      </c>
      <c r="OQZ23" s="192">
        <f t="shared" si="166"/>
        <v>0</v>
      </c>
      <c r="ORA23" s="192">
        <f t="shared" si="166"/>
        <v>0</v>
      </c>
      <c r="ORB23" s="192">
        <f t="shared" si="166"/>
        <v>0</v>
      </c>
      <c r="ORC23" s="192">
        <f t="shared" si="166"/>
        <v>0</v>
      </c>
      <c r="ORD23" s="192">
        <f t="shared" si="166"/>
        <v>0</v>
      </c>
      <c r="ORE23" s="192">
        <f t="shared" si="166"/>
        <v>0</v>
      </c>
      <c r="ORF23" s="192">
        <f t="shared" si="166"/>
        <v>0</v>
      </c>
      <c r="ORG23" s="192">
        <f t="shared" si="166"/>
        <v>0</v>
      </c>
      <c r="ORH23" s="192">
        <f t="shared" si="166"/>
        <v>0</v>
      </c>
      <c r="ORI23" s="192">
        <f t="shared" si="166"/>
        <v>0</v>
      </c>
      <c r="ORJ23" s="192">
        <f t="shared" si="166"/>
        <v>0</v>
      </c>
      <c r="ORK23" s="192">
        <f t="shared" si="166"/>
        <v>0</v>
      </c>
      <c r="ORL23" s="192">
        <f t="shared" si="166"/>
        <v>0</v>
      </c>
      <c r="ORM23" s="192">
        <f t="shared" si="166"/>
        <v>0</v>
      </c>
      <c r="ORN23" s="192">
        <f t="shared" si="166"/>
        <v>0</v>
      </c>
      <c r="ORO23" s="192">
        <f t="shared" si="166"/>
        <v>0</v>
      </c>
      <c r="ORP23" s="192">
        <f t="shared" si="166"/>
        <v>0</v>
      </c>
      <c r="ORQ23" s="192">
        <f t="shared" si="166"/>
        <v>0</v>
      </c>
      <c r="ORR23" s="192">
        <f t="shared" si="166"/>
        <v>0</v>
      </c>
      <c r="ORS23" s="192">
        <f t="shared" si="166"/>
        <v>0</v>
      </c>
      <c r="ORT23" s="192">
        <f t="shared" ref="ORT23:OUE23" si="167">SUM(ORT24:ORT28)</f>
        <v>0</v>
      </c>
      <c r="ORU23" s="192">
        <f t="shared" si="167"/>
        <v>0</v>
      </c>
      <c r="ORV23" s="192">
        <f t="shared" si="167"/>
        <v>0</v>
      </c>
      <c r="ORW23" s="192">
        <f t="shared" si="167"/>
        <v>0</v>
      </c>
      <c r="ORX23" s="192">
        <f t="shared" si="167"/>
        <v>0</v>
      </c>
      <c r="ORY23" s="192">
        <f t="shared" si="167"/>
        <v>0</v>
      </c>
      <c r="ORZ23" s="192">
        <f t="shared" si="167"/>
        <v>0</v>
      </c>
      <c r="OSA23" s="192">
        <f t="shared" si="167"/>
        <v>0</v>
      </c>
      <c r="OSB23" s="192">
        <f t="shared" si="167"/>
        <v>0</v>
      </c>
      <c r="OSC23" s="192">
        <f t="shared" si="167"/>
        <v>0</v>
      </c>
      <c r="OSD23" s="192">
        <f t="shared" si="167"/>
        <v>0</v>
      </c>
      <c r="OSE23" s="192">
        <f t="shared" si="167"/>
        <v>0</v>
      </c>
      <c r="OSF23" s="192">
        <f t="shared" si="167"/>
        <v>0</v>
      </c>
      <c r="OSG23" s="192">
        <f t="shared" si="167"/>
        <v>0</v>
      </c>
      <c r="OSH23" s="192">
        <f t="shared" si="167"/>
        <v>0</v>
      </c>
      <c r="OSI23" s="192">
        <f t="shared" si="167"/>
        <v>0</v>
      </c>
      <c r="OSJ23" s="192">
        <f t="shared" si="167"/>
        <v>0</v>
      </c>
      <c r="OSK23" s="192">
        <f t="shared" si="167"/>
        <v>0</v>
      </c>
      <c r="OSL23" s="192">
        <f t="shared" si="167"/>
        <v>0</v>
      </c>
      <c r="OSM23" s="192">
        <f t="shared" si="167"/>
        <v>0</v>
      </c>
      <c r="OSN23" s="192">
        <f t="shared" si="167"/>
        <v>0</v>
      </c>
      <c r="OSO23" s="192">
        <f t="shared" si="167"/>
        <v>0</v>
      </c>
      <c r="OSP23" s="192">
        <f t="shared" si="167"/>
        <v>0</v>
      </c>
      <c r="OSQ23" s="192">
        <f t="shared" si="167"/>
        <v>0</v>
      </c>
      <c r="OSR23" s="192">
        <f t="shared" si="167"/>
        <v>0</v>
      </c>
      <c r="OSS23" s="192">
        <f t="shared" si="167"/>
        <v>0</v>
      </c>
      <c r="OST23" s="192">
        <f t="shared" si="167"/>
        <v>0</v>
      </c>
      <c r="OSU23" s="192">
        <f t="shared" si="167"/>
        <v>0</v>
      </c>
      <c r="OSV23" s="192">
        <f t="shared" si="167"/>
        <v>0</v>
      </c>
      <c r="OSW23" s="192">
        <f t="shared" si="167"/>
        <v>0</v>
      </c>
      <c r="OSX23" s="192">
        <f t="shared" si="167"/>
        <v>0</v>
      </c>
      <c r="OSY23" s="192">
        <f t="shared" si="167"/>
        <v>0</v>
      </c>
      <c r="OSZ23" s="192">
        <f t="shared" si="167"/>
        <v>0</v>
      </c>
      <c r="OTA23" s="192">
        <f t="shared" si="167"/>
        <v>0</v>
      </c>
      <c r="OTB23" s="192">
        <f t="shared" si="167"/>
        <v>0</v>
      </c>
      <c r="OTC23" s="192">
        <f t="shared" si="167"/>
        <v>0</v>
      </c>
      <c r="OTD23" s="192">
        <f t="shared" si="167"/>
        <v>0</v>
      </c>
      <c r="OTE23" s="192">
        <f t="shared" si="167"/>
        <v>0</v>
      </c>
      <c r="OTF23" s="192">
        <f t="shared" si="167"/>
        <v>0</v>
      </c>
      <c r="OTG23" s="192">
        <f t="shared" si="167"/>
        <v>0</v>
      </c>
      <c r="OTH23" s="192">
        <f t="shared" si="167"/>
        <v>0</v>
      </c>
      <c r="OTI23" s="192">
        <f t="shared" si="167"/>
        <v>0</v>
      </c>
      <c r="OTJ23" s="192">
        <f t="shared" si="167"/>
        <v>0</v>
      </c>
      <c r="OTK23" s="192">
        <f t="shared" si="167"/>
        <v>0</v>
      </c>
      <c r="OTL23" s="192">
        <f t="shared" si="167"/>
        <v>0</v>
      </c>
      <c r="OTM23" s="192">
        <f t="shared" si="167"/>
        <v>0</v>
      </c>
      <c r="OTN23" s="192">
        <f t="shared" si="167"/>
        <v>0</v>
      </c>
      <c r="OTO23" s="192">
        <f t="shared" si="167"/>
        <v>0</v>
      </c>
      <c r="OTP23" s="192">
        <f t="shared" si="167"/>
        <v>0</v>
      </c>
      <c r="OTQ23" s="192">
        <f t="shared" si="167"/>
        <v>0</v>
      </c>
      <c r="OTR23" s="192">
        <f t="shared" si="167"/>
        <v>0</v>
      </c>
      <c r="OTS23" s="192">
        <f t="shared" si="167"/>
        <v>0</v>
      </c>
      <c r="OTT23" s="192">
        <f t="shared" si="167"/>
        <v>0</v>
      </c>
      <c r="OTU23" s="192">
        <f t="shared" si="167"/>
        <v>0</v>
      </c>
      <c r="OTV23" s="192">
        <f t="shared" si="167"/>
        <v>0</v>
      </c>
      <c r="OTW23" s="192">
        <f t="shared" si="167"/>
        <v>0</v>
      </c>
      <c r="OTX23" s="192">
        <f t="shared" si="167"/>
        <v>0</v>
      </c>
      <c r="OTY23" s="192">
        <f t="shared" si="167"/>
        <v>0</v>
      </c>
      <c r="OTZ23" s="192">
        <f t="shared" si="167"/>
        <v>0</v>
      </c>
      <c r="OUA23" s="192">
        <f t="shared" si="167"/>
        <v>0</v>
      </c>
      <c r="OUB23" s="192">
        <f t="shared" si="167"/>
        <v>0</v>
      </c>
      <c r="OUC23" s="192">
        <f t="shared" si="167"/>
        <v>0</v>
      </c>
      <c r="OUD23" s="192">
        <f t="shared" si="167"/>
        <v>0</v>
      </c>
      <c r="OUE23" s="192">
        <f t="shared" si="167"/>
        <v>0</v>
      </c>
      <c r="OUF23" s="192">
        <f t="shared" ref="OUF23:OWQ23" si="168">SUM(OUF24:OUF28)</f>
        <v>0</v>
      </c>
      <c r="OUG23" s="192">
        <f t="shared" si="168"/>
        <v>0</v>
      </c>
      <c r="OUH23" s="192">
        <f t="shared" si="168"/>
        <v>0</v>
      </c>
      <c r="OUI23" s="192">
        <f t="shared" si="168"/>
        <v>0</v>
      </c>
      <c r="OUJ23" s="192">
        <f t="shared" si="168"/>
        <v>0</v>
      </c>
      <c r="OUK23" s="192">
        <f t="shared" si="168"/>
        <v>0</v>
      </c>
      <c r="OUL23" s="192">
        <f t="shared" si="168"/>
        <v>0</v>
      </c>
      <c r="OUM23" s="192">
        <f t="shared" si="168"/>
        <v>0</v>
      </c>
      <c r="OUN23" s="192">
        <f t="shared" si="168"/>
        <v>0</v>
      </c>
      <c r="OUO23" s="192">
        <f t="shared" si="168"/>
        <v>0</v>
      </c>
      <c r="OUP23" s="192">
        <f t="shared" si="168"/>
        <v>0</v>
      </c>
      <c r="OUQ23" s="192">
        <f t="shared" si="168"/>
        <v>0</v>
      </c>
      <c r="OUR23" s="192">
        <f t="shared" si="168"/>
        <v>0</v>
      </c>
      <c r="OUS23" s="192">
        <f t="shared" si="168"/>
        <v>0</v>
      </c>
      <c r="OUT23" s="192">
        <f t="shared" si="168"/>
        <v>0</v>
      </c>
      <c r="OUU23" s="192">
        <f t="shared" si="168"/>
        <v>0</v>
      </c>
      <c r="OUV23" s="192">
        <f t="shared" si="168"/>
        <v>0</v>
      </c>
      <c r="OUW23" s="192">
        <f t="shared" si="168"/>
        <v>0</v>
      </c>
      <c r="OUX23" s="192">
        <f t="shared" si="168"/>
        <v>0</v>
      </c>
      <c r="OUY23" s="192">
        <f t="shared" si="168"/>
        <v>0</v>
      </c>
      <c r="OUZ23" s="192">
        <f t="shared" si="168"/>
        <v>0</v>
      </c>
      <c r="OVA23" s="192">
        <f t="shared" si="168"/>
        <v>0</v>
      </c>
      <c r="OVB23" s="192">
        <f t="shared" si="168"/>
        <v>0</v>
      </c>
      <c r="OVC23" s="192">
        <f t="shared" si="168"/>
        <v>0</v>
      </c>
      <c r="OVD23" s="192">
        <f t="shared" si="168"/>
        <v>0</v>
      </c>
      <c r="OVE23" s="192">
        <f t="shared" si="168"/>
        <v>0</v>
      </c>
      <c r="OVF23" s="192">
        <f t="shared" si="168"/>
        <v>0</v>
      </c>
      <c r="OVG23" s="192">
        <f t="shared" si="168"/>
        <v>0</v>
      </c>
      <c r="OVH23" s="192">
        <f t="shared" si="168"/>
        <v>0</v>
      </c>
      <c r="OVI23" s="192">
        <f t="shared" si="168"/>
        <v>0</v>
      </c>
      <c r="OVJ23" s="192">
        <f t="shared" si="168"/>
        <v>0</v>
      </c>
      <c r="OVK23" s="192">
        <f t="shared" si="168"/>
        <v>0</v>
      </c>
      <c r="OVL23" s="192">
        <f t="shared" si="168"/>
        <v>0</v>
      </c>
      <c r="OVM23" s="192">
        <f t="shared" si="168"/>
        <v>0</v>
      </c>
      <c r="OVN23" s="192">
        <f t="shared" si="168"/>
        <v>0</v>
      </c>
      <c r="OVO23" s="192">
        <f t="shared" si="168"/>
        <v>0</v>
      </c>
      <c r="OVP23" s="192">
        <f t="shared" si="168"/>
        <v>0</v>
      </c>
      <c r="OVQ23" s="192">
        <f t="shared" si="168"/>
        <v>0</v>
      </c>
      <c r="OVR23" s="192">
        <f t="shared" si="168"/>
        <v>0</v>
      </c>
      <c r="OVS23" s="192">
        <f t="shared" si="168"/>
        <v>0</v>
      </c>
      <c r="OVT23" s="192">
        <f t="shared" si="168"/>
        <v>0</v>
      </c>
      <c r="OVU23" s="192">
        <f t="shared" si="168"/>
        <v>0</v>
      </c>
      <c r="OVV23" s="192">
        <f t="shared" si="168"/>
        <v>0</v>
      </c>
      <c r="OVW23" s="192">
        <f t="shared" si="168"/>
        <v>0</v>
      </c>
      <c r="OVX23" s="192">
        <f t="shared" si="168"/>
        <v>0</v>
      </c>
      <c r="OVY23" s="192">
        <f t="shared" si="168"/>
        <v>0</v>
      </c>
      <c r="OVZ23" s="192">
        <f t="shared" si="168"/>
        <v>0</v>
      </c>
      <c r="OWA23" s="192">
        <f t="shared" si="168"/>
        <v>0</v>
      </c>
      <c r="OWB23" s="192">
        <f t="shared" si="168"/>
        <v>0</v>
      </c>
      <c r="OWC23" s="192">
        <f t="shared" si="168"/>
        <v>0</v>
      </c>
      <c r="OWD23" s="192">
        <f t="shared" si="168"/>
        <v>0</v>
      </c>
      <c r="OWE23" s="192">
        <f t="shared" si="168"/>
        <v>0</v>
      </c>
      <c r="OWF23" s="192">
        <f t="shared" si="168"/>
        <v>0</v>
      </c>
      <c r="OWG23" s="192">
        <f t="shared" si="168"/>
        <v>0</v>
      </c>
      <c r="OWH23" s="192">
        <f t="shared" si="168"/>
        <v>0</v>
      </c>
      <c r="OWI23" s="192">
        <f t="shared" si="168"/>
        <v>0</v>
      </c>
      <c r="OWJ23" s="192">
        <f t="shared" si="168"/>
        <v>0</v>
      </c>
      <c r="OWK23" s="192">
        <f t="shared" si="168"/>
        <v>0</v>
      </c>
      <c r="OWL23" s="192">
        <f t="shared" si="168"/>
        <v>0</v>
      </c>
      <c r="OWM23" s="192">
        <f t="shared" si="168"/>
        <v>0</v>
      </c>
      <c r="OWN23" s="192">
        <f t="shared" si="168"/>
        <v>0</v>
      </c>
      <c r="OWO23" s="192">
        <f t="shared" si="168"/>
        <v>0</v>
      </c>
      <c r="OWP23" s="192">
        <f t="shared" si="168"/>
        <v>0</v>
      </c>
      <c r="OWQ23" s="192">
        <f t="shared" si="168"/>
        <v>0</v>
      </c>
      <c r="OWR23" s="192">
        <f t="shared" ref="OWR23:OZC23" si="169">SUM(OWR24:OWR28)</f>
        <v>0</v>
      </c>
      <c r="OWS23" s="192">
        <f t="shared" si="169"/>
        <v>0</v>
      </c>
      <c r="OWT23" s="192">
        <f t="shared" si="169"/>
        <v>0</v>
      </c>
      <c r="OWU23" s="192">
        <f t="shared" si="169"/>
        <v>0</v>
      </c>
      <c r="OWV23" s="192">
        <f t="shared" si="169"/>
        <v>0</v>
      </c>
      <c r="OWW23" s="192">
        <f t="shared" si="169"/>
        <v>0</v>
      </c>
      <c r="OWX23" s="192">
        <f t="shared" si="169"/>
        <v>0</v>
      </c>
      <c r="OWY23" s="192">
        <f t="shared" si="169"/>
        <v>0</v>
      </c>
      <c r="OWZ23" s="192">
        <f t="shared" si="169"/>
        <v>0</v>
      </c>
      <c r="OXA23" s="192">
        <f t="shared" si="169"/>
        <v>0</v>
      </c>
      <c r="OXB23" s="192">
        <f t="shared" si="169"/>
        <v>0</v>
      </c>
      <c r="OXC23" s="192">
        <f t="shared" si="169"/>
        <v>0</v>
      </c>
      <c r="OXD23" s="192">
        <f t="shared" si="169"/>
        <v>0</v>
      </c>
      <c r="OXE23" s="192">
        <f t="shared" si="169"/>
        <v>0</v>
      </c>
      <c r="OXF23" s="192">
        <f t="shared" si="169"/>
        <v>0</v>
      </c>
      <c r="OXG23" s="192">
        <f t="shared" si="169"/>
        <v>0</v>
      </c>
      <c r="OXH23" s="192">
        <f t="shared" si="169"/>
        <v>0</v>
      </c>
      <c r="OXI23" s="192">
        <f t="shared" si="169"/>
        <v>0</v>
      </c>
      <c r="OXJ23" s="192">
        <f t="shared" si="169"/>
        <v>0</v>
      </c>
      <c r="OXK23" s="192">
        <f t="shared" si="169"/>
        <v>0</v>
      </c>
      <c r="OXL23" s="192">
        <f t="shared" si="169"/>
        <v>0</v>
      </c>
      <c r="OXM23" s="192">
        <f t="shared" si="169"/>
        <v>0</v>
      </c>
      <c r="OXN23" s="192">
        <f t="shared" si="169"/>
        <v>0</v>
      </c>
      <c r="OXO23" s="192">
        <f t="shared" si="169"/>
        <v>0</v>
      </c>
      <c r="OXP23" s="192">
        <f t="shared" si="169"/>
        <v>0</v>
      </c>
      <c r="OXQ23" s="192">
        <f t="shared" si="169"/>
        <v>0</v>
      </c>
      <c r="OXR23" s="192">
        <f t="shared" si="169"/>
        <v>0</v>
      </c>
      <c r="OXS23" s="192">
        <f t="shared" si="169"/>
        <v>0</v>
      </c>
      <c r="OXT23" s="192">
        <f t="shared" si="169"/>
        <v>0</v>
      </c>
      <c r="OXU23" s="192">
        <f t="shared" si="169"/>
        <v>0</v>
      </c>
      <c r="OXV23" s="192">
        <f t="shared" si="169"/>
        <v>0</v>
      </c>
      <c r="OXW23" s="192">
        <f t="shared" si="169"/>
        <v>0</v>
      </c>
      <c r="OXX23" s="192">
        <f t="shared" si="169"/>
        <v>0</v>
      </c>
      <c r="OXY23" s="192">
        <f t="shared" si="169"/>
        <v>0</v>
      </c>
      <c r="OXZ23" s="192">
        <f t="shared" si="169"/>
        <v>0</v>
      </c>
      <c r="OYA23" s="192">
        <f t="shared" si="169"/>
        <v>0</v>
      </c>
      <c r="OYB23" s="192">
        <f t="shared" si="169"/>
        <v>0</v>
      </c>
      <c r="OYC23" s="192">
        <f t="shared" si="169"/>
        <v>0</v>
      </c>
      <c r="OYD23" s="192">
        <f t="shared" si="169"/>
        <v>0</v>
      </c>
      <c r="OYE23" s="192">
        <f t="shared" si="169"/>
        <v>0</v>
      </c>
      <c r="OYF23" s="192">
        <f t="shared" si="169"/>
        <v>0</v>
      </c>
      <c r="OYG23" s="192">
        <f t="shared" si="169"/>
        <v>0</v>
      </c>
      <c r="OYH23" s="192">
        <f t="shared" si="169"/>
        <v>0</v>
      </c>
      <c r="OYI23" s="192">
        <f t="shared" si="169"/>
        <v>0</v>
      </c>
      <c r="OYJ23" s="192">
        <f t="shared" si="169"/>
        <v>0</v>
      </c>
      <c r="OYK23" s="192">
        <f t="shared" si="169"/>
        <v>0</v>
      </c>
      <c r="OYL23" s="192">
        <f t="shared" si="169"/>
        <v>0</v>
      </c>
      <c r="OYM23" s="192">
        <f t="shared" si="169"/>
        <v>0</v>
      </c>
      <c r="OYN23" s="192">
        <f t="shared" si="169"/>
        <v>0</v>
      </c>
      <c r="OYO23" s="192">
        <f t="shared" si="169"/>
        <v>0</v>
      </c>
      <c r="OYP23" s="192">
        <f t="shared" si="169"/>
        <v>0</v>
      </c>
      <c r="OYQ23" s="192">
        <f t="shared" si="169"/>
        <v>0</v>
      </c>
      <c r="OYR23" s="192">
        <f t="shared" si="169"/>
        <v>0</v>
      </c>
      <c r="OYS23" s="192">
        <f t="shared" si="169"/>
        <v>0</v>
      </c>
      <c r="OYT23" s="192">
        <f t="shared" si="169"/>
        <v>0</v>
      </c>
      <c r="OYU23" s="192">
        <f t="shared" si="169"/>
        <v>0</v>
      </c>
      <c r="OYV23" s="192">
        <f t="shared" si="169"/>
        <v>0</v>
      </c>
      <c r="OYW23" s="192">
        <f t="shared" si="169"/>
        <v>0</v>
      </c>
      <c r="OYX23" s="192">
        <f t="shared" si="169"/>
        <v>0</v>
      </c>
      <c r="OYY23" s="192">
        <f t="shared" si="169"/>
        <v>0</v>
      </c>
      <c r="OYZ23" s="192">
        <f t="shared" si="169"/>
        <v>0</v>
      </c>
      <c r="OZA23" s="192">
        <f t="shared" si="169"/>
        <v>0</v>
      </c>
      <c r="OZB23" s="192">
        <f t="shared" si="169"/>
        <v>0</v>
      </c>
      <c r="OZC23" s="192">
        <f t="shared" si="169"/>
        <v>0</v>
      </c>
      <c r="OZD23" s="192">
        <f t="shared" ref="OZD23:PBO23" si="170">SUM(OZD24:OZD28)</f>
        <v>0</v>
      </c>
      <c r="OZE23" s="192">
        <f t="shared" si="170"/>
        <v>0</v>
      </c>
      <c r="OZF23" s="192">
        <f t="shared" si="170"/>
        <v>0</v>
      </c>
      <c r="OZG23" s="192">
        <f t="shared" si="170"/>
        <v>0</v>
      </c>
      <c r="OZH23" s="192">
        <f t="shared" si="170"/>
        <v>0</v>
      </c>
      <c r="OZI23" s="192">
        <f t="shared" si="170"/>
        <v>0</v>
      </c>
      <c r="OZJ23" s="192">
        <f t="shared" si="170"/>
        <v>0</v>
      </c>
      <c r="OZK23" s="192">
        <f t="shared" si="170"/>
        <v>0</v>
      </c>
      <c r="OZL23" s="192">
        <f t="shared" si="170"/>
        <v>0</v>
      </c>
      <c r="OZM23" s="192">
        <f t="shared" si="170"/>
        <v>0</v>
      </c>
      <c r="OZN23" s="192">
        <f t="shared" si="170"/>
        <v>0</v>
      </c>
      <c r="OZO23" s="192">
        <f t="shared" si="170"/>
        <v>0</v>
      </c>
      <c r="OZP23" s="192">
        <f t="shared" si="170"/>
        <v>0</v>
      </c>
      <c r="OZQ23" s="192">
        <f t="shared" si="170"/>
        <v>0</v>
      </c>
      <c r="OZR23" s="192">
        <f t="shared" si="170"/>
        <v>0</v>
      </c>
      <c r="OZS23" s="192">
        <f t="shared" si="170"/>
        <v>0</v>
      </c>
      <c r="OZT23" s="192">
        <f t="shared" si="170"/>
        <v>0</v>
      </c>
      <c r="OZU23" s="192">
        <f t="shared" si="170"/>
        <v>0</v>
      </c>
      <c r="OZV23" s="192">
        <f t="shared" si="170"/>
        <v>0</v>
      </c>
      <c r="OZW23" s="192">
        <f t="shared" si="170"/>
        <v>0</v>
      </c>
      <c r="OZX23" s="192">
        <f t="shared" si="170"/>
        <v>0</v>
      </c>
      <c r="OZY23" s="192">
        <f t="shared" si="170"/>
        <v>0</v>
      </c>
      <c r="OZZ23" s="192">
        <f t="shared" si="170"/>
        <v>0</v>
      </c>
      <c r="PAA23" s="192">
        <f t="shared" si="170"/>
        <v>0</v>
      </c>
      <c r="PAB23" s="192">
        <f t="shared" si="170"/>
        <v>0</v>
      </c>
      <c r="PAC23" s="192">
        <f t="shared" si="170"/>
        <v>0</v>
      </c>
      <c r="PAD23" s="192">
        <f t="shared" si="170"/>
        <v>0</v>
      </c>
      <c r="PAE23" s="192">
        <f t="shared" si="170"/>
        <v>0</v>
      </c>
      <c r="PAF23" s="192">
        <f t="shared" si="170"/>
        <v>0</v>
      </c>
      <c r="PAG23" s="192">
        <f t="shared" si="170"/>
        <v>0</v>
      </c>
      <c r="PAH23" s="192">
        <f t="shared" si="170"/>
        <v>0</v>
      </c>
      <c r="PAI23" s="192">
        <f t="shared" si="170"/>
        <v>0</v>
      </c>
      <c r="PAJ23" s="192">
        <f t="shared" si="170"/>
        <v>0</v>
      </c>
      <c r="PAK23" s="192">
        <f t="shared" si="170"/>
        <v>0</v>
      </c>
      <c r="PAL23" s="192">
        <f t="shared" si="170"/>
        <v>0</v>
      </c>
      <c r="PAM23" s="192">
        <f t="shared" si="170"/>
        <v>0</v>
      </c>
      <c r="PAN23" s="192">
        <f t="shared" si="170"/>
        <v>0</v>
      </c>
      <c r="PAO23" s="192">
        <f t="shared" si="170"/>
        <v>0</v>
      </c>
      <c r="PAP23" s="192">
        <f t="shared" si="170"/>
        <v>0</v>
      </c>
      <c r="PAQ23" s="192">
        <f t="shared" si="170"/>
        <v>0</v>
      </c>
      <c r="PAR23" s="192">
        <f t="shared" si="170"/>
        <v>0</v>
      </c>
      <c r="PAS23" s="192">
        <f t="shared" si="170"/>
        <v>0</v>
      </c>
      <c r="PAT23" s="192">
        <f t="shared" si="170"/>
        <v>0</v>
      </c>
      <c r="PAU23" s="192">
        <f t="shared" si="170"/>
        <v>0</v>
      </c>
      <c r="PAV23" s="192">
        <f t="shared" si="170"/>
        <v>0</v>
      </c>
      <c r="PAW23" s="192">
        <f t="shared" si="170"/>
        <v>0</v>
      </c>
      <c r="PAX23" s="192">
        <f t="shared" si="170"/>
        <v>0</v>
      </c>
      <c r="PAY23" s="192">
        <f t="shared" si="170"/>
        <v>0</v>
      </c>
      <c r="PAZ23" s="192">
        <f t="shared" si="170"/>
        <v>0</v>
      </c>
      <c r="PBA23" s="192">
        <f t="shared" si="170"/>
        <v>0</v>
      </c>
      <c r="PBB23" s="192">
        <f t="shared" si="170"/>
        <v>0</v>
      </c>
      <c r="PBC23" s="192">
        <f t="shared" si="170"/>
        <v>0</v>
      </c>
      <c r="PBD23" s="192">
        <f t="shared" si="170"/>
        <v>0</v>
      </c>
      <c r="PBE23" s="192">
        <f t="shared" si="170"/>
        <v>0</v>
      </c>
      <c r="PBF23" s="192">
        <f t="shared" si="170"/>
        <v>0</v>
      </c>
      <c r="PBG23" s="192">
        <f t="shared" si="170"/>
        <v>0</v>
      </c>
      <c r="PBH23" s="192">
        <f t="shared" si="170"/>
        <v>0</v>
      </c>
      <c r="PBI23" s="192">
        <f t="shared" si="170"/>
        <v>0</v>
      </c>
      <c r="PBJ23" s="192">
        <f t="shared" si="170"/>
        <v>0</v>
      </c>
      <c r="PBK23" s="192">
        <f t="shared" si="170"/>
        <v>0</v>
      </c>
      <c r="PBL23" s="192">
        <f t="shared" si="170"/>
        <v>0</v>
      </c>
      <c r="PBM23" s="192">
        <f t="shared" si="170"/>
        <v>0</v>
      </c>
      <c r="PBN23" s="192">
        <f t="shared" si="170"/>
        <v>0</v>
      </c>
      <c r="PBO23" s="192">
        <f t="shared" si="170"/>
        <v>0</v>
      </c>
      <c r="PBP23" s="192">
        <f t="shared" ref="PBP23:PEA23" si="171">SUM(PBP24:PBP28)</f>
        <v>0</v>
      </c>
      <c r="PBQ23" s="192">
        <f t="shared" si="171"/>
        <v>0</v>
      </c>
      <c r="PBR23" s="192">
        <f t="shared" si="171"/>
        <v>0</v>
      </c>
      <c r="PBS23" s="192">
        <f t="shared" si="171"/>
        <v>0</v>
      </c>
      <c r="PBT23" s="192">
        <f t="shared" si="171"/>
        <v>0</v>
      </c>
      <c r="PBU23" s="192">
        <f t="shared" si="171"/>
        <v>0</v>
      </c>
      <c r="PBV23" s="192">
        <f t="shared" si="171"/>
        <v>0</v>
      </c>
      <c r="PBW23" s="192">
        <f t="shared" si="171"/>
        <v>0</v>
      </c>
      <c r="PBX23" s="192">
        <f t="shared" si="171"/>
        <v>0</v>
      </c>
      <c r="PBY23" s="192">
        <f t="shared" si="171"/>
        <v>0</v>
      </c>
      <c r="PBZ23" s="192">
        <f t="shared" si="171"/>
        <v>0</v>
      </c>
      <c r="PCA23" s="192">
        <f t="shared" si="171"/>
        <v>0</v>
      </c>
      <c r="PCB23" s="192">
        <f t="shared" si="171"/>
        <v>0</v>
      </c>
      <c r="PCC23" s="192">
        <f t="shared" si="171"/>
        <v>0</v>
      </c>
      <c r="PCD23" s="192">
        <f t="shared" si="171"/>
        <v>0</v>
      </c>
      <c r="PCE23" s="192">
        <f t="shared" si="171"/>
        <v>0</v>
      </c>
      <c r="PCF23" s="192">
        <f t="shared" si="171"/>
        <v>0</v>
      </c>
      <c r="PCG23" s="192">
        <f t="shared" si="171"/>
        <v>0</v>
      </c>
      <c r="PCH23" s="192">
        <f t="shared" si="171"/>
        <v>0</v>
      </c>
      <c r="PCI23" s="192">
        <f t="shared" si="171"/>
        <v>0</v>
      </c>
      <c r="PCJ23" s="192">
        <f t="shared" si="171"/>
        <v>0</v>
      </c>
      <c r="PCK23" s="192">
        <f t="shared" si="171"/>
        <v>0</v>
      </c>
      <c r="PCL23" s="192">
        <f t="shared" si="171"/>
        <v>0</v>
      </c>
      <c r="PCM23" s="192">
        <f t="shared" si="171"/>
        <v>0</v>
      </c>
      <c r="PCN23" s="192">
        <f t="shared" si="171"/>
        <v>0</v>
      </c>
      <c r="PCO23" s="192">
        <f t="shared" si="171"/>
        <v>0</v>
      </c>
      <c r="PCP23" s="192">
        <f t="shared" si="171"/>
        <v>0</v>
      </c>
      <c r="PCQ23" s="192">
        <f t="shared" si="171"/>
        <v>0</v>
      </c>
      <c r="PCR23" s="192">
        <f t="shared" si="171"/>
        <v>0</v>
      </c>
      <c r="PCS23" s="192">
        <f t="shared" si="171"/>
        <v>0</v>
      </c>
      <c r="PCT23" s="192">
        <f t="shared" si="171"/>
        <v>0</v>
      </c>
      <c r="PCU23" s="192">
        <f t="shared" si="171"/>
        <v>0</v>
      </c>
      <c r="PCV23" s="192">
        <f t="shared" si="171"/>
        <v>0</v>
      </c>
      <c r="PCW23" s="192">
        <f t="shared" si="171"/>
        <v>0</v>
      </c>
      <c r="PCX23" s="192">
        <f t="shared" si="171"/>
        <v>0</v>
      </c>
      <c r="PCY23" s="192">
        <f t="shared" si="171"/>
        <v>0</v>
      </c>
      <c r="PCZ23" s="192">
        <f t="shared" si="171"/>
        <v>0</v>
      </c>
      <c r="PDA23" s="192">
        <f t="shared" si="171"/>
        <v>0</v>
      </c>
      <c r="PDB23" s="192">
        <f t="shared" si="171"/>
        <v>0</v>
      </c>
      <c r="PDC23" s="192">
        <f t="shared" si="171"/>
        <v>0</v>
      </c>
      <c r="PDD23" s="192">
        <f t="shared" si="171"/>
        <v>0</v>
      </c>
      <c r="PDE23" s="192">
        <f t="shared" si="171"/>
        <v>0</v>
      </c>
      <c r="PDF23" s="192">
        <f t="shared" si="171"/>
        <v>0</v>
      </c>
      <c r="PDG23" s="192">
        <f t="shared" si="171"/>
        <v>0</v>
      </c>
      <c r="PDH23" s="192">
        <f t="shared" si="171"/>
        <v>0</v>
      </c>
      <c r="PDI23" s="192">
        <f t="shared" si="171"/>
        <v>0</v>
      </c>
      <c r="PDJ23" s="192">
        <f t="shared" si="171"/>
        <v>0</v>
      </c>
      <c r="PDK23" s="192">
        <f t="shared" si="171"/>
        <v>0</v>
      </c>
      <c r="PDL23" s="192">
        <f t="shared" si="171"/>
        <v>0</v>
      </c>
      <c r="PDM23" s="192">
        <f t="shared" si="171"/>
        <v>0</v>
      </c>
      <c r="PDN23" s="192">
        <f t="shared" si="171"/>
        <v>0</v>
      </c>
      <c r="PDO23" s="192">
        <f t="shared" si="171"/>
        <v>0</v>
      </c>
      <c r="PDP23" s="192">
        <f t="shared" si="171"/>
        <v>0</v>
      </c>
      <c r="PDQ23" s="192">
        <f t="shared" si="171"/>
        <v>0</v>
      </c>
      <c r="PDR23" s="192">
        <f t="shared" si="171"/>
        <v>0</v>
      </c>
      <c r="PDS23" s="192">
        <f t="shared" si="171"/>
        <v>0</v>
      </c>
      <c r="PDT23" s="192">
        <f t="shared" si="171"/>
        <v>0</v>
      </c>
      <c r="PDU23" s="192">
        <f t="shared" si="171"/>
        <v>0</v>
      </c>
      <c r="PDV23" s="192">
        <f t="shared" si="171"/>
        <v>0</v>
      </c>
      <c r="PDW23" s="192">
        <f t="shared" si="171"/>
        <v>0</v>
      </c>
      <c r="PDX23" s="192">
        <f t="shared" si="171"/>
        <v>0</v>
      </c>
      <c r="PDY23" s="192">
        <f t="shared" si="171"/>
        <v>0</v>
      </c>
      <c r="PDZ23" s="192">
        <f t="shared" si="171"/>
        <v>0</v>
      </c>
      <c r="PEA23" s="192">
        <f t="shared" si="171"/>
        <v>0</v>
      </c>
      <c r="PEB23" s="192">
        <f t="shared" ref="PEB23:PGM23" si="172">SUM(PEB24:PEB28)</f>
        <v>0</v>
      </c>
      <c r="PEC23" s="192">
        <f t="shared" si="172"/>
        <v>0</v>
      </c>
      <c r="PED23" s="192">
        <f t="shared" si="172"/>
        <v>0</v>
      </c>
      <c r="PEE23" s="192">
        <f t="shared" si="172"/>
        <v>0</v>
      </c>
      <c r="PEF23" s="192">
        <f t="shared" si="172"/>
        <v>0</v>
      </c>
      <c r="PEG23" s="192">
        <f t="shared" si="172"/>
        <v>0</v>
      </c>
      <c r="PEH23" s="192">
        <f t="shared" si="172"/>
        <v>0</v>
      </c>
      <c r="PEI23" s="192">
        <f t="shared" si="172"/>
        <v>0</v>
      </c>
      <c r="PEJ23" s="192">
        <f t="shared" si="172"/>
        <v>0</v>
      </c>
      <c r="PEK23" s="192">
        <f t="shared" si="172"/>
        <v>0</v>
      </c>
      <c r="PEL23" s="192">
        <f t="shared" si="172"/>
        <v>0</v>
      </c>
      <c r="PEM23" s="192">
        <f t="shared" si="172"/>
        <v>0</v>
      </c>
      <c r="PEN23" s="192">
        <f t="shared" si="172"/>
        <v>0</v>
      </c>
      <c r="PEO23" s="192">
        <f t="shared" si="172"/>
        <v>0</v>
      </c>
      <c r="PEP23" s="192">
        <f t="shared" si="172"/>
        <v>0</v>
      </c>
      <c r="PEQ23" s="192">
        <f t="shared" si="172"/>
        <v>0</v>
      </c>
      <c r="PER23" s="192">
        <f t="shared" si="172"/>
        <v>0</v>
      </c>
      <c r="PES23" s="192">
        <f t="shared" si="172"/>
        <v>0</v>
      </c>
      <c r="PET23" s="192">
        <f t="shared" si="172"/>
        <v>0</v>
      </c>
      <c r="PEU23" s="192">
        <f t="shared" si="172"/>
        <v>0</v>
      </c>
      <c r="PEV23" s="192">
        <f t="shared" si="172"/>
        <v>0</v>
      </c>
      <c r="PEW23" s="192">
        <f t="shared" si="172"/>
        <v>0</v>
      </c>
      <c r="PEX23" s="192">
        <f t="shared" si="172"/>
        <v>0</v>
      </c>
      <c r="PEY23" s="192">
        <f t="shared" si="172"/>
        <v>0</v>
      </c>
      <c r="PEZ23" s="192">
        <f t="shared" si="172"/>
        <v>0</v>
      </c>
      <c r="PFA23" s="192">
        <f t="shared" si="172"/>
        <v>0</v>
      </c>
      <c r="PFB23" s="192">
        <f t="shared" si="172"/>
        <v>0</v>
      </c>
      <c r="PFC23" s="192">
        <f t="shared" si="172"/>
        <v>0</v>
      </c>
      <c r="PFD23" s="192">
        <f t="shared" si="172"/>
        <v>0</v>
      </c>
      <c r="PFE23" s="192">
        <f t="shared" si="172"/>
        <v>0</v>
      </c>
      <c r="PFF23" s="192">
        <f t="shared" si="172"/>
        <v>0</v>
      </c>
      <c r="PFG23" s="192">
        <f t="shared" si="172"/>
        <v>0</v>
      </c>
      <c r="PFH23" s="192">
        <f t="shared" si="172"/>
        <v>0</v>
      </c>
      <c r="PFI23" s="192">
        <f t="shared" si="172"/>
        <v>0</v>
      </c>
      <c r="PFJ23" s="192">
        <f t="shared" si="172"/>
        <v>0</v>
      </c>
      <c r="PFK23" s="192">
        <f t="shared" si="172"/>
        <v>0</v>
      </c>
      <c r="PFL23" s="192">
        <f t="shared" si="172"/>
        <v>0</v>
      </c>
      <c r="PFM23" s="192">
        <f t="shared" si="172"/>
        <v>0</v>
      </c>
      <c r="PFN23" s="192">
        <f t="shared" si="172"/>
        <v>0</v>
      </c>
      <c r="PFO23" s="192">
        <f t="shared" si="172"/>
        <v>0</v>
      </c>
      <c r="PFP23" s="192">
        <f t="shared" si="172"/>
        <v>0</v>
      </c>
      <c r="PFQ23" s="192">
        <f t="shared" si="172"/>
        <v>0</v>
      </c>
      <c r="PFR23" s="192">
        <f t="shared" si="172"/>
        <v>0</v>
      </c>
      <c r="PFS23" s="192">
        <f t="shared" si="172"/>
        <v>0</v>
      </c>
      <c r="PFT23" s="192">
        <f t="shared" si="172"/>
        <v>0</v>
      </c>
      <c r="PFU23" s="192">
        <f t="shared" si="172"/>
        <v>0</v>
      </c>
      <c r="PFV23" s="192">
        <f t="shared" si="172"/>
        <v>0</v>
      </c>
      <c r="PFW23" s="192">
        <f t="shared" si="172"/>
        <v>0</v>
      </c>
      <c r="PFX23" s="192">
        <f t="shared" si="172"/>
        <v>0</v>
      </c>
      <c r="PFY23" s="192">
        <f t="shared" si="172"/>
        <v>0</v>
      </c>
      <c r="PFZ23" s="192">
        <f t="shared" si="172"/>
        <v>0</v>
      </c>
      <c r="PGA23" s="192">
        <f t="shared" si="172"/>
        <v>0</v>
      </c>
      <c r="PGB23" s="192">
        <f t="shared" si="172"/>
        <v>0</v>
      </c>
      <c r="PGC23" s="192">
        <f t="shared" si="172"/>
        <v>0</v>
      </c>
      <c r="PGD23" s="192">
        <f t="shared" si="172"/>
        <v>0</v>
      </c>
      <c r="PGE23" s="192">
        <f t="shared" si="172"/>
        <v>0</v>
      </c>
      <c r="PGF23" s="192">
        <f t="shared" si="172"/>
        <v>0</v>
      </c>
      <c r="PGG23" s="192">
        <f t="shared" si="172"/>
        <v>0</v>
      </c>
      <c r="PGH23" s="192">
        <f t="shared" si="172"/>
        <v>0</v>
      </c>
      <c r="PGI23" s="192">
        <f t="shared" si="172"/>
        <v>0</v>
      </c>
      <c r="PGJ23" s="192">
        <f t="shared" si="172"/>
        <v>0</v>
      </c>
      <c r="PGK23" s="192">
        <f t="shared" si="172"/>
        <v>0</v>
      </c>
      <c r="PGL23" s="192">
        <f t="shared" si="172"/>
        <v>0</v>
      </c>
      <c r="PGM23" s="192">
        <f t="shared" si="172"/>
        <v>0</v>
      </c>
      <c r="PGN23" s="192">
        <f t="shared" ref="PGN23:PIY23" si="173">SUM(PGN24:PGN28)</f>
        <v>0</v>
      </c>
      <c r="PGO23" s="192">
        <f t="shared" si="173"/>
        <v>0</v>
      </c>
      <c r="PGP23" s="192">
        <f t="shared" si="173"/>
        <v>0</v>
      </c>
      <c r="PGQ23" s="192">
        <f t="shared" si="173"/>
        <v>0</v>
      </c>
      <c r="PGR23" s="192">
        <f t="shared" si="173"/>
        <v>0</v>
      </c>
      <c r="PGS23" s="192">
        <f t="shared" si="173"/>
        <v>0</v>
      </c>
      <c r="PGT23" s="192">
        <f t="shared" si="173"/>
        <v>0</v>
      </c>
      <c r="PGU23" s="192">
        <f t="shared" si="173"/>
        <v>0</v>
      </c>
      <c r="PGV23" s="192">
        <f t="shared" si="173"/>
        <v>0</v>
      </c>
      <c r="PGW23" s="192">
        <f t="shared" si="173"/>
        <v>0</v>
      </c>
      <c r="PGX23" s="192">
        <f t="shared" si="173"/>
        <v>0</v>
      </c>
      <c r="PGY23" s="192">
        <f t="shared" si="173"/>
        <v>0</v>
      </c>
      <c r="PGZ23" s="192">
        <f t="shared" si="173"/>
        <v>0</v>
      </c>
      <c r="PHA23" s="192">
        <f t="shared" si="173"/>
        <v>0</v>
      </c>
      <c r="PHB23" s="192">
        <f t="shared" si="173"/>
        <v>0</v>
      </c>
      <c r="PHC23" s="192">
        <f t="shared" si="173"/>
        <v>0</v>
      </c>
      <c r="PHD23" s="192">
        <f t="shared" si="173"/>
        <v>0</v>
      </c>
      <c r="PHE23" s="192">
        <f t="shared" si="173"/>
        <v>0</v>
      </c>
      <c r="PHF23" s="192">
        <f t="shared" si="173"/>
        <v>0</v>
      </c>
      <c r="PHG23" s="192">
        <f t="shared" si="173"/>
        <v>0</v>
      </c>
      <c r="PHH23" s="192">
        <f t="shared" si="173"/>
        <v>0</v>
      </c>
      <c r="PHI23" s="192">
        <f t="shared" si="173"/>
        <v>0</v>
      </c>
      <c r="PHJ23" s="192">
        <f t="shared" si="173"/>
        <v>0</v>
      </c>
      <c r="PHK23" s="192">
        <f t="shared" si="173"/>
        <v>0</v>
      </c>
      <c r="PHL23" s="192">
        <f t="shared" si="173"/>
        <v>0</v>
      </c>
      <c r="PHM23" s="192">
        <f t="shared" si="173"/>
        <v>0</v>
      </c>
      <c r="PHN23" s="192">
        <f t="shared" si="173"/>
        <v>0</v>
      </c>
      <c r="PHO23" s="192">
        <f t="shared" si="173"/>
        <v>0</v>
      </c>
      <c r="PHP23" s="192">
        <f t="shared" si="173"/>
        <v>0</v>
      </c>
      <c r="PHQ23" s="192">
        <f t="shared" si="173"/>
        <v>0</v>
      </c>
      <c r="PHR23" s="192">
        <f t="shared" si="173"/>
        <v>0</v>
      </c>
      <c r="PHS23" s="192">
        <f t="shared" si="173"/>
        <v>0</v>
      </c>
      <c r="PHT23" s="192">
        <f t="shared" si="173"/>
        <v>0</v>
      </c>
      <c r="PHU23" s="192">
        <f t="shared" si="173"/>
        <v>0</v>
      </c>
      <c r="PHV23" s="192">
        <f t="shared" si="173"/>
        <v>0</v>
      </c>
      <c r="PHW23" s="192">
        <f t="shared" si="173"/>
        <v>0</v>
      </c>
      <c r="PHX23" s="192">
        <f t="shared" si="173"/>
        <v>0</v>
      </c>
      <c r="PHY23" s="192">
        <f t="shared" si="173"/>
        <v>0</v>
      </c>
      <c r="PHZ23" s="192">
        <f t="shared" si="173"/>
        <v>0</v>
      </c>
      <c r="PIA23" s="192">
        <f t="shared" si="173"/>
        <v>0</v>
      </c>
      <c r="PIB23" s="192">
        <f t="shared" si="173"/>
        <v>0</v>
      </c>
      <c r="PIC23" s="192">
        <f t="shared" si="173"/>
        <v>0</v>
      </c>
      <c r="PID23" s="192">
        <f t="shared" si="173"/>
        <v>0</v>
      </c>
      <c r="PIE23" s="192">
        <f t="shared" si="173"/>
        <v>0</v>
      </c>
      <c r="PIF23" s="192">
        <f t="shared" si="173"/>
        <v>0</v>
      </c>
      <c r="PIG23" s="192">
        <f t="shared" si="173"/>
        <v>0</v>
      </c>
      <c r="PIH23" s="192">
        <f t="shared" si="173"/>
        <v>0</v>
      </c>
      <c r="PII23" s="192">
        <f t="shared" si="173"/>
        <v>0</v>
      </c>
      <c r="PIJ23" s="192">
        <f t="shared" si="173"/>
        <v>0</v>
      </c>
      <c r="PIK23" s="192">
        <f t="shared" si="173"/>
        <v>0</v>
      </c>
      <c r="PIL23" s="192">
        <f t="shared" si="173"/>
        <v>0</v>
      </c>
      <c r="PIM23" s="192">
        <f t="shared" si="173"/>
        <v>0</v>
      </c>
      <c r="PIN23" s="192">
        <f t="shared" si="173"/>
        <v>0</v>
      </c>
      <c r="PIO23" s="192">
        <f t="shared" si="173"/>
        <v>0</v>
      </c>
      <c r="PIP23" s="192">
        <f t="shared" si="173"/>
        <v>0</v>
      </c>
      <c r="PIQ23" s="192">
        <f t="shared" si="173"/>
        <v>0</v>
      </c>
      <c r="PIR23" s="192">
        <f t="shared" si="173"/>
        <v>0</v>
      </c>
      <c r="PIS23" s="192">
        <f t="shared" si="173"/>
        <v>0</v>
      </c>
      <c r="PIT23" s="192">
        <f t="shared" si="173"/>
        <v>0</v>
      </c>
      <c r="PIU23" s="192">
        <f t="shared" si="173"/>
        <v>0</v>
      </c>
      <c r="PIV23" s="192">
        <f t="shared" si="173"/>
        <v>0</v>
      </c>
      <c r="PIW23" s="192">
        <f t="shared" si="173"/>
        <v>0</v>
      </c>
      <c r="PIX23" s="192">
        <f t="shared" si="173"/>
        <v>0</v>
      </c>
      <c r="PIY23" s="192">
        <f t="shared" si="173"/>
        <v>0</v>
      </c>
      <c r="PIZ23" s="192">
        <f t="shared" ref="PIZ23:PLK23" si="174">SUM(PIZ24:PIZ28)</f>
        <v>0</v>
      </c>
      <c r="PJA23" s="192">
        <f t="shared" si="174"/>
        <v>0</v>
      </c>
      <c r="PJB23" s="192">
        <f t="shared" si="174"/>
        <v>0</v>
      </c>
      <c r="PJC23" s="192">
        <f t="shared" si="174"/>
        <v>0</v>
      </c>
      <c r="PJD23" s="192">
        <f t="shared" si="174"/>
        <v>0</v>
      </c>
      <c r="PJE23" s="192">
        <f t="shared" si="174"/>
        <v>0</v>
      </c>
      <c r="PJF23" s="192">
        <f t="shared" si="174"/>
        <v>0</v>
      </c>
      <c r="PJG23" s="192">
        <f t="shared" si="174"/>
        <v>0</v>
      </c>
      <c r="PJH23" s="192">
        <f t="shared" si="174"/>
        <v>0</v>
      </c>
      <c r="PJI23" s="192">
        <f t="shared" si="174"/>
        <v>0</v>
      </c>
      <c r="PJJ23" s="192">
        <f t="shared" si="174"/>
        <v>0</v>
      </c>
      <c r="PJK23" s="192">
        <f t="shared" si="174"/>
        <v>0</v>
      </c>
      <c r="PJL23" s="192">
        <f t="shared" si="174"/>
        <v>0</v>
      </c>
      <c r="PJM23" s="192">
        <f t="shared" si="174"/>
        <v>0</v>
      </c>
      <c r="PJN23" s="192">
        <f t="shared" si="174"/>
        <v>0</v>
      </c>
      <c r="PJO23" s="192">
        <f t="shared" si="174"/>
        <v>0</v>
      </c>
      <c r="PJP23" s="192">
        <f t="shared" si="174"/>
        <v>0</v>
      </c>
      <c r="PJQ23" s="192">
        <f t="shared" si="174"/>
        <v>0</v>
      </c>
      <c r="PJR23" s="192">
        <f t="shared" si="174"/>
        <v>0</v>
      </c>
      <c r="PJS23" s="192">
        <f t="shared" si="174"/>
        <v>0</v>
      </c>
      <c r="PJT23" s="192">
        <f t="shared" si="174"/>
        <v>0</v>
      </c>
      <c r="PJU23" s="192">
        <f t="shared" si="174"/>
        <v>0</v>
      </c>
      <c r="PJV23" s="192">
        <f t="shared" si="174"/>
        <v>0</v>
      </c>
      <c r="PJW23" s="192">
        <f t="shared" si="174"/>
        <v>0</v>
      </c>
      <c r="PJX23" s="192">
        <f t="shared" si="174"/>
        <v>0</v>
      </c>
      <c r="PJY23" s="192">
        <f t="shared" si="174"/>
        <v>0</v>
      </c>
      <c r="PJZ23" s="192">
        <f t="shared" si="174"/>
        <v>0</v>
      </c>
      <c r="PKA23" s="192">
        <f t="shared" si="174"/>
        <v>0</v>
      </c>
      <c r="PKB23" s="192">
        <f t="shared" si="174"/>
        <v>0</v>
      </c>
      <c r="PKC23" s="192">
        <f t="shared" si="174"/>
        <v>0</v>
      </c>
      <c r="PKD23" s="192">
        <f t="shared" si="174"/>
        <v>0</v>
      </c>
      <c r="PKE23" s="192">
        <f t="shared" si="174"/>
        <v>0</v>
      </c>
      <c r="PKF23" s="192">
        <f t="shared" si="174"/>
        <v>0</v>
      </c>
      <c r="PKG23" s="192">
        <f t="shared" si="174"/>
        <v>0</v>
      </c>
      <c r="PKH23" s="192">
        <f t="shared" si="174"/>
        <v>0</v>
      </c>
      <c r="PKI23" s="192">
        <f t="shared" si="174"/>
        <v>0</v>
      </c>
      <c r="PKJ23" s="192">
        <f t="shared" si="174"/>
        <v>0</v>
      </c>
      <c r="PKK23" s="192">
        <f t="shared" si="174"/>
        <v>0</v>
      </c>
      <c r="PKL23" s="192">
        <f t="shared" si="174"/>
        <v>0</v>
      </c>
      <c r="PKM23" s="192">
        <f t="shared" si="174"/>
        <v>0</v>
      </c>
      <c r="PKN23" s="192">
        <f t="shared" si="174"/>
        <v>0</v>
      </c>
      <c r="PKO23" s="192">
        <f t="shared" si="174"/>
        <v>0</v>
      </c>
      <c r="PKP23" s="192">
        <f t="shared" si="174"/>
        <v>0</v>
      </c>
      <c r="PKQ23" s="192">
        <f t="shared" si="174"/>
        <v>0</v>
      </c>
      <c r="PKR23" s="192">
        <f t="shared" si="174"/>
        <v>0</v>
      </c>
      <c r="PKS23" s="192">
        <f t="shared" si="174"/>
        <v>0</v>
      </c>
      <c r="PKT23" s="192">
        <f t="shared" si="174"/>
        <v>0</v>
      </c>
      <c r="PKU23" s="192">
        <f t="shared" si="174"/>
        <v>0</v>
      </c>
      <c r="PKV23" s="192">
        <f t="shared" si="174"/>
        <v>0</v>
      </c>
      <c r="PKW23" s="192">
        <f t="shared" si="174"/>
        <v>0</v>
      </c>
      <c r="PKX23" s="192">
        <f t="shared" si="174"/>
        <v>0</v>
      </c>
      <c r="PKY23" s="192">
        <f t="shared" si="174"/>
        <v>0</v>
      </c>
      <c r="PKZ23" s="192">
        <f t="shared" si="174"/>
        <v>0</v>
      </c>
      <c r="PLA23" s="192">
        <f t="shared" si="174"/>
        <v>0</v>
      </c>
      <c r="PLB23" s="192">
        <f t="shared" si="174"/>
        <v>0</v>
      </c>
      <c r="PLC23" s="192">
        <f t="shared" si="174"/>
        <v>0</v>
      </c>
      <c r="PLD23" s="192">
        <f t="shared" si="174"/>
        <v>0</v>
      </c>
      <c r="PLE23" s="192">
        <f t="shared" si="174"/>
        <v>0</v>
      </c>
      <c r="PLF23" s="192">
        <f t="shared" si="174"/>
        <v>0</v>
      </c>
      <c r="PLG23" s="192">
        <f t="shared" si="174"/>
        <v>0</v>
      </c>
      <c r="PLH23" s="192">
        <f t="shared" si="174"/>
        <v>0</v>
      </c>
      <c r="PLI23" s="192">
        <f t="shared" si="174"/>
        <v>0</v>
      </c>
      <c r="PLJ23" s="192">
        <f t="shared" si="174"/>
        <v>0</v>
      </c>
      <c r="PLK23" s="192">
        <f t="shared" si="174"/>
        <v>0</v>
      </c>
      <c r="PLL23" s="192">
        <f t="shared" ref="PLL23:PNW23" si="175">SUM(PLL24:PLL28)</f>
        <v>0</v>
      </c>
      <c r="PLM23" s="192">
        <f t="shared" si="175"/>
        <v>0</v>
      </c>
      <c r="PLN23" s="192">
        <f t="shared" si="175"/>
        <v>0</v>
      </c>
      <c r="PLO23" s="192">
        <f t="shared" si="175"/>
        <v>0</v>
      </c>
      <c r="PLP23" s="192">
        <f t="shared" si="175"/>
        <v>0</v>
      </c>
      <c r="PLQ23" s="192">
        <f t="shared" si="175"/>
        <v>0</v>
      </c>
      <c r="PLR23" s="192">
        <f t="shared" si="175"/>
        <v>0</v>
      </c>
      <c r="PLS23" s="192">
        <f t="shared" si="175"/>
        <v>0</v>
      </c>
      <c r="PLT23" s="192">
        <f t="shared" si="175"/>
        <v>0</v>
      </c>
      <c r="PLU23" s="192">
        <f t="shared" si="175"/>
        <v>0</v>
      </c>
      <c r="PLV23" s="192">
        <f t="shared" si="175"/>
        <v>0</v>
      </c>
      <c r="PLW23" s="192">
        <f t="shared" si="175"/>
        <v>0</v>
      </c>
      <c r="PLX23" s="192">
        <f t="shared" si="175"/>
        <v>0</v>
      </c>
      <c r="PLY23" s="192">
        <f t="shared" si="175"/>
        <v>0</v>
      </c>
      <c r="PLZ23" s="192">
        <f t="shared" si="175"/>
        <v>0</v>
      </c>
      <c r="PMA23" s="192">
        <f t="shared" si="175"/>
        <v>0</v>
      </c>
      <c r="PMB23" s="192">
        <f t="shared" si="175"/>
        <v>0</v>
      </c>
      <c r="PMC23" s="192">
        <f t="shared" si="175"/>
        <v>0</v>
      </c>
      <c r="PMD23" s="192">
        <f t="shared" si="175"/>
        <v>0</v>
      </c>
      <c r="PME23" s="192">
        <f t="shared" si="175"/>
        <v>0</v>
      </c>
      <c r="PMF23" s="192">
        <f t="shared" si="175"/>
        <v>0</v>
      </c>
      <c r="PMG23" s="192">
        <f t="shared" si="175"/>
        <v>0</v>
      </c>
      <c r="PMH23" s="192">
        <f t="shared" si="175"/>
        <v>0</v>
      </c>
      <c r="PMI23" s="192">
        <f t="shared" si="175"/>
        <v>0</v>
      </c>
      <c r="PMJ23" s="192">
        <f t="shared" si="175"/>
        <v>0</v>
      </c>
      <c r="PMK23" s="192">
        <f t="shared" si="175"/>
        <v>0</v>
      </c>
      <c r="PML23" s="192">
        <f t="shared" si="175"/>
        <v>0</v>
      </c>
      <c r="PMM23" s="192">
        <f t="shared" si="175"/>
        <v>0</v>
      </c>
      <c r="PMN23" s="192">
        <f t="shared" si="175"/>
        <v>0</v>
      </c>
      <c r="PMO23" s="192">
        <f t="shared" si="175"/>
        <v>0</v>
      </c>
      <c r="PMP23" s="192">
        <f t="shared" si="175"/>
        <v>0</v>
      </c>
      <c r="PMQ23" s="192">
        <f t="shared" si="175"/>
        <v>0</v>
      </c>
      <c r="PMR23" s="192">
        <f t="shared" si="175"/>
        <v>0</v>
      </c>
      <c r="PMS23" s="192">
        <f t="shared" si="175"/>
        <v>0</v>
      </c>
      <c r="PMT23" s="192">
        <f t="shared" si="175"/>
        <v>0</v>
      </c>
      <c r="PMU23" s="192">
        <f t="shared" si="175"/>
        <v>0</v>
      </c>
      <c r="PMV23" s="192">
        <f t="shared" si="175"/>
        <v>0</v>
      </c>
      <c r="PMW23" s="192">
        <f t="shared" si="175"/>
        <v>0</v>
      </c>
      <c r="PMX23" s="192">
        <f t="shared" si="175"/>
        <v>0</v>
      </c>
      <c r="PMY23" s="192">
        <f t="shared" si="175"/>
        <v>0</v>
      </c>
      <c r="PMZ23" s="192">
        <f t="shared" si="175"/>
        <v>0</v>
      </c>
      <c r="PNA23" s="192">
        <f t="shared" si="175"/>
        <v>0</v>
      </c>
      <c r="PNB23" s="192">
        <f t="shared" si="175"/>
        <v>0</v>
      </c>
      <c r="PNC23" s="192">
        <f t="shared" si="175"/>
        <v>0</v>
      </c>
      <c r="PND23" s="192">
        <f t="shared" si="175"/>
        <v>0</v>
      </c>
      <c r="PNE23" s="192">
        <f t="shared" si="175"/>
        <v>0</v>
      </c>
      <c r="PNF23" s="192">
        <f t="shared" si="175"/>
        <v>0</v>
      </c>
      <c r="PNG23" s="192">
        <f t="shared" si="175"/>
        <v>0</v>
      </c>
      <c r="PNH23" s="192">
        <f t="shared" si="175"/>
        <v>0</v>
      </c>
      <c r="PNI23" s="192">
        <f t="shared" si="175"/>
        <v>0</v>
      </c>
      <c r="PNJ23" s="192">
        <f t="shared" si="175"/>
        <v>0</v>
      </c>
      <c r="PNK23" s="192">
        <f t="shared" si="175"/>
        <v>0</v>
      </c>
      <c r="PNL23" s="192">
        <f t="shared" si="175"/>
        <v>0</v>
      </c>
      <c r="PNM23" s="192">
        <f t="shared" si="175"/>
        <v>0</v>
      </c>
      <c r="PNN23" s="192">
        <f t="shared" si="175"/>
        <v>0</v>
      </c>
      <c r="PNO23" s="192">
        <f t="shared" si="175"/>
        <v>0</v>
      </c>
      <c r="PNP23" s="192">
        <f t="shared" si="175"/>
        <v>0</v>
      </c>
      <c r="PNQ23" s="192">
        <f t="shared" si="175"/>
        <v>0</v>
      </c>
      <c r="PNR23" s="192">
        <f t="shared" si="175"/>
        <v>0</v>
      </c>
      <c r="PNS23" s="192">
        <f t="shared" si="175"/>
        <v>0</v>
      </c>
      <c r="PNT23" s="192">
        <f t="shared" si="175"/>
        <v>0</v>
      </c>
      <c r="PNU23" s="192">
        <f t="shared" si="175"/>
        <v>0</v>
      </c>
      <c r="PNV23" s="192">
        <f t="shared" si="175"/>
        <v>0</v>
      </c>
      <c r="PNW23" s="192">
        <f t="shared" si="175"/>
        <v>0</v>
      </c>
      <c r="PNX23" s="192">
        <f t="shared" ref="PNX23:PQI23" si="176">SUM(PNX24:PNX28)</f>
        <v>0</v>
      </c>
      <c r="PNY23" s="192">
        <f t="shared" si="176"/>
        <v>0</v>
      </c>
      <c r="PNZ23" s="192">
        <f t="shared" si="176"/>
        <v>0</v>
      </c>
      <c r="POA23" s="192">
        <f t="shared" si="176"/>
        <v>0</v>
      </c>
      <c r="POB23" s="192">
        <f t="shared" si="176"/>
        <v>0</v>
      </c>
      <c r="POC23" s="192">
        <f t="shared" si="176"/>
        <v>0</v>
      </c>
      <c r="POD23" s="192">
        <f t="shared" si="176"/>
        <v>0</v>
      </c>
      <c r="POE23" s="192">
        <f t="shared" si="176"/>
        <v>0</v>
      </c>
      <c r="POF23" s="192">
        <f t="shared" si="176"/>
        <v>0</v>
      </c>
      <c r="POG23" s="192">
        <f t="shared" si="176"/>
        <v>0</v>
      </c>
      <c r="POH23" s="192">
        <f t="shared" si="176"/>
        <v>0</v>
      </c>
      <c r="POI23" s="192">
        <f t="shared" si="176"/>
        <v>0</v>
      </c>
      <c r="POJ23" s="192">
        <f t="shared" si="176"/>
        <v>0</v>
      </c>
      <c r="POK23" s="192">
        <f t="shared" si="176"/>
        <v>0</v>
      </c>
      <c r="POL23" s="192">
        <f t="shared" si="176"/>
        <v>0</v>
      </c>
      <c r="POM23" s="192">
        <f t="shared" si="176"/>
        <v>0</v>
      </c>
      <c r="PON23" s="192">
        <f t="shared" si="176"/>
        <v>0</v>
      </c>
      <c r="POO23" s="192">
        <f t="shared" si="176"/>
        <v>0</v>
      </c>
      <c r="POP23" s="192">
        <f t="shared" si="176"/>
        <v>0</v>
      </c>
      <c r="POQ23" s="192">
        <f t="shared" si="176"/>
        <v>0</v>
      </c>
      <c r="POR23" s="192">
        <f t="shared" si="176"/>
        <v>0</v>
      </c>
      <c r="POS23" s="192">
        <f t="shared" si="176"/>
        <v>0</v>
      </c>
      <c r="POT23" s="192">
        <f t="shared" si="176"/>
        <v>0</v>
      </c>
      <c r="POU23" s="192">
        <f t="shared" si="176"/>
        <v>0</v>
      </c>
      <c r="POV23" s="192">
        <f t="shared" si="176"/>
        <v>0</v>
      </c>
      <c r="POW23" s="192">
        <f t="shared" si="176"/>
        <v>0</v>
      </c>
      <c r="POX23" s="192">
        <f t="shared" si="176"/>
        <v>0</v>
      </c>
      <c r="POY23" s="192">
        <f t="shared" si="176"/>
        <v>0</v>
      </c>
      <c r="POZ23" s="192">
        <f t="shared" si="176"/>
        <v>0</v>
      </c>
      <c r="PPA23" s="192">
        <f t="shared" si="176"/>
        <v>0</v>
      </c>
      <c r="PPB23" s="192">
        <f t="shared" si="176"/>
        <v>0</v>
      </c>
      <c r="PPC23" s="192">
        <f t="shared" si="176"/>
        <v>0</v>
      </c>
      <c r="PPD23" s="192">
        <f t="shared" si="176"/>
        <v>0</v>
      </c>
      <c r="PPE23" s="192">
        <f t="shared" si="176"/>
        <v>0</v>
      </c>
      <c r="PPF23" s="192">
        <f t="shared" si="176"/>
        <v>0</v>
      </c>
      <c r="PPG23" s="192">
        <f t="shared" si="176"/>
        <v>0</v>
      </c>
      <c r="PPH23" s="192">
        <f t="shared" si="176"/>
        <v>0</v>
      </c>
      <c r="PPI23" s="192">
        <f t="shared" si="176"/>
        <v>0</v>
      </c>
      <c r="PPJ23" s="192">
        <f t="shared" si="176"/>
        <v>0</v>
      </c>
      <c r="PPK23" s="192">
        <f t="shared" si="176"/>
        <v>0</v>
      </c>
      <c r="PPL23" s="192">
        <f t="shared" si="176"/>
        <v>0</v>
      </c>
      <c r="PPM23" s="192">
        <f t="shared" si="176"/>
        <v>0</v>
      </c>
      <c r="PPN23" s="192">
        <f t="shared" si="176"/>
        <v>0</v>
      </c>
      <c r="PPO23" s="192">
        <f t="shared" si="176"/>
        <v>0</v>
      </c>
      <c r="PPP23" s="192">
        <f t="shared" si="176"/>
        <v>0</v>
      </c>
      <c r="PPQ23" s="192">
        <f t="shared" si="176"/>
        <v>0</v>
      </c>
      <c r="PPR23" s="192">
        <f t="shared" si="176"/>
        <v>0</v>
      </c>
      <c r="PPS23" s="192">
        <f t="shared" si="176"/>
        <v>0</v>
      </c>
      <c r="PPT23" s="192">
        <f t="shared" si="176"/>
        <v>0</v>
      </c>
      <c r="PPU23" s="192">
        <f t="shared" si="176"/>
        <v>0</v>
      </c>
      <c r="PPV23" s="192">
        <f t="shared" si="176"/>
        <v>0</v>
      </c>
      <c r="PPW23" s="192">
        <f t="shared" si="176"/>
        <v>0</v>
      </c>
      <c r="PPX23" s="192">
        <f t="shared" si="176"/>
        <v>0</v>
      </c>
      <c r="PPY23" s="192">
        <f t="shared" si="176"/>
        <v>0</v>
      </c>
      <c r="PPZ23" s="192">
        <f t="shared" si="176"/>
        <v>0</v>
      </c>
      <c r="PQA23" s="192">
        <f t="shared" si="176"/>
        <v>0</v>
      </c>
      <c r="PQB23" s="192">
        <f t="shared" si="176"/>
        <v>0</v>
      </c>
      <c r="PQC23" s="192">
        <f t="shared" si="176"/>
        <v>0</v>
      </c>
      <c r="PQD23" s="192">
        <f t="shared" si="176"/>
        <v>0</v>
      </c>
      <c r="PQE23" s="192">
        <f t="shared" si="176"/>
        <v>0</v>
      </c>
      <c r="PQF23" s="192">
        <f t="shared" si="176"/>
        <v>0</v>
      </c>
      <c r="PQG23" s="192">
        <f t="shared" si="176"/>
        <v>0</v>
      </c>
      <c r="PQH23" s="192">
        <f t="shared" si="176"/>
        <v>0</v>
      </c>
      <c r="PQI23" s="192">
        <f t="shared" si="176"/>
        <v>0</v>
      </c>
      <c r="PQJ23" s="192">
        <f t="shared" ref="PQJ23:PSU23" si="177">SUM(PQJ24:PQJ28)</f>
        <v>0</v>
      </c>
      <c r="PQK23" s="192">
        <f t="shared" si="177"/>
        <v>0</v>
      </c>
      <c r="PQL23" s="192">
        <f t="shared" si="177"/>
        <v>0</v>
      </c>
      <c r="PQM23" s="192">
        <f t="shared" si="177"/>
        <v>0</v>
      </c>
      <c r="PQN23" s="192">
        <f t="shared" si="177"/>
        <v>0</v>
      </c>
      <c r="PQO23" s="192">
        <f t="shared" si="177"/>
        <v>0</v>
      </c>
      <c r="PQP23" s="192">
        <f t="shared" si="177"/>
        <v>0</v>
      </c>
      <c r="PQQ23" s="192">
        <f t="shared" si="177"/>
        <v>0</v>
      </c>
      <c r="PQR23" s="192">
        <f t="shared" si="177"/>
        <v>0</v>
      </c>
      <c r="PQS23" s="192">
        <f t="shared" si="177"/>
        <v>0</v>
      </c>
      <c r="PQT23" s="192">
        <f t="shared" si="177"/>
        <v>0</v>
      </c>
      <c r="PQU23" s="192">
        <f t="shared" si="177"/>
        <v>0</v>
      </c>
      <c r="PQV23" s="192">
        <f t="shared" si="177"/>
        <v>0</v>
      </c>
      <c r="PQW23" s="192">
        <f t="shared" si="177"/>
        <v>0</v>
      </c>
      <c r="PQX23" s="192">
        <f t="shared" si="177"/>
        <v>0</v>
      </c>
      <c r="PQY23" s="192">
        <f t="shared" si="177"/>
        <v>0</v>
      </c>
      <c r="PQZ23" s="192">
        <f t="shared" si="177"/>
        <v>0</v>
      </c>
      <c r="PRA23" s="192">
        <f t="shared" si="177"/>
        <v>0</v>
      </c>
      <c r="PRB23" s="192">
        <f t="shared" si="177"/>
        <v>0</v>
      </c>
      <c r="PRC23" s="192">
        <f t="shared" si="177"/>
        <v>0</v>
      </c>
      <c r="PRD23" s="192">
        <f t="shared" si="177"/>
        <v>0</v>
      </c>
      <c r="PRE23" s="192">
        <f t="shared" si="177"/>
        <v>0</v>
      </c>
      <c r="PRF23" s="192">
        <f t="shared" si="177"/>
        <v>0</v>
      </c>
      <c r="PRG23" s="192">
        <f t="shared" si="177"/>
        <v>0</v>
      </c>
      <c r="PRH23" s="192">
        <f t="shared" si="177"/>
        <v>0</v>
      </c>
      <c r="PRI23" s="192">
        <f t="shared" si="177"/>
        <v>0</v>
      </c>
      <c r="PRJ23" s="192">
        <f t="shared" si="177"/>
        <v>0</v>
      </c>
      <c r="PRK23" s="192">
        <f t="shared" si="177"/>
        <v>0</v>
      </c>
      <c r="PRL23" s="192">
        <f t="shared" si="177"/>
        <v>0</v>
      </c>
      <c r="PRM23" s="192">
        <f t="shared" si="177"/>
        <v>0</v>
      </c>
      <c r="PRN23" s="192">
        <f t="shared" si="177"/>
        <v>0</v>
      </c>
      <c r="PRO23" s="192">
        <f t="shared" si="177"/>
        <v>0</v>
      </c>
      <c r="PRP23" s="192">
        <f t="shared" si="177"/>
        <v>0</v>
      </c>
      <c r="PRQ23" s="192">
        <f t="shared" si="177"/>
        <v>0</v>
      </c>
      <c r="PRR23" s="192">
        <f t="shared" si="177"/>
        <v>0</v>
      </c>
      <c r="PRS23" s="192">
        <f t="shared" si="177"/>
        <v>0</v>
      </c>
      <c r="PRT23" s="192">
        <f t="shared" si="177"/>
        <v>0</v>
      </c>
      <c r="PRU23" s="192">
        <f t="shared" si="177"/>
        <v>0</v>
      </c>
      <c r="PRV23" s="192">
        <f t="shared" si="177"/>
        <v>0</v>
      </c>
      <c r="PRW23" s="192">
        <f t="shared" si="177"/>
        <v>0</v>
      </c>
      <c r="PRX23" s="192">
        <f t="shared" si="177"/>
        <v>0</v>
      </c>
      <c r="PRY23" s="192">
        <f t="shared" si="177"/>
        <v>0</v>
      </c>
      <c r="PRZ23" s="192">
        <f t="shared" si="177"/>
        <v>0</v>
      </c>
      <c r="PSA23" s="192">
        <f t="shared" si="177"/>
        <v>0</v>
      </c>
      <c r="PSB23" s="192">
        <f t="shared" si="177"/>
        <v>0</v>
      </c>
      <c r="PSC23" s="192">
        <f t="shared" si="177"/>
        <v>0</v>
      </c>
      <c r="PSD23" s="192">
        <f t="shared" si="177"/>
        <v>0</v>
      </c>
      <c r="PSE23" s="192">
        <f t="shared" si="177"/>
        <v>0</v>
      </c>
      <c r="PSF23" s="192">
        <f t="shared" si="177"/>
        <v>0</v>
      </c>
      <c r="PSG23" s="192">
        <f t="shared" si="177"/>
        <v>0</v>
      </c>
      <c r="PSH23" s="192">
        <f t="shared" si="177"/>
        <v>0</v>
      </c>
      <c r="PSI23" s="192">
        <f t="shared" si="177"/>
        <v>0</v>
      </c>
      <c r="PSJ23" s="192">
        <f t="shared" si="177"/>
        <v>0</v>
      </c>
      <c r="PSK23" s="192">
        <f t="shared" si="177"/>
        <v>0</v>
      </c>
      <c r="PSL23" s="192">
        <f t="shared" si="177"/>
        <v>0</v>
      </c>
      <c r="PSM23" s="192">
        <f t="shared" si="177"/>
        <v>0</v>
      </c>
      <c r="PSN23" s="192">
        <f t="shared" si="177"/>
        <v>0</v>
      </c>
      <c r="PSO23" s="192">
        <f t="shared" si="177"/>
        <v>0</v>
      </c>
      <c r="PSP23" s="192">
        <f t="shared" si="177"/>
        <v>0</v>
      </c>
      <c r="PSQ23" s="192">
        <f t="shared" si="177"/>
        <v>0</v>
      </c>
      <c r="PSR23" s="192">
        <f t="shared" si="177"/>
        <v>0</v>
      </c>
      <c r="PSS23" s="192">
        <f t="shared" si="177"/>
        <v>0</v>
      </c>
      <c r="PST23" s="192">
        <f t="shared" si="177"/>
        <v>0</v>
      </c>
      <c r="PSU23" s="192">
        <f t="shared" si="177"/>
        <v>0</v>
      </c>
      <c r="PSV23" s="192">
        <f t="shared" ref="PSV23:PVG23" si="178">SUM(PSV24:PSV28)</f>
        <v>0</v>
      </c>
      <c r="PSW23" s="192">
        <f t="shared" si="178"/>
        <v>0</v>
      </c>
      <c r="PSX23" s="192">
        <f t="shared" si="178"/>
        <v>0</v>
      </c>
      <c r="PSY23" s="192">
        <f t="shared" si="178"/>
        <v>0</v>
      </c>
      <c r="PSZ23" s="192">
        <f t="shared" si="178"/>
        <v>0</v>
      </c>
      <c r="PTA23" s="192">
        <f t="shared" si="178"/>
        <v>0</v>
      </c>
      <c r="PTB23" s="192">
        <f t="shared" si="178"/>
        <v>0</v>
      </c>
      <c r="PTC23" s="192">
        <f t="shared" si="178"/>
        <v>0</v>
      </c>
      <c r="PTD23" s="192">
        <f t="shared" si="178"/>
        <v>0</v>
      </c>
      <c r="PTE23" s="192">
        <f t="shared" si="178"/>
        <v>0</v>
      </c>
      <c r="PTF23" s="192">
        <f t="shared" si="178"/>
        <v>0</v>
      </c>
      <c r="PTG23" s="192">
        <f t="shared" si="178"/>
        <v>0</v>
      </c>
      <c r="PTH23" s="192">
        <f t="shared" si="178"/>
        <v>0</v>
      </c>
      <c r="PTI23" s="192">
        <f t="shared" si="178"/>
        <v>0</v>
      </c>
      <c r="PTJ23" s="192">
        <f t="shared" si="178"/>
        <v>0</v>
      </c>
      <c r="PTK23" s="192">
        <f t="shared" si="178"/>
        <v>0</v>
      </c>
      <c r="PTL23" s="192">
        <f t="shared" si="178"/>
        <v>0</v>
      </c>
      <c r="PTM23" s="192">
        <f t="shared" si="178"/>
        <v>0</v>
      </c>
      <c r="PTN23" s="192">
        <f t="shared" si="178"/>
        <v>0</v>
      </c>
      <c r="PTO23" s="192">
        <f t="shared" si="178"/>
        <v>0</v>
      </c>
      <c r="PTP23" s="192">
        <f t="shared" si="178"/>
        <v>0</v>
      </c>
      <c r="PTQ23" s="192">
        <f t="shared" si="178"/>
        <v>0</v>
      </c>
      <c r="PTR23" s="192">
        <f t="shared" si="178"/>
        <v>0</v>
      </c>
      <c r="PTS23" s="192">
        <f t="shared" si="178"/>
        <v>0</v>
      </c>
      <c r="PTT23" s="192">
        <f t="shared" si="178"/>
        <v>0</v>
      </c>
      <c r="PTU23" s="192">
        <f t="shared" si="178"/>
        <v>0</v>
      </c>
      <c r="PTV23" s="192">
        <f t="shared" si="178"/>
        <v>0</v>
      </c>
      <c r="PTW23" s="192">
        <f t="shared" si="178"/>
        <v>0</v>
      </c>
      <c r="PTX23" s="192">
        <f t="shared" si="178"/>
        <v>0</v>
      </c>
      <c r="PTY23" s="192">
        <f t="shared" si="178"/>
        <v>0</v>
      </c>
      <c r="PTZ23" s="192">
        <f t="shared" si="178"/>
        <v>0</v>
      </c>
      <c r="PUA23" s="192">
        <f t="shared" si="178"/>
        <v>0</v>
      </c>
      <c r="PUB23" s="192">
        <f t="shared" si="178"/>
        <v>0</v>
      </c>
      <c r="PUC23" s="192">
        <f t="shared" si="178"/>
        <v>0</v>
      </c>
      <c r="PUD23" s="192">
        <f t="shared" si="178"/>
        <v>0</v>
      </c>
      <c r="PUE23" s="192">
        <f t="shared" si="178"/>
        <v>0</v>
      </c>
      <c r="PUF23" s="192">
        <f t="shared" si="178"/>
        <v>0</v>
      </c>
      <c r="PUG23" s="192">
        <f t="shared" si="178"/>
        <v>0</v>
      </c>
      <c r="PUH23" s="192">
        <f t="shared" si="178"/>
        <v>0</v>
      </c>
      <c r="PUI23" s="192">
        <f t="shared" si="178"/>
        <v>0</v>
      </c>
      <c r="PUJ23" s="192">
        <f t="shared" si="178"/>
        <v>0</v>
      </c>
      <c r="PUK23" s="192">
        <f t="shared" si="178"/>
        <v>0</v>
      </c>
      <c r="PUL23" s="192">
        <f t="shared" si="178"/>
        <v>0</v>
      </c>
      <c r="PUM23" s="192">
        <f t="shared" si="178"/>
        <v>0</v>
      </c>
      <c r="PUN23" s="192">
        <f t="shared" si="178"/>
        <v>0</v>
      </c>
      <c r="PUO23" s="192">
        <f t="shared" si="178"/>
        <v>0</v>
      </c>
      <c r="PUP23" s="192">
        <f t="shared" si="178"/>
        <v>0</v>
      </c>
      <c r="PUQ23" s="192">
        <f t="shared" si="178"/>
        <v>0</v>
      </c>
      <c r="PUR23" s="192">
        <f t="shared" si="178"/>
        <v>0</v>
      </c>
      <c r="PUS23" s="192">
        <f t="shared" si="178"/>
        <v>0</v>
      </c>
      <c r="PUT23" s="192">
        <f t="shared" si="178"/>
        <v>0</v>
      </c>
      <c r="PUU23" s="192">
        <f t="shared" si="178"/>
        <v>0</v>
      </c>
      <c r="PUV23" s="192">
        <f t="shared" si="178"/>
        <v>0</v>
      </c>
      <c r="PUW23" s="192">
        <f t="shared" si="178"/>
        <v>0</v>
      </c>
      <c r="PUX23" s="192">
        <f t="shared" si="178"/>
        <v>0</v>
      </c>
      <c r="PUY23" s="192">
        <f t="shared" si="178"/>
        <v>0</v>
      </c>
      <c r="PUZ23" s="192">
        <f t="shared" si="178"/>
        <v>0</v>
      </c>
      <c r="PVA23" s="192">
        <f t="shared" si="178"/>
        <v>0</v>
      </c>
      <c r="PVB23" s="192">
        <f t="shared" si="178"/>
        <v>0</v>
      </c>
      <c r="PVC23" s="192">
        <f t="shared" si="178"/>
        <v>0</v>
      </c>
      <c r="PVD23" s="192">
        <f t="shared" si="178"/>
        <v>0</v>
      </c>
      <c r="PVE23" s="192">
        <f t="shared" si="178"/>
        <v>0</v>
      </c>
      <c r="PVF23" s="192">
        <f t="shared" si="178"/>
        <v>0</v>
      </c>
      <c r="PVG23" s="192">
        <f t="shared" si="178"/>
        <v>0</v>
      </c>
      <c r="PVH23" s="192">
        <f t="shared" ref="PVH23:PXS23" si="179">SUM(PVH24:PVH28)</f>
        <v>0</v>
      </c>
      <c r="PVI23" s="192">
        <f t="shared" si="179"/>
        <v>0</v>
      </c>
      <c r="PVJ23" s="192">
        <f t="shared" si="179"/>
        <v>0</v>
      </c>
      <c r="PVK23" s="192">
        <f t="shared" si="179"/>
        <v>0</v>
      </c>
      <c r="PVL23" s="192">
        <f t="shared" si="179"/>
        <v>0</v>
      </c>
      <c r="PVM23" s="192">
        <f t="shared" si="179"/>
        <v>0</v>
      </c>
      <c r="PVN23" s="192">
        <f t="shared" si="179"/>
        <v>0</v>
      </c>
      <c r="PVO23" s="192">
        <f t="shared" si="179"/>
        <v>0</v>
      </c>
      <c r="PVP23" s="192">
        <f t="shared" si="179"/>
        <v>0</v>
      </c>
      <c r="PVQ23" s="192">
        <f t="shared" si="179"/>
        <v>0</v>
      </c>
      <c r="PVR23" s="192">
        <f t="shared" si="179"/>
        <v>0</v>
      </c>
      <c r="PVS23" s="192">
        <f t="shared" si="179"/>
        <v>0</v>
      </c>
      <c r="PVT23" s="192">
        <f t="shared" si="179"/>
        <v>0</v>
      </c>
      <c r="PVU23" s="192">
        <f t="shared" si="179"/>
        <v>0</v>
      </c>
      <c r="PVV23" s="192">
        <f t="shared" si="179"/>
        <v>0</v>
      </c>
      <c r="PVW23" s="192">
        <f t="shared" si="179"/>
        <v>0</v>
      </c>
      <c r="PVX23" s="192">
        <f t="shared" si="179"/>
        <v>0</v>
      </c>
      <c r="PVY23" s="192">
        <f t="shared" si="179"/>
        <v>0</v>
      </c>
      <c r="PVZ23" s="192">
        <f t="shared" si="179"/>
        <v>0</v>
      </c>
      <c r="PWA23" s="192">
        <f t="shared" si="179"/>
        <v>0</v>
      </c>
      <c r="PWB23" s="192">
        <f t="shared" si="179"/>
        <v>0</v>
      </c>
      <c r="PWC23" s="192">
        <f t="shared" si="179"/>
        <v>0</v>
      </c>
      <c r="PWD23" s="192">
        <f t="shared" si="179"/>
        <v>0</v>
      </c>
      <c r="PWE23" s="192">
        <f t="shared" si="179"/>
        <v>0</v>
      </c>
      <c r="PWF23" s="192">
        <f t="shared" si="179"/>
        <v>0</v>
      </c>
      <c r="PWG23" s="192">
        <f t="shared" si="179"/>
        <v>0</v>
      </c>
      <c r="PWH23" s="192">
        <f t="shared" si="179"/>
        <v>0</v>
      </c>
      <c r="PWI23" s="192">
        <f t="shared" si="179"/>
        <v>0</v>
      </c>
      <c r="PWJ23" s="192">
        <f t="shared" si="179"/>
        <v>0</v>
      </c>
      <c r="PWK23" s="192">
        <f t="shared" si="179"/>
        <v>0</v>
      </c>
      <c r="PWL23" s="192">
        <f t="shared" si="179"/>
        <v>0</v>
      </c>
      <c r="PWM23" s="192">
        <f t="shared" si="179"/>
        <v>0</v>
      </c>
      <c r="PWN23" s="192">
        <f t="shared" si="179"/>
        <v>0</v>
      </c>
      <c r="PWO23" s="192">
        <f t="shared" si="179"/>
        <v>0</v>
      </c>
      <c r="PWP23" s="192">
        <f t="shared" si="179"/>
        <v>0</v>
      </c>
      <c r="PWQ23" s="192">
        <f t="shared" si="179"/>
        <v>0</v>
      </c>
      <c r="PWR23" s="192">
        <f t="shared" si="179"/>
        <v>0</v>
      </c>
      <c r="PWS23" s="192">
        <f t="shared" si="179"/>
        <v>0</v>
      </c>
      <c r="PWT23" s="192">
        <f t="shared" si="179"/>
        <v>0</v>
      </c>
      <c r="PWU23" s="192">
        <f t="shared" si="179"/>
        <v>0</v>
      </c>
      <c r="PWV23" s="192">
        <f t="shared" si="179"/>
        <v>0</v>
      </c>
      <c r="PWW23" s="192">
        <f t="shared" si="179"/>
        <v>0</v>
      </c>
      <c r="PWX23" s="192">
        <f t="shared" si="179"/>
        <v>0</v>
      </c>
      <c r="PWY23" s="192">
        <f t="shared" si="179"/>
        <v>0</v>
      </c>
      <c r="PWZ23" s="192">
        <f t="shared" si="179"/>
        <v>0</v>
      </c>
      <c r="PXA23" s="192">
        <f t="shared" si="179"/>
        <v>0</v>
      </c>
      <c r="PXB23" s="192">
        <f t="shared" si="179"/>
        <v>0</v>
      </c>
      <c r="PXC23" s="192">
        <f t="shared" si="179"/>
        <v>0</v>
      </c>
      <c r="PXD23" s="192">
        <f t="shared" si="179"/>
        <v>0</v>
      </c>
      <c r="PXE23" s="192">
        <f t="shared" si="179"/>
        <v>0</v>
      </c>
      <c r="PXF23" s="192">
        <f t="shared" si="179"/>
        <v>0</v>
      </c>
      <c r="PXG23" s="192">
        <f t="shared" si="179"/>
        <v>0</v>
      </c>
      <c r="PXH23" s="192">
        <f t="shared" si="179"/>
        <v>0</v>
      </c>
      <c r="PXI23" s="192">
        <f t="shared" si="179"/>
        <v>0</v>
      </c>
      <c r="PXJ23" s="192">
        <f t="shared" si="179"/>
        <v>0</v>
      </c>
      <c r="PXK23" s="192">
        <f t="shared" si="179"/>
        <v>0</v>
      </c>
      <c r="PXL23" s="192">
        <f t="shared" si="179"/>
        <v>0</v>
      </c>
      <c r="PXM23" s="192">
        <f t="shared" si="179"/>
        <v>0</v>
      </c>
      <c r="PXN23" s="192">
        <f t="shared" si="179"/>
        <v>0</v>
      </c>
      <c r="PXO23" s="192">
        <f t="shared" si="179"/>
        <v>0</v>
      </c>
      <c r="PXP23" s="192">
        <f t="shared" si="179"/>
        <v>0</v>
      </c>
      <c r="PXQ23" s="192">
        <f t="shared" si="179"/>
        <v>0</v>
      </c>
      <c r="PXR23" s="192">
        <f t="shared" si="179"/>
        <v>0</v>
      </c>
      <c r="PXS23" s="192">
        <f t="shared" si="179"/>
        <v>0</v>
      </c>
      <c r="PXT23" s="192">
        <f t="shared" ref="PXT23:QAE23" si="180">SUM(PXT24:PXT28)</f>
        <v>0</v>
      </c>
      <c r="PXU23" s="192">
        <f t="shared" si="180"/>
        <v>0</v>
      </c>
      <c r="PXV23" s="192">
        <f t="shared" si="180"/>
        <v>0</v>
      </c>
      <c r="PXW23" s="192">
        <f t="shared" si="180"/>
        <v>0</v>
      </c>
      <c r="PXX23" s="192">
        <f t="shared" si="180"/>
        <v>0</v>
      </c>
      <c r="PXY23" s="192">
        <f t="shared" si="180"/>
        <v>0</v>
      </c>
      <c r="PXZ23" s="192">
        <f t="shared" si="180"/>
        <v>0</v>
      </c>
      <c r="PYA23" s="192">
        <f t="shared" si="180"/>
        <v>0</v>
      </c>
      <c r="PYB23" s="192">
        <f t="shared" si="180"/>
        <v>0</v>
      </c>
      <c r="PYC23" s="192">
        <f t="shared" si="180"/>
        <v>0</v>
      </c>
      <c r="PYD23" s="192">
        <f t="shared" si="180"/>
        <v>0</v>
      </c>
      <c r="PYE23" s="192">
        <f t="shared" si="180"/>
        <v>0</v>
      </c>
      <c r="PYF23" s="192">
        <f t="shared" si="180"/>
        <v>0</v>
      </c>
      <c r="PYG23" s="192">
        <f t="shared" si="180"/>
        <v>0</v>
      </c>
      <c r="PYH23" s="192">
        <f t="shared" si="180"/>
        <v>0</v>
      </c>
      <c r="PYI23" s="192">
        <f t="shared" si="180"/>
        <v>0</v>
      </c>
      <c r="PYJ23" s="192">
        <f t="shared" si="180"/>
        <v>0</v>
      </c>
      <c r="PYK23" s="192">
        <f t="shared" si="180"/>
        <v>0</v>
      </c>
      <c r="PYL23" s="192">
        <f t="shared" si="180"/>
        <v>0</v>
      </c>
      <c r="PYM23" s="192">
        <f t="shared" si="180"/>
        <v>0</v>
      </c>
      <c r="PYN23" s="192">
        <f t="shared" si="180"/>
        <v>0</v>
      </c>
      <c r="PYO23" s="192">
        <f t="shared" si="180"/>
        <v>0</v>
      </c>
      <c r="PYP23" s="192">
        <f t="shared" si="180"/>
        <v>0</v>
      </c>
      <c r="PYQ23" s="192">
        <f t="shared" si="180"/>
        <v>0</v>
      </c>
      <c r="PYR23" s="192">
        <f t="shared" si="180"/>
        <v>0</v>
      </c>
      <c r="PYS23" s="192">
        <f t="shared" si="180"/>
        <v>0</v>
      </c>
      <c r="PYT23" s="192">
        <f t="shared" si="180"/>
        <v>0</v>
      </c>
      <c r="PYU23" s="192">
        <f t="shared" si="180"/>
        <v>0</v>
      </c>
      <c r="PYV23" s="192">
        <f t="shared" si="180"/>
        <v>0</v>
      </c>
      <c r="PYW23" s="192">
        <f t="shared" si="180"/>
        <v>0</v>
      </c>
      <c r="PYX23" s="192">
        <f t="shared" si="180"/>
        <v>0</v>
      </c>
      <c r="PYY23" s="192">
        <f t="shared" si="180"/>
        <v>0</v>
      </c>
      <c r="PYZ23" s="192">
        <f t="shared" si="180"/>
        <v>0</v>
      </c>
      <c r="PZA23" s="192">
        <f t="shared" si="180"/>
        <v>0</v>
      </c>
      <c r="PZB23" s="192">
        <f t="shared" si="180"/>
        <v>0</v>
      </c>
      <c r="PZC23" s="192">
        <f t="shared" si="180"/>
        <v>0</v>
      </c>
      <c r="PZD23" s="192">
        <f t="shared" si="180"/>
        <v>0</v>
      </c>
      <c r="PZE23" s="192">
        <f t="shared" si="180"/>
        <v>0</v>
      </c>
      <c r="PZF23" s="192">
        <f t="shared" si="180"/>
        <v>0</v>
      </c>
      <c r="PZG23" s="192">
        <f t="shared" si="180"/>
        <v>0</v>
      </c>
      <c r="PZH23" s="192">
        <f t="shared" si="180"/>
        <v>0</v>
      </c>
      <c r="PZI23" s="192">
        <f t="shared" si="180"/>
        <v>0</v>
      </c>
      <c r="PZJ23" s="192">
        <f t="shared" si="180"/>
        <v>0</v>
      </c>
      <c r="PZK23" s="192">
        <f t="shared" si="180"/>
        <v>0</v>
      </c>
      <c r="PZL23" s="192">
        <f t="shared" si="180"/>
        <v>0</v>
      </c>
      <c r="PZM23" s="192">
        <f t="shared" si="180"/>
        <v>0</v>
      </c>
      <c r="PZN23" s="192">
        <f t="shared" si="180"/>
        <v>0</v>
      </c>
      <c r="PZO23" s="192">
        <f t="shared" si="180"/>
        <v>0</v>
      </c>
      <c r="PZP23" s="192">
        <f t="shared" si="180"/>
        <v>0</v>
      </c>
      <c r="PZQ23" s="192">
        <f t="shared" si="180"/>
        <v>0</v>
      </c>
      <c r="PZR23" s="192">
        <f t="shared" si="180"/>
        <v>0</v>
      </c>
      <c r="PZS23" s="192">
        <f t="shared" si="180"/>
        <v>0</v>
      </c>
      <c r="PZT23" s="192">
        <f t="shared" si="180"/>
        <v>0</v>
      </c>
      <c r="PZU23" s="192">
        <f t="shared" si="180"/>
        <v>0</v>
      </c>
      <c r="PZV23" s="192">
        <f t="shared" si="180"/>
        <v>0</v>
      </c>
      <c r="PZW23" s="192">
        <f t="shared" si="180"/>
        <v>0</v>
      </c>
      <c r="PZX23" s="192">
        <f t="shared" si="180"/>
        <v>0</v>
      </c>
      <c r="PZY23" s="192">
        <f t="shared" si="180"/>
        <v>0</v>
      </c>
      <c r="PZZ23" s="192">
        <f t="shared" si="180"/>
        <v>0</v>
      </c>
      <c r="QAA23" s="192">
        <f t="shared" si="180"/>
        <v>0</v>
      </c>
      <c r="QAB23" s="192">
        <f t="shared" si="180"/>
        <v>0</v>
      </c>
      <c r="QAC23" s="192">
        <f t="shared" si="180"/>
        <v>0</v>
      </c>
      <c r="QAD23" s="192">
        <f t="shared" si="180"/>
        <v>0</v>
      </c>
      <c r="QAE23" s="192">
        <f t="shared" si="180"/>
        <v>0</v>
      </c>
      <c r="QAF23" s="192">
        <f t="shared" ref="QAF23:QCQ23" si="181">SUM(QAF24:QAF28)</f>
        <v>0</v>
      </c>
      <c r="QAG23" s="192">
        <f t="shared" si="181"/>
        <v>0</v>
      </c>
      <c r="QAH23" s="192">
        <f t="shared" si="181"/>
        <v>0</v>
      </c>
      <c r="QAI23" s="192">
        <f t="shared" si="181"/>
        <v>0</v>
      </c>
      <c r="QAJ23" s="192">
        <f t="shared" si="181"/>
        <v>0</v>
      </c>
      <c r="QAK23" s="192">
        <f t="shared" si="181"/>
        <v>0</v>
      </c>
      <c r="QAL23" s="192">
        <f t="shared" si="181"/>
        <v>0</v>
      </c>
      <c r="QAM23" s="192">
        <f t="shared" si="181"/>
        <v>0</v>
      </c>
      <c r="QAN23" s="192">
        <f t="shared" si="181"/>
        <v>0</v>
      </c>
      <c r="QAO23" s="192">
        <f t="shared" si="181"/>
        <v>0</v>
      </c>
      <c r="QAP23" s="192">
        <f t="shared" si="181"/>
        <v>0</v>
      </c>
      <c r="QAQ23" s="192">
        <f t="shared" si="181"/>
        <v>0</v>
      </c>
      <c r="QAR23" s="192">
        <f t="shared" si="181"/>
        <v>0</v>
      </c>
      <c r="QAS23" s="192">
        <f t="shared" si="181"/>
        <v>0</v>
      </c>
      <c r="QAT23" s="192">
        <f t="shared" si="181"/>
        <v>0</v>
      </c>
      <c r="QAU23" s="192">
        <f t="shared" si="181"/>
        <v>0</v>
      </c>
      <c r="QAV23" s="192">
        <f t="shared" si="181"/>
        <v>0</v>
      </c>
      <c r="QAW23" s="192">
        <f t="shared" si="181"/>
        <v>0</v>
      </c>
      <c r="QAX23" s="192">
        <f t="shared" si="181"/>
        <v>0</v>
      </c>
      <c r="QAY23" s="192">
        <f t="shared" si="181"/>
        <v>0</v>
      </c>
      <c r="QAZ23" s="192">
        <f t="shared" si="181"/>
        <v>0</v>
      </c>
      <c r="QBA23" s="192">
        <f t="shared" si="181"/>
        <v>0</v>
      </c>
      <c r="QBB23" s="192">
        <f t="shared" si="181"/>
        <v>0</v>
      </c>
      <c r="QBC23" s="192">
        <f t="shared" si="181"/>
        <v>0</v>
      </c>
      <c r="QBD23" s="192">
        <f t="shared" si="181"/>
        <v>0</v>
      </c>
      <c r="QBE23" s="192">
        <f t="shared" si="181"/>
        <v>0</v>
      </c>
      <c r="QBF23" s="192">
        <f t="shared" si="181"/>
        <v>0</v>
      </c>
      <c r="QBG23" s="192">
        <f t="shared" si="181"/>
        <v>0</v>
      </c>
      <c r="QBH23" s="192">
        <f t="shared" si="181"/>
        <v>0</v>
      </c>
      <c r="QBI23" s="192">
        <f t="shared" si="181"/>
        <v>0</v>
      </c>
      <c r="QBJ23" s="192">
        <f t="shared" si="181"/>
        <v>0</v>
      </c>
      <c r="QBK23" s="192">
        <f t="shared" si="181"/>
        <v>0</v>
      </c>
      <c r="QBL23" s="192">
        <f t="shared" si="181"/>
        <v>0</v>
      </c>
      <c r="QBM23" s="192">
        <f t="shared" si="181"/>
        <v>0</v>
      </c>
      <c r="QBN23" s="192">
        <f t="shared" si="181"/>
        <v>0</v>
      </c>
      <c r="QBO23" s="192">
        <f t="shared" si="181"/>
        <v>0</v>
      </c>
      <c r="QBP23" s="192">
        <f t="shared" si="181"/>
        <v>0</v>
      </c>
      <c r="QBQ23" s="192">
        <f t="shared" si="181"/>
        <v>0</v>
      </c>
      <c r="QBR23" s="192">
        <f t="shared" si="181"/>
        <v>0</v>
      </c>
      <c r="QBS23" s="192">
        <f t="shared" si="181"/>
        <v>0</v>
      </c>
      <c r="QBT23" s="192">
        <f t="shared" si="181"/>
        <v>0</v>
      </c>
      <c r="QBU23" s="192">
        <f t="shared" si="181"/>
        <v>0</v>
      </c>
      <c r="QBV23" s="192">
        <f t="shared" si="181"/>
        <v>0</v>
      </c>
      <c r="QBW23" s="192">
        <f t="shared" si="181"/>
        <v>0</v>
      </c>
      <c r="QBX23" s="192">
        <f t="shared" si="181"/>
        <v>0</v>
      </c>
      <c r="QBY23" s="192">
        <f t="shared" si="181"/>
        <v>0</v>
      </c>
      <c r="QBZ23" s="192">
        <f t="shared" si="181"/>
        <v>0</v>
      </c>
      <c r="QCA23" s="192">
        <f t="shared" si="181"/>
        <v>0</v>
      </c>
      <c r="QCB23" s="192">
        <f t="shared" si="181"/>
        <v>0</v>
      </c>
      <c r="QCC23" s="192">
        <f t="shared" si="181"/>
        <v>0</v>
      </c>
      <c r="QCD23" s="192">
        <f t="shared" si="181"/>
        <v>0</v>
      </c>
      <c r="QCE23" s="192">
        <f t="shared" si="181"/>
        <v>0</v>
      </c>
      <c r="QCF23" s="192">
        <f t="shared" si="181"/>
        <v>0</v>
      </c>
      <c r="QCG23" s="192">
        <f t="shared" si="181"/>
        <v>0</v>
      </c>
      <c r="QCH23" s="192">
        <f t="shared" si="181"/>
        <v>0</v>
      </c>
      <c r="QCI23" s="192">
        <f t="shared" si="181"/>
        <v>0</v>
      </c>
      <c r="QCJ23" s="192">
        <f t="shared" si="181"/>
        <v>0</v>
      </c>
      <c r="QCK23" s="192">
        <f t="shared" si="181"/>
        <v>0</v>
      </c>
      <c r="QCL23" s="192">
        <f t="shared" si="181"/>
        <v>0</v>
      </c>
      <c r="QCM23" s="192">
        <f t="shared" si="181"/>
        <v>0</v>
      </c>
      <c r="QCN23" s="192">
        <f t="shared" si="181"/>
        <v>0</v>
      </c>
      <c r="QCO23" s="192">
        <f t="shared" si="181"/>
        <v>0</v>
      </c>
      <c r="QCP23" s="192">
        <f t="shared" si="181"/>
        <v>0</v>
      </c>
      <c r="QCQ23" s="192">
        <f t="shared" si="181"/>
        <v>0</v>
      </c>
      <c r="QCR23" s="192">
        <f t="shared" ref="QCR23:QFC23" si="182">SUM(QCR24:QCR28)</f>
        <v>0</v>
      </c>
      <c r="QCS23" s="192">
        <f t="shared" si="182"/>
        <v>0</v>
      </c>
      <c r="QCT23" s="192">
        <f t="shared" si="182"/>
        <v>0</v>
      </c>
      <c r="QCU23" s="192">
        <f t="shared" si="182"/>
        <v>0</v>
      </c>
      <c r="QCV23" s="192">
        <f t="shared" si="182"/>
        <v>0</v>
      </c>
      <c r="QCW23" s="192">
        <f t="shared" si="182"/>
        <v>0</v>
      </c>
      <c r="QCX23" s="192">
        <f t="shared" si="182"/>
        <v>0</v>
      </c>
      <c r="QCY23" s="192">
        <f t="shared" si="182"/>
        <v>0</v>
      </c>
      <c r="QCZ23" s="192">
        <f t="shared" si="182"/>
        <v>0</v>
      </c>
      <c r="QDA23" s="192">
        <f t="shared" si="182"/>
        <v>0</v>
      </c>
      <c r="QDB23" s="192">
        <f t="shared" si="182"/>
        <v>0</v>
      </c>
      <c r="QDC23" s="192">
        <f t="shared" si="182"/>
        <v>0</v>
      </c>
      <c r="QDD23" s="192">
        <f t="shared" si="182"/>
        <v>0</v>
      </c>
      <c r="QDE23" s="192">
        <f t="shared" si="182"/>
        <v>0</v>
      </c>
      <c r="QDF23" s="192">
        <f t="shared" si="182"/>
        <v>0</v>
      </c>
      <c r="QDG23" s="192">
        <f t="shared" si="182"/>
        <v>0</v>
      </c>
      <c r="QDH23" s="192">
        <f t="shared" si="182"/>
        <v>0</v>
      </c>
      <c r="QDI23" s="192">
        <f t="shared" si="182"/>
        <v>0</v>
      </c>
      <c r="QDJ23" s="192">
        <f t="shared" si="182"/>
        <v>0</v>
      </c>
      <c r="QDK23" s="192">
        <f t="shared" si="182"/>
        <v>0</v>
      </c>
      <c r="QDL23" s="192">
        <f t="shared" si="182"/>
        <v>0</v>
      </c>
      <c r="QDM23" s="192">
        <f t="shared" si="182"/>
        <v>0</v>
      </c>
      <c r="QDN23" s="192">
        <f t="shared" si="182"/>
        <v>0</v>
      </c>
      <c r="QDO23" s="192">
        <f t="shared" si="182"/>
        <v>0</v>
      </c>
      <c r="QDP23" s="192">
        <f t="shared" si="182"/>
        <v>0</v>
      </c>
      <c r="QDQ23" s="192">
        <f t="shared" si="182"/>
        <v>0</v>
      </c>
      <c r="QDR23" s="192">
        <f t="shared" si="182"/>
        <v>0</v>
      </c>
      <c r="QDS23" s="192">
        <f t="shared" si="182"/>
        <v>0</v>
      </c>
      <c r="QDT23" s="192">
        <f t="shared" si="182"/>
        <v>0</v>
      </c>
      <c r="QDU23" s="192">
        <f t="shared" si="182"/>
        <v>0</v>
      </c>
      <c r="QDV23" s="192">
        <f t="shared" si="182"/>
        <v>0</v>
      </c>
      <c r="QDW23" s="192">
        <f t="shared" si="182"/>
        <v>0</v>
      </c>
      <c r="QDX23" s="192">
        <f t="shared" si="182"/>
        <v>0</v>
      </c>
      <c r="QDY23" s="192">
        <f t="shared" si="182"/>
        <v>0</v>
      </c>
      <c r="QDZ23" s="192">
        <f t="shared" si="182"/>
        <v>0</v>
      </c>
      <c r="QEA23" s="192">
        <f t="shared" si="182"/>
        <v>0</v>
      </c>
      <c r="QEB23" s="192">
        <f t="shared" si="182"/>
        <v>0</v>
      </c>
      <c r="QEC23" s="192">
        <f t="shared" si="182"/>
        <v>0</v>
      </c>
      <c r="QED23" s="192">
        <f t="shared" si="182"/>
        <v>0</v>
      </c>
      <c r="QEE23" s="192">
        <f t="shared" si="182"/>
        <v>0</v>
      </c>
      <c r="QEF23" s="192">
        <f t="shared" si="182"/>
        <v>0</v>
      </c>
      <c r="QEG23" s="192">
        <f t="shared" si="182"/>
        <v>0</v>
      </c>
      <c r="QEH23" s="192">
        <f t="shared" si="182"/>
        <v>0</v>
      </c>
      <c r="QEI23" s="192">
        <f t="shared" si="182"/>
        <v>0</v>
      </c>
      <c r="QEJ23" s="192">
        <f t="shared" si="182"/>
        <v>0</v>
      </c>
      <c r="QEK23" s="192">
        <f t="shared" si="182"/>
        <v>0</v>
      </c>
      <c r="QEL23" s="192">
        <f t="shared" si="182"/>
        <v>0</v>
      </c>
      <c r="QEM23" s="192">
        <f t="shared" si="182"/>
        <v>0</v>
      </c>
      <c r="QEN23" s="192">
        <f t="shared" si="182"/>
        <v>0</v>
      </c>
      <c r="QEO23" s="192">
        <f t="shared" si="182"/>
        <v>0</v>
      </c>
      <c r="QEP23" s="192">
        <f t="shared" si="182"/>
        <v>0</v>
      </c>
      <c r="QEQ23" s="192">
        <f t="shared" si="182"/>
        <v>0</v>
      </c>
      <c r="QER23" s="192">
        <f t="shared" si="182"/>
        <v>0</v>
      </c>
      <c r="QES23" s="192">
        <f t="shared" si="182"/>
        <v>0</v>
      </c>
      <c r="QET23" s="192">
        <f t="shared" si="182"/>
        <v>0</v>
      </c>
      <c r="QEU23" s="192">
        <f t="shared" si="182"/>
        <v>0</v>
      </c>
      <c r="QEV23" s="192">
        <f t="shared" si="182"/>
        <v>0</v>
      </c>
      <c r="QEW23" s="192">
        <f t="shared" si="182"/>
        <v>0</v>
      </c>
      <c r="QEX23" s="192">
        <f t="shared" si="182"/>
        <v>0</v>
      </c>
      <c r="QEY23" s="192">
        <f t="shared" si="182"/>
        <v>0</v>
      </c>
      <c r="QEZ23" s="192">
        <f t="shared" si="182"/>
        <v>0</v>
      </c>
      <c r="QFA23" s="192">
        <f t="shared" si="182"/>
        <v>0</v>
      </c>
      <c r="QFB23" s="192">
        <f t="shared" si="182"/>
        <v>0</v>
      </c>
      <c r="QFC23" s="192">
        <f t="shared" si="182"/>
        <v>0</v>
      </c>
      <c r="QFD23" s="192">
        <f t="shared" ref="QFD23:QHO23" si="183">SUM(QFD24:QFD28)</f>
        <v>0</v>
      </c>
      <c r="QFE23" s="192">
        <f t="shared" si="183"/>
        <v>0</v>
      </c>
      <c r="QFF23" s="192">
        <f t="shared" si="183"/>
        <v>0</v>
      </c>
      <c r="QFG23" s="192">
        <f t="shared" si="183"/>
        <v>0</v>
      </c>
      <c r="QFH23" s="192">
        <f t="shared" si="183"/>
        <v>0</v>
      </c>
      <c r="QFI23" s="192">
        <f t="shared" si="183"/>
        <v>0</v>
      </c>
      <c r="QFJ23" s="192">
        <f t="shared" si="183"/>
        <v>0</v>
      </c>
      <c r="QFK23" s="192">
        <f t="shared" si="183"/>
        <v>0</v>
      </c>
      <c r="QFL23" s="192">
        <f t="shared" si="183"/>
        <v>0</v>
      </c>
      <c r="QFM23" s="192">
        <f t="shared" si="183"/>
        <v>0</v>
      </c>
      <c r="QFN23" s="192">
        <f t="shared" si="183"/>
        <v>0</v>
      </c>
      <c r="QFO23" s="192">
        <f t="shared" si="183"/>
        <v>0</v>
      </c>
      <c r="QFP23" s="192">
        <f t="shared" si="183"/>
        <v>0</v>
      </c>
      <c r="QFQ23" s="192">
        <f t="shared" si="183"/>
        <v>0</v>
      </c>
      <c r="QFR23" s="192">
        <f t="shared" si="183"/>
        <v>0</v>
      </c>
      <c r="QFS23" s="192">
        <f t="shared" si="183"/>
        <v>0</v>
      </c>
      <c r="QFT23" s="192">
        <f t="shared" si="183"/>
        <v>0</v>
      </c>
      <c r="QFU23" s="192">
        <f t="shared" si="183"/>
        <v>0</v>
      </c>
      <c r="QFV23" s="192">
        <f t="shared" si="183"/>
        <v>0</v>
      </c>
      <c r="QFW23" s="192">
        <f t="shared" si="183"/>
        <v>0</v>
      </c>
      <c r="QFX23" s="192">
        <f t="shared" si="183"/>
        <v>0</v>
      </c>
      <c r="QFY23" s="192">
        <f t="shared" si="183"/>
        <v>0</v>
      </c>
      <c r="QFZ23" s="192">
        <f t="shared" si="183"/>
        <v>0</v>
      </c>
      <c r="QGA23" s="192">
        <f t="shared" si="183"/>
        <v>0</v>
      </c>
      <c r="QGB23" s="192">
        <f t="shared" si="183"/>
        <v>0</v>
      </c>
      <c r="QGC23" s="192">
        <f t="shared" si="183"/>
        <v>0</v>
      </c>
      <c r="QGD23" s="192">
        <f t="shared" si="183"/>
        <v>0</v>
      </c>
      <c r="QGE23" s="192">
        <f t="shared" si="183"/>
        <v>0</v>
      </c>
      <c r="QGF23" s="192">
        <f t="shared" si="183"/>
        <v>0</v>
      </c>
      <c r="QGG23" s="192">
        <f t="shared" si="183"/>
        <v>0</v>
      </c>
      <c r="QGH23" s="192">
        <f t="shared" si="183"/>
        <v>0</v>
      </c>
      <c r="QGI23" s="192">
        <f t="shared" si="183"/>
        <v>0</v>
      </c>
      <c r="QGJ23" s="192">
        <f t="shared" si="183"/>
        <v>0</v>
      </c>
      <c r="QGK23" s="192">
        <f t="shared" si="183"/>
        <v>0</v>
      </c>
      <c r="QGL23" s="192">
        <f t="shared" si="183"/>
        <v>0</v>
      </c>
      <c r="QGM23" s="192">
        <f t="shared" si="183"/>
        <v>0</v>
      </c>
      <c r="QGN23" s="192">
        <f t="shared" si="183"/>
        <v>0</v>
      </c>
      <c r="QGO23" s="192">
        <f t="shared" si="183"/>
        <v>0</v>
      </c>
      <c r="QGP23" s="192">
        <f t="shared" si="183"/>
        <v>0</v>
      </c>
      <c r="QGQ23" s="192">
        <f t="shared" si="183"/>
        <v>0</v>
      </c>
      <c r="QGR23" s="192">
        <f t="shared" si="183"/>
        <v>0</v>
      </c>
      <c r="QGS23" s="192">
        <f t="shared" si="183"/>
        <v>0</v>
      </c>
      <c r="QGT23" s="192">
        <f t="shared" si="183"/>
        <v>0</v>
      </c>
      <c r="QGU23" s="192">
        <f t="shared" si="183"/>
        <v>0</v>
      </c>
      <c r="QGV23" s="192">
        <f t="shared" si="183"/>
        <v>0</v>
      </c>
      <c r="QGW23" s="192">
        <f t="shared" si="183"/>
        <v>0</v>
      </c>
      <c r="QGX23" s="192">
        <f t="shared" si="183"/>
        <v>0</v>
      </c>
      <c r="QGY23" s="192">
        <f t="shared" si="183"/>
        <v>0</v>
      </c>
      <c r="QGZ23" s="192">
        <f t="shared" si="183"/>
        <v>0</v>
      </c>
      <c r="QHA23" s="192">
        <f t="shared" si="183"/>
        <v>0</v>
      </c>
      <c r="QHB23" s="192">
        <f t="shared" si="183"/>
        <v>0</v>
      </c>
      <c r="QHC23" s="192">
        <f t="shared" si="183"/>
        <v>0</v>
      </c>
      <c r="QHD23" s="192">
        <f t="shared" si="183"/>
        <v>0</v>
      </c>
      <c r="QHE23" s="192">
        <f t="shared" si="183"/>
        <v>0</v>
      </c>
      <c r="QHF23" s="192">
        <f t="shared" si="183"/>
        <v>0</v>
      </c>
      <c r="QHG23" s="192">
        <f t="shared" si="183"/>
        <v>0</v>
      </c>
      <c r="QHH23" s="192">
        <f t="shared" si="183"/>
        <v>0</v>
      </c>
      <c r="QHI23" s="192">
        <f t="shared" si="183"/>
        <v>0</v>
      </c>
      <c r="QHJ23" s="192">
        <f t="shared" si="183"/>
        <v>0</v>
      </c>
      <c r="QHK23" s="192">
        <f t="shared" si="183"/>
        <v>0</v>
      </c>
      <c r="QHL23" s="192">
        <f t="shared" si="183"/>
        <v>0</v>
      </c>
      <c r="QHM23" s="192">
        <f t="shared" si="183"/>
        <v>0</v>
      </c>
      <c r="QHN23" s="192">
        <f t="shared" si="183"/>
        <v>0</v>
      </c>
      <c r="QHO23" s="192">
        <f t="shared" si="183"/>
        <v>0</v>
      </c>
      <c r="QHP23" s="192">
        <f t="shared" ref="QHP23:QKA23" si="184">SUM(QHP24:QHP28)</f>
        <v>0</v>
      </c>
      <c r="QHQ23" s="192">
        <f t="shared" si="184"/>
        <v>0</v>
      </c>
      <c r="QHR23" s="192">
        <f t="shared" si="184"/>
        <v>0</v>
      </c>
      <c r="QHS23" s="192">
        <f t="shared" si="184"/>
        <v>0</v>
      </c>
      <c r="QHT23" s="192">
        <f t="shared" si="184"/>
        <v>0</v>
      </c>
      <c r="QHU23" s="192">
        <f t="shared" si="184"/>
        <v>0</v>
      </c>
      <c r="QHV23" s="192">
        <f t="shared" si="184"/>
        <v>0</v>
      </c>
      <c r="QHW23" s="192">
        <f t="shared" si="184"/>
        <v>0</v>
      </c>
      <c r="QHX23" s="192">
        <f t="shared" si="184"/>
        <v>0</v>
      </c>
      <c r="QHY23" s="192">
        <f t="shared" si="184"/>
        <v>0</v>
      </c>
      <c r="QHZ23" s="192">
        <f t="shared" si="184"/>
        <v>0</v>
      </c>
      <c r="QIA23" s="192">
        <f t="shared" si="184"/>
        <v>0</v>
      </c>
      <c r="QIB23" s="192">
        <f t="shared" si="184"/>
        <v>0</v>
      </c>
      <c r="QIC23" s="192">
        <f t="shared" si="184"/>
        <v>0</v>
      </c>
      <c r="QID23" s="192">
        <f t="shared" si="184"/>
        <v>0</v>
      </c>
      <c r="QIE23" s="192">
        <f t="shared" si="184"/>
        <v>0</v>
      </c>
      <c r="QIF23" s="192">
        <f t="shared" si="184"/>
        <v>0</v>
      </c>
      <c r="QIG23" s="192">
        <f t="shared" si="184"/>
        <v>0</v>
      </c>
      <c r="QIH23" s="192">
        <f t="shared" si="184"/>
        <v>0</v>
      </c>
      <c r="QII23" s="192">
        <f t="shared" si="184"/>
        <v>0</v>
      </c>
      <c r="QIJ23" s="192">
        <f t="shared" si="184"/>
        <v>0</v>
      </c>
      <c r="QIK23" s="192">
        <f t="shared" si="184"/>
        <v>0</v>
      </c>
      <c r="QIL23" s="192">
        <f t="shared" si="184"/>
        <v>0</v>
      </c>
      <c r="QIM23" s="192">
        <f t="shared" si="184"/>
        <v>0</v>
      </c>
      <c r="QIN23" s="192">
        <f t="shared" si="184"/>
        <v>0</v>
      </c>
      <c r="QIO23" s="192">
        <f t="shared" si="184"/>
        <v>0</v>
      </c>
      <c r="QIP23" s="192">
        <f t="shared" si="184"/>
        <v>0</v>
      </c>
      <c r="QIQ23" s="192">
        <f t="shared" si="184"/>
        <v>0</v>
      </c>
      <c r="QIR23" s="192">
        <f t="shared" si="184"/>
        <v>0</v>
      </c>
      <c r="QIS23" s="192">
        <f t="shared" si="184"/>
        <v>0</v>
      </c>
      <c r="QIT23" s="192">
        <f t="shared" si="184"/>
        <v>0</v>
      </c>
      <c r="QIU23" s="192">
        <f t="shared" si="184"/>
        <v>0</v>
      </c>
      <c r="QIV23" s="192">
        <f t="shared" si="184"/>
        <v>0</v>
      </c>
      <c r="QIW23" s="192">
        <f t="shared" si="184"/>
        <v>0</v>
      </c>
      <c r="QIX23" s="192">
        <f t="shared" si="184"/>
        <v>0</v>
      </c>
      <c r="QIY23" s="192">
        <f t="shared" si="184"/>
        <v>0</v>
      </c>
      <c r="QIZ23" s="192">
        <f t="shared" si="184"/>
        <v>0</v>
      </c>
      <c r="QJA23" s="192">
        <f t="shared" si="184"/>
        <v>0</v>
      </c>
      <c r="QJB23" s="192">
        <f t="shared" si="184"/>
        <v>0</v>
      </c>
      <c r="QJC23" s="192">
        <f t="shared" si="184"/>
        <v>0</v>
      </c>
      <c r="QJD23" s="192">
        <f t="shared" si="184"/>
        <v>0</v>
      </c>
      <c r="QJE23" s="192">
        <f t="shared" si="184"/>
        <v>0</v>
      </c>
      <c r="QJF23" s="192">
        <f t="shared" si="184"/>
        <v>0</v>
      </c>
      <c r="QJG23" s="192">
        <f t="shared" si="184"/>
        <v>0</v>
      </c>
      <c r="QJH23" s="192">
        <f t="shared" si="184"/>
        <v>0</v>
      </c>
      <c r="QJI23" s="192">
        <f t="shared" si="184"/>
        <v>0</v>
      </c>
      <c r="QJJ23" s="192">
        <f t="shared" si="184"/>
        <v>0</v>
      </c>
      <c r="QJK23" s="192">
        <f t="shared" si="184"/>
        <v>0</v>
      </c>
      <c r="QJL23" s="192">
        <f t="shared" si="184"/>
        <v>0</v>
      </c>
      <c r="QJM23" s="192">
        <f t="shared" si="184"/>
        <v>0</v>
      </c>
      <c r="QJN23" s="192">
        <f t="shared" si="184"/>
        <v>0</v>
      </c>
      <c r="QJO23" s="192">
        <f t="shared" si="184"/>
        <v>0</v>
      </c>
      <c r="QJP23" s="192">
        <f t="shared" si="184"/>
        <v>0</v>
      </c>
      <c r="QJQ23" s="192">
        <f t="shared" si="184"/>
        <v>0</v>
      </c>
      <c r="QJR23" s="192">
        <f t="shared" si="184"/>
        <v>0</v>
      </c>
      <c r="QJS23" s="192">
        <f t="shared" si="184"/>
        <v>0</v>
      </c>
      <c r="QJT23" s="192">
        <f t="shared" si="184"/>
        <v>0</v>
      </c>
      <c r="QJU23" s="192">
        <f t="shared" si="184"/>
        <v>0</v>
      </c>
      <c r="QJV23" s="192">
        <f t="shared" si="184"/>
        <v>0</v>
      </c>
      <c r="QJW23" s="192">
        <f t="shared" si="184"/>
        <v>0</v>
      </c>
      <c r="QJX23" s="192">
        <f t="shared" si="184"/>
        <v>0</v>
      </c>
      <c r="QJY23" s="192">
        <f t="shared" si="184"/>
        <v>0</v>
      </c>
      <c r="QJZ23" s="192">
        <f t="shared" si="184"/>
        <v>0</v>
      </c>
      <c r="QKA23" s="192">
        <f t="shared" si="184"/>
        <v>0</v>
      </c>
      <c r="QKB23" s="192">
        <f t="shared" ref="QKB23:QMM23" si="185">SUM(QKB24:QKB28)</f>
        <v>0</v>
      </c>
      <c r="QKC23" s="192">
        <f t="shared" si="185"/>
        <v>0</v>
      </c>
      <c r="QKD23" s="192">
        <f t="shared" si="185"/>
        <v>0</v>
      </c>
      <c r="QKE23" s="192">
        <f t="shared" si="185"/>
        <v>0</v>
      </c>
      <c r="QKF23" s="192">
        <f t="shared" si="185"/>
        <v>0</v>
      </c>
      <c r="QKG23" s="192">
        <f t="shared" si="185"/>
        <v>0</v>
      </c>
      <c r="QKH23" s="192">
        <f t="shared" si="185"/>
        <v>0</v>
      </c>
      <c r="QKI23" s="192">
        <f t="shared" si="185"/>
        <v>0</v>
      </c>
      <c r="QKJ23" s="192">
        <f t="shared" si="185"/>
        <v>0</v>
      </c>
      <c r="QKK23" s="192">
        <f t="shared" si="185"/>
        <v>0</v>
      </c>
      <c r="QKL23" s="192">
        <f t="shared" si="185"/>
        <v>0</v>
      </c>
      <c r="QKM23" s="192">
        <f t="shared" si="185"/>
        <v>0</v>
      </c>
      <c r="QKN23" s="192">
        <f t="shared" si="185"/>
        <v>0</v>
      </c>
      <c r="QKO23" s="192">
        <f t="shared" si="185"/>
        <v>0</v>
      </c>
      <c r="QKP23" s="192">
        <f t="shared" si="185"/>
        <v>0</v>
      </c>
      <c r="QKQ23" s="192">
        <f t="shared" si="185"/>
        <v>0</v>
      </c>
      <c r="QKR23" s="192">
        <f t="shared" si="185"/>
        <v>0</v>
      </c>
      <c r="QKS23" s="192">
        <f t="shared" si="185"/>
        <v>0</v>
      </c>
      <c r="QKT23" s="192">
        <f t="shared" si="185"/>
        <v>0</v>
      </c>
      <c r="QKU23" s="192">
        <f t="shared" si="185"/>
        <v>0</v>
      </c>
      <c r="QKV23" s="192">
        <f t="shared" si="185"/>
        <v>0</v>
      </c>
      <c r="QKW23" s="192">
        <f t="shared" si="185"/>
        <v>0</v>
      </c>
      <c r="QKX23" s="192">
        <f t="shared" si="185"/>
        <v>0</v>
      </c>
      <c r="QKY23" s="192">
        <f t="shared" si="185"/>
        <v>0</v>
      </c>
      <c r="QKZ23" s="192">
        <f t="shared" si="185"/>
        <v>0</v>
      </c>
      <c r="QLA23" s="192">
        <f t="shared" si="185"/>
        <v>0</v>
      </c>
      <c r="QLB23" s="192">
        <f t="shared" si="185"/>
        <v>0</v>
      </c>
      <c r="QLC23" s="192">
        <f t="shared" si="185"/>
        <v>0</v>
      </c>
      <c r="QLD23" s="192">
        <f t="shared" si="185"/>
        <v>0</v>
      </c>
      <c r="QLE23" s="192">
        <f t="shared" si="185"/>
        <v>0</v>
      </c>
      <c r="QLF23" s="192">
        <f t="shared" si="185"/>
        <v>0</v>
      </c>
      <c r="QLG23" s="192">
        <f t="shared" si="185"/>
        <v>0</v>
      </c>
      <c r="QLH23" s="192">
        <f t="shared" si="185"/>
        <v>0</v>
      </c>
      <c r="QLI23" s="192">
        <f t="shared" si="185"/>
        <v>0</v>
      </c>
      <c r="QLJ23" s="192">
        <f t="shared" si="185"/>
        <v>0</v>
      </c>
      <c r="QLK23" s="192">
        <f t="shared" si="185"/>
        <v>0</v>
      </c>
      <c r="QLL23" s="192">
        <f t="shared" si="185"/>
        <v>0</v>
      </c>
      <c r="QLM23" s="192">
        <f t="shared" si="185"/>
        <v>0</v>
      </c>
      <c r="QLN23" s="192">
        <f t="shared" si="185"/>
        <v>0</v>
      </c>
      <c r="QLO23" s="192">
        <f t="shared" si="185"/>
        <v>0</v>
      </c>
      <c r="QLP23" s="192">
        <f t="shared" si="185"/>
        <v>0</v>
      </c>
      <c r="QLQ23" s="192">
        <f t="shared" si="185"/>
        <v>0</v>
      </c>
      <c r="QLR23" s="192">
        <f t="shared" si="185"/>
        <v>0</v>
      </c>
      <c r="QLS23" s="192">
        <f t="shared" si="185"/>
        <v>0</v>
      </c>
      <c r="QLT23" s="192">
        <f t="shared" si="185"/>
        <v>0</v>
      </c>
      <c r="QLU23" s="192">
        <f t="shared" si="185"/>
        <v>0</v>
      </c>
      <c r="QLV23" s="192">
        <f t="shared" si="185"/>
        <v>0</v>
      </c>
      <c r="QLW23" s="192">
        <f t="shared" si="185"/>
        <v>0</v>
      </c>
      <c r="QLX23" s="192">
        <f t="shared" si="185"/>
        <v>0</v>
      </c>
      <c r="QLY23" s="192">
        <f t="shared" si="185"/>
        <v>0</v>
      </c>
      <c r="QLZ23" s="192">
        <f t="shared" si="185"/>
        <v>0</v>
      </c>
      <c r="QMA23" s="192">
        <f t="shared" si="185"/>
        <v>0</v>
      </c>
      <c r="QMB23" s="192">
        <f t="shared" si="185"/>
        <v>0</v>
      </c>
      <c r="QMC23" s="192">
        <f t="shared" si="185"/>
        <v>0</v>
      </c>
      <c r="QMD23" s="192">
        <f t="shared" si="185"/>
        <v>0</v>
      </c>
      <c r="QME23" s="192">
        <f t="shared" si="185"/>
        <v>0</v>
      </c>
      <c r="QMF23" s="192">
        <f t="shared" si="185"/>
        <v>0</v>
      </c>
      <c r="QMG23" s="192">
        <f t="shared" si="185"/>
        <v>0</v>
      </c>
      <c r="QMH23" s="192">
        <f t="shared" si="185"/>
        <v>0</v>
      </c>
      <c r="QMI23" s="192">
        <f t="shared" si="185"/>
        <v>0</v>
      </c>
      <c r="QMJ23" s="192">
        <f t="shared" si="185"/>
        <v>0</v>
      </c>
      <c r="QMK23" s="192">
        <f t="shared" si="185"/>
        <v>0</v>
      </c>
      <c r="QML23" s="192">
        <f t="shared" si="185"/>
        <v>0</v>
      </c>
      <c r="QMM23" s="192">
        <f t="shared" si="185"/>
        <v>0</v>
      </c>
      <c r="QMN23" s="192">
        <f t="shared" ref="QMN23:QOY23" si="186">SUM(QMN24:QMN28)</f>
        <v>0</v>
      </c>
      <c r="QMO23" s="192">
        <f t="shared" si="186"/>
        <v>0</v>
      </c>
      <c r="QMP23" s="192">
        <f t="shared" si="186"/>
        <v>0</v>
      </c>
      <c r="QMQ23" s="192">
        <f t="shared" si="186"/>
        <v>0</v>
      </c>
      <c r="QMR23" s="192">
        <f t="shared" si="186"/>
        <v>0</v>
      </c>
      <c r="QMS23" s="192">
        <f t="shared" si="186"/>
        <v>0</v>
      </c>
      <c r="QMT23" s="192">
        <f t="shared" si="186"/>
        <v>0</v>
      </c>
      <c r="QMU23" s="192">
        <f t="shared" si="186"/>
        <v>0</v>
      </c>
      <c r="QMV23" s="192">
        <f t="shared" si="186"/>
        <v>0</v>
      </c>
      <c r="QMW23" s="192">
        <f t="shared" si="186"/>
        <v>0</v>
      </c>
      <c r="QMX23" s="192">
        <f t="shared" si="186"/>
        <v>0</v>
      </c>
      <c r="QMY23" s="192">
        <f t="shared" si="186"/>
        <v>0</v>
      </c>
      <c r="QMZ23" s="192">
        <f t="shared" si="186"/>
        <v>0</v>
      </c>
      <c r="QNA23" s="192">
        <f t="shared" si="186"/>
        <v>0</v>
      </c>
      <c r="QNB23" s="192">
        <f t="shared" si="186"/>
        <v>0</v>
      </c>
      <c r="QNC23" s="192">
        <f t="shared" si="186"/>
        <v>0</v>
      </c>
      <c r="QND23" s="192">
        <f t="shared" si="186"/>
        <v>0</v>
      </c>
      <c r="QNE23" s="192">
        <f t="shared" si="186"/>
        <v>0</v>
      </c>
      <c r="QNF23" s="192">
        <f t="shared" si="186"/>
        <v>0</v>
      </c>
      <c r="QNG23" s="192">
        <f t="shared" si="186"/>
        <v>0</v>
      </c>
      <c r="QNH23" s="192">
        <f t="shared" si="186"/>
        <v>0</v>
      </c>
      <c r="QNI23" s="192">
        <f t="shared" si="186"/>
        <v>0</v>
      </c>
      <c r="QNJ23" s="192">
        <f t="shared" si="186"/>
        <v>0</v>
      </c>
      <c r="QNK23" s="192">
        <f t="shared" si="186"/>
        <v>0</v>
      </c>
      <c r="QNL23" s="192">
        <f t="shared" si="186"/>
        <v>0</v>
      </c>
      <c r="QNM23" s="192">
        <f t="shared" si="186"/>
        <v>0</v>
      </c>
      <c r="QNN23" s="192">
        <f t="shared" si="186"/>
        <v>0</v>
      </c>
      <c r="QNO23" s="192">
        <f t="shared" si="186"/>
        <v>0</v>
      </c>
      <c r="QNP23" s="192">
        <f t="shared" si="186"/>
        <v>0</v>
      </c>
      <c r="QNQ23" s="192">
        <f t="shared" si="186"/>
        <v>0</v>
      </c>
      <c r="QNR23" s="192">
        <f t="shared" si="186"/>
        <v>0</v>
      </c>
      <c r="QNS23" s="192">
        <f t="shared" si="186"/>
        <v>0</v>
      </c>
      <c r="QNT23" s="192">
        <f t="shared" si="186"/>
        <v>0</v>
      </c>
      <c r="QNU23" s="192">
        <f t="shared" si="186"/>
        <v>0</v>
      </c>
      <c r="QNV23" s="192">
        <f t="shared" si="186"/>
        <v>0</v>
      </c>
      <c r="QNW23" s="192">
        <f t="shared" si="186"/>
        <v>0</v>
      </c>
      <c r="QNX23" s="192">
        <f t="shared" si="186"/>
        <v>0</v>
      </c>
      <c r="QNY23" s="192">
        <f t="shared" si="186"/>
        <v>0</v>
      </c>
      <c r="QNZ23" s="192">
        <f t="shared" si="186"/>
        <v>0</v>
      </c>
      <c r="QOA23" s="192">
        <f t="shared" si="186"/>
        <v>0</v>
      </c>
      <c r="QOB23" s="192">
        <f t="shared" si="186"/>
        <v>0</v>
      </c>
      <c r="QOC23" s="192">
        <f t="shared" si="186"/>
        <v>0</v>
      </c>
      <c r="QOD23" s="192">
        <f t="shared" si="186"/>
        <v>0</v>
      </c>
      <c r="QOE23" s="192">
        <f t="shared" si="186"/>
        <v>0</v>
      </c>
      <c r="QOF23" s="192">
        <f t="shared" si="186"/>
        <v>0</v>
      </c>
      <c r="QOG23" s="192">
        <f t="shared" si="186"/>
        <v>0</v>
      </c>
      <c r="QOH23" s="192">
        <f t="shared" si="186"/>
        <v>0</v>
      </c>
      <c r="QOI23" s="192">
        <f t="shared" si="186"/>
        <v>0</v>
      </c>
      <c r="QOJ23" s="192">
        <f t="shared" si="186"/>
        <v>0</v>
      </c>
      <c r="QOK23" s="192">
        <f t="shared" si="186"/>
        <v>0</v>
      </c>
      <c r="QOL23" s="192">
        <f t="shared" si="186"/>
        <v>0</v>
      </c>
      <c r="QOM23" s="192">
        <f t="shared" si="186"/>
        <v>0</v>
      </c>
      <c r="QON23" s="192">
        <f t="shared" si="186"/>
        <v>0</v>
      </c>
      <c r="QOO23" s="192">
        <f t="shared" si="186"/>
        <v>0</v>
      </c>
      <c r="QOP23" s="192">
        <f t="shared" si="186"/>
        <v>0</v>
      </c>
      <c r="QOQ23" s="192">
        <f t="shared" si="186"/>
        <v>0</v>
      </c>
      <c r="QOR23" s="192">
        <f t="shared" si="186"/>
        <v>0</v>
      </c>
      <c r="QOS23" s="192">
        <f t="shared" si="186"/>
        <v>0</v>
      </c>
      <c r="QOT23" s="192">
        <f t="shared" si="186"/>
        <v>0</v>
      </c>
      <c r="QOU23" s="192">
        <f t="shared" si="186"/>
        <v>0</v>
      </c>
      <c r="QOV23" s="192">
        <f t="shared" si="186"/>
        <v>0</v>
      </c>
      <c r="QOW23" s="192">
        <f t="shared" si="186"/>
        <v>0</v>
      </c>
      <c r="QOX23" s="192">
        <f t="shared" si="186"/>
        <v>0</v>
      </c>
      <c r="QOY23" s="192">
        <f t="shared" si="186"/>
        <v>0</v>
      </c>
      <c r="QOZ23" s="192">
        <f t="shared" ref="QOZ23:QRK23" si="187">SUM(QOZ24:QOZ28)</f>
        <v>0</v>
      </c>
      <c r="QPA23" s="192">
        <f t="shared" si="187"/>
        <v>0</v>
      </c>
      <c r="QPB23" s="192">
        <f t="shared" si="187"/>
        <v>0</v>
      </c>
      <c r="QPC23" s="192">
        <f t="shared" si="187"/>
        <v>0</v>
      </c>
      <c r="QPD23" s="192">
        <f t="shared" si="187"/>
        <v>0</v>
      </c>
      <c r="QPE23" s="192">
        <f t="shared" si="187"/>
        <v>0</v>
      </c>
      <c r="QPF23" s="192">
        <f t="shared" si="187"/>
        <v>0</v>
      </c>
      <c r="QPG23" s="192">
        <f t="shared" si="187"/>
        <v>0</v>
      </c>
      <c r="QPH23" s="192">
        <f t="shared" si="187"/>
        <v>0</v>
      </c>
      <c r="QPI23" s="192">
        <f t="shared" si="187"/>
        <v>0</v>
      </c>
      <c r="QPJ23" s="192">
        <f t="shared" si="187"/>
        <v>0</v>
      </c>
      <c r="QPK23" s="192">
        <f t="shared" si="187"/>
        <v>0</v>
      </c>
      <c r="QPL23" s="192">
        <f t="shared" si="187"/>
        <v>0</v>
      </c>
      <c r="QPM23" s="192">
        <f t="shared" si="187"/>
        <v>0</v>
      </c>
      <c r="QPN23" s="192">
        <f t="shared" si="187"/>
        <v>0</v>
      </c>
      <c r="QPO23" s="192">
        <f t="shared" si="187"/>
        <v>0</v>
      </c>
      <c r="QPP23" s="192">
        <f t="shared" si="187"/>
        <v>0</v>
      </c>
      <c r="QPQ23" s="192">
        <f t="shared" si="187"/>
        <v>0</v>
      </c>
      <c r="QPR23" s="192">
        <f t="shared" si="187"/>
        <v>0</v>
      </c>
      <c r="QPS23" s="192">
        <f t="shared" si="187"/>
        <v>0</v>
      </c>
      <c r="QPT23" s="192">
        <f t="shared" si="187"/>
        <v>0</v>
      </c>
      <c r="QPU23" s="192">
        <f t="shared" si="187"/>
        <v>0</v>
      </c>
      <c r="QPV23" s="192">
        <f t="shared" si="187"/>
        <v>0</v>
      </c>
      <c r="QPW23" s="192">
        <f t="shared" si="187"/>
        <v>0</v>
      </c>
      <c r="QPX23" s="192">
        <f t="shared" si="187"/>
        <v>0</v>
      </c>
      <c r="QPY23" s="192">
        <f t="shared" si="187"/>
        <v>0</v>
      </c>
      <c r="QPZ23" s="192">
        <f t="shared" si="187"/>
        <v>0</v>
      </c>
      <c r="QQA23" s="192">
        <f t="shared" si="187"/>
        <v>0</v>
      </c>
      <c r="QQB23" s="192">
        <f t="shared" si="187"/>
        <v>0</v>
      </c>
      <c r="QQC23" s="192">
        <f t="shared" si="187"/>
        <v>0</v>
      </c>
      <c r="QQD23" s="192">
        <f t="shared" si="187"/>
        <v>0</v>
      </c>
      <c r="QQE23" s="192">
        <f t="shared" si="187"/>
        <v>0</v>
      </c>
      <c r="QQF23" s="192">
        <f t="shared" si="187"/>
        <v>0</v>
      </c>
      <c r="QQG23" s="192">
        <f t="shared" si="187"/>
        <v>0</v>
      </c>
      <c r="QQH23" s="192">
        <f t="shared" si="187"/>
        <v>0</v>
      </c>
      <c r="QQI23" s="192">
        <f t="shared" si="187"/>
        <v>0</v>
      </c>
      <c r="QQJ23" s="192">
        <f t="shared" si="187"/>
        <v>0</v>
      </c>
      <c r="QQK23" s="192">
        <f t="shared" si="187"/>
        <v>0</v>
      </c>
      <c r="QQL23" s="192">
        <f t="shared" si="187"/>
        <v>0</v>
      </c>
      <c r="QQM23" s="192">
        <f t="shared" si="187"/>
        <v>0</v>
      </c>
      <c r="QQN23" s="192">
        <f t="shared" si="187"/>
        <v>0</v>
      </c>
      <c r="QQO23" s="192">
        <f t="shared" si="187"/>
        <v>0</v>
      </c>
      <c r="QQP23" s="192">
        <f t="shared" si="187"/>
        <v>0</v>
      </c>
      <c r="QQQ23" s="192">
        <f t="shared" si="187"/>
        <v>0</v>
      </c>
      <c r="QQR23" s="192">
        <f t="shared" si="187"/>
        <v>0</v>
      </c>
      <c r="QQS23" s="192">
        <f t="shared" si="187"/>
        <v>0</v>
      </c>
      <c r="QQT23" s="192">
        <f t="shared" si="187"/>
        <v>0</v>
      </c>
      <c r="QQU23" s="192">
        <f t="shared" si="187"/>
        <v>0</v>
      </c>
      <c r="QQV23" s="192">
        <f t="shared" si="187"/>
        <v>0</v>
      </c>
      <c r="QQW23" s="192">
        <f t="shared" si="187"/>
        <v>0</v>
      </c>
      <c r="QQX23" s="192">
        <f t="shared" si="187"/>
        <v>0</v>
      </c>
      <c r="QQY23" s="192">
        <f t="shared" si="187"/>
        <v>0</v>
      </c>
      <c r="QQZ23" s="192">
        <f t="shared" si="187"/>
        <v>0</v>
      </c>
      <c r="QRA23" s="192">
        <f t="shared" si="187"/>
        <v>0</v>
      </c>
      <c r="QRB23" s="192">
        <f t="shared" si="187"/>
        <v>0</v>
      </c>
      <c r="QRC23" s="192">
        <f t="shared" si="187"/>
        <v>0</v>
      </c>
      <c r="QRD23" s="192">
        <f t="shared" si="187"/>
        <v>0</v>
      </c>
      <c r="QRE23" s="192">
        <f t="shared" si="187"/>
        <v>0</v>
      </c>
      <c r="QRF23" s="192">
        <f t="shared" si="187"/>
        <v>0</v>
      </c>
      <c r="QRG23" s="192">
        <f t="shared" si="187"/>
        <v>0</v>
      </c>
      <c r="QRH23" s="192">
        <f t="shared" si="187"/>
        <v>0</v>
      </c>
      <c r="QRI23" s="192">
        <f t="shared" si="187"/>
        <v>0</v>
      </c>
      <c r="QRJ23" s="192">
        <f t="shared" si="187"/>
        <v>0</v>
      </c>
      <c r="QRK23" s="192">
        <f t="shared" si="187"/>
        <v>0</v>
      </c>
      <c r="QRL23" s="192">
        <f t="shared" ref="QRL23:QTW23" si="188">SUM(QRL24:QRL28)</f>
        <v>0</v>
      </c>
      <c r="QRM23" s="192">
        <f t="shared" si="188"/>
        <v>0</v>
      </c>
      <c r="QRN23" s="192">
        <f t="shared" si="188"/>
        <v>0</v>
      </c>
      <c r="QRO23" s="192">
        <f t="shared" si="188"/>
        <v>0</v>
      </c>
      <c r="QRP23" s="192">
        <f t="shared" si="188"/>
        <v>0</v>
      </c>
      <c r="QRQ23" s="192">
        <f t="shared" si="188"/>
        <v>0</v>
      </c>
      <c r="QRR23" s="192">
        <f t="shared" si="188"/>
        <v>0</v>
      </c>
      <c r="QRS23" s="192">
        <f t="shared" si="188"/>
        <v>0</v>
      </c>
      <c r="QRT23" s="192">
        <f t="shared" si="188"/>
        <v>0</v>
      </c>
      <c r="QRU23" s="192">
        <f t="shared" si="188"/>
        <v>0</v>
      </c>
      <c r="QRV23" s="192">
        <f t="shared" si="188"/>
        <v>0</v>
      </c>
      <c r="QRW23" s="192">
        <f t="shared" si="188"/>
        <v>0</v>
      </c>
      <c r="QRX23" s="192">
        <f t="shared" si="188"/>
        <v>0</v>
      </c>
      <c r="QRY23" s="192">
        <f t="shared" si="188"/>
        <v>0</v>
      </c>
      <c r="QRZ23" s="192">
        <f t="shared" si="188"/>
        <v>0</v>
      </c>
      <c r="QSA23" s="192">
        <f t="shared" si="188"/>
        <v>0</v>
      </c>
      <c r="QSB23" s="192">
        <f t="shared" si="188"/>
        <v>0</v>
      </c>
      <c r="QSC23" s="192">
        <f t="shared" si="188"/>
        <v>0</v>
      </c>
      <c r="QSD23" s="192">
        <f t="shared" si="188"/>
        <v>0</v>
      </c>
      <c r="QSE23" s="192">
        <f t="shared" si="188"/>
        <v>0</v>
      </c>
      <c r="QSF23" s="192">
        <f t="shared" si="188"/>
        <v>0</v>
      </c>
      <c r="QSG23" s="192">
        <f t="shared" si="188"/>
        <v>0</v>
      </c>
      <c r="QSH23" s="192">
        <f t="shared" si="188"/>
        <v>0</v>
      </c>
      <c r="QSI23" s="192">
        <f t="shared" si="188"/>
        <v>0</v>
      </c>
      <c r="QSJ23" s="192">
        <f t="shared" si="188"/>
        <v>0</v>
      </c>
      <c r="QSK23" s="192">
        <f t="shared" si="188"/>
        <v>0</v>
      </c>
      <c r="QSL23" s="192">
        <f t="shared" si="188"/>
        <v>0</v>
      </c>
      <c r="QSM23" s="192">
        <f t="shared" si="188"/>
        <v>0</v>
      </c>
      <c r="QSN23" s="192">
        <f t="shared" si="188"/>
        <v>0</v>
      </c>
      <c r="QSO23" s="192">
        <f t="shared" si="188"/>
        <v>0</v>
      </c>
      <c r="QSP23" s="192">
        <f t="shared" si="188"/>
        <v>0</v>
      </c>
      <c r="QSQ23" s="192">
        <f t="shared" si="188"/>
        <v>0</v>
      </c>
      <c r="QSR23" s="192">
        <f t="shared" si="188"/>
        <v>0</v>
      </c>
      <c r="QSS23" s="192">
        <f t="shared" si="188"/>
        <v>0</v>
      </c>
      <c r="QST23" s="192">
        <f t="shared" si="188"/>
        <v>0</v>
      </c>
      <c r="QSU23" s="192">
        <f t="shared" si="188"/>
        <v>0</v>
      </c>
      <c r="QSV23" s="192">
        <f t="shared" si="188"/>
        <v>0</v>
      </c>
      <c r="QSW23" s="192">
        <f t="shared" si="188"/>
        <v>0</v>
      </c>
      <c r="QSX23" s="192">
        <f t="shared" si="188"/>
        <v>0</v>
      </c>
      <c r="QSY23" s="192">
        <f t="shared" si="188"/>
        <v>0</v>
      </c>
      <c r="QSZ23" s="192">
        <f t="shared" si="188"/>
        <v>0</v>
      </c>
      <c r="QTA23" s="192">
        <f t="shared" si="188"/>
        <v>0</v>
      </c>
      <c r="QTB23" s="192">
        <f t="shared" si="188"/>
        <v>0</v>
      </c>
      <c r="QTC23" s="192">
        <f t="shared" si="188"/>
        <v>0</v>
      </c>
      <c r="QTD23" s="192">
        <f t="shared" si="188"/>
        <v>0</v>
      </c>
      <c r="QTE23" s="192">
        <f t="shared" si="188"/>
        <v>0</v>
      </c>
      <c r="QTF23" s="192">
        <f t="shared" si="188"/>
        <v>0</v>
      </c>
      <c r="QTG23" s="192">
        <f t="shared" si="188"/>
        <v>0</v>
      </c>
      <c r="QTH23" s="192">
        <f t="shared" si="188"/>
        <v>0</v>
      </c>
      <c r="QTI23" s="192">
        <f t="shared" si="188"/>
        <v>0</v>
      </c>
      <c r="QTJ23" s="192">
        <f t="shared" si="188"/>
        <v>0</v>
      </c>
      <c r="QTK23" s="192">
        <f t="shared" si="188"/>
        <v>0</v>
      </c>
      <c r="QTL23" s="192">
        <f t="shared" si="188"/>
        <v>0</v>
      </c>
      <c r="QTM23" s="192">
        <f t="shared" si="188"/>
        <v>0</v>
      </c>
      <c r="QTN23" s="192">
        <f t="shared" si="188"/>
        <v>0</v>
      </c>
      <c r="QTO23" s="192">
        <f t="shared" si="188"/>
        <v>0</v>
      </c>
      <c r="QTP23" s="192">
        <f t="shared" si="188"/>
        <v>0</v>
      </c>
      <c r="QTQ23" s="192">
        <f t="shared" si="188"/>
        <v>0</v>
      </c>
      <c r="QTR23" s="192">
        <f t="shared" si="188"/>
        <v>0</v>
      </c>
      <c r="QTS23" s="192">
        <f t="shared" si="188"/>
        <v>0</v>
      </c>
      <c r="QTT23" s="192">
        <f t="shared" si="188"/>
        <v>0</v>
      </c>
      <c r="QTU23" s="192">
        <f t="shared" si="188"/>
        <v>0</v>
      </c>
      <c r="QTV23" s="192">
        <f t="shared" si="188"/>
        <v>0</v>
      </c>
      <c r="QTW23" s="192">
        <f t="shared" si="188"/>
        <v>0</v>
      </c>
      <c r="QTX23" s="192">
        <f t="shared" ref="QTX23:QWI23" si="189">SUM(QTX24:QTX28)</f>
        <v>0</v>
      </c>
      <c r="QTY23" s="192">
        <f t="shared" si="189"/>
        <v>0</v>
      </c>
      <c r="QTZ23" s="192">
        <f t="shared" si="189"/>
        <v>0</v>
      </c>
      <c r="QUA23" s="192">
        <f t="shared" si="189"/>
        <v>0</v>
      </c>
      <c r="QUB23" s="192">
        <f t="shared" si="189"/>
        <v>0</v>
      </c>
      <c r="QUC23" s="192">
        <f t="shared" si="189"/>
        <v>0</v>
      </c>
      <c r="QUD23" s="192">
        <f t="shared" si="189"/>
        <v>0</v>
      </c>
      <c r="QUE23" s="192">
        <f t="shared" si="189"/>
        <v>0</v>
      </c>
      <c r="QUF23" s="192">
        <f t="shared" si="189"/>
        <v>0</v>
      </c>
      <c r="QUG23" s="192">
        <f t="shared" si="189"/>
        <v>0</v>
      </c>
      <c r="QUH23" s="192">
        <f t="shared" si="189"/>
        <v>0</v>
      </c>
      <c r="QUI23" s="192">
        <f t="shared" si="189"/>
        <v>0</v>
      </c>
      <c r="QUJ23" s="192">
        <f t="shared" si="189"/>
        <v>0</v>
      </c>
      <c r="QUK23" s="192">
        <f t="shared" si="189"/>
        <v>0</v>
      </c>
      <c r="QUL23" s="192">
        <f t="shared" si="189"/>
        <v>0</v>
      </c>
      <c r="QUM23" s="192">
        <f t="shared" si="189"/>
        <v>0</v>
      </c>
      <c r="QUN23" s="192">
        <f t="shared" si="189"/>
        <v>0</v>
      </c>
      <c r="QUO23" s="192">
        <f t="shared" si="189"/>
        <v>0</v>
      </c>
      <c r="QUP23" s="192">
        <f t="shared" si="189"/>
        <v>0</v>
      </c>
      <c r="QUQ23" s="192">
        <f t="shared" si="189"/>
        <v>0</v>
      </c>
      <c r="QUR23" s="192">
        <f t="shared" si="189"/>
        <v>0</v>
      </c>
      <c r="QUS23" s="192">
        <f t="shared" si="189"/>
        <v>0</v>
      </c>
      <c r="QUT23" s="192">
        <f t="shared" si="189"/>
        <v>0</v>
      </c>
      <c r="QUU23" s="192">
        <f t="shared" si="189"/>
        <v>0</v>
      </c>
      <c r="QUV23" s="192">
        <f t="shared" si="189"/>
        <v>0</v>
      </c>
      <c r="QUW23" s="192">
        <f t="shared" si="189"/>
        <v>0</v>
      </c>
      <c r="QUX23" s="192">
        <f t="shared" si="189"/>
        <v>0</v>
      </c>
      <c r="QUY23" s="192">
        <f t="shared" si="189"/>
        <v>0</v>
      </c>
      <c r="QUZ23" s="192">
        <f t="shared" si="189"/>
        <v>0</v>
      </c>
      <c r="QVA23" s="192">
        <f t="shared" si="189"/>
        <v>0</v>
      </c>
      <c r="QVB23" s="192">
        <f t="shared" si="189"/>
        <v>0</v>
      </c>
      <c r="QVC23" s="192">
        <f t="shared" si="189"/>
        <v>0</v>
      </c>
      <c r="QVD23" s="192">
        <f t="shared" si="189"/>
        <v>0</v>
      </c>
      <c r="QVE23" s="192">
        <f t="shared" si="189"/>
        <v>0</v>
      </c>
      <c r="QVF23" s="192">
        <f t="shared" si="189"/>
        <v>0</v>
      </c>
      <c r="QVG23" s="192">
        <f t="shared" si="189"/>
        <v>0</v>
      </c>
      <c r="QVH23" s="192">
        <f t="shared" si="189"/>
        <v>0</v>
      </c>
      <c r="QVI23" s="192">
        <f t="shared" si="189"/>
        <v>0</v>
      </c>
      <c r="QVJ23" s="192">
        <f t="shared" si="189"/>
        <v>0</v>
      </c>
      <c r="QVK23" s="192">
        <f t="shared" si="189"/>
        <v>0</v>
      </c>
      <c r="QVL23" s="192">
        <f t="shared" si="189"/>
        <v>0</v>
      </c>
      <c r="QVM23" s="192">
        <f t="shared" si="189"/>
        <v>0</v>
      </c>
      <c r="QVN23" s="192">
        <f t="shared" si="189"/>
        <v>0</v>
      </c>
      <c r="QVO23" s="192">
        <f t="shared" si="189"/>
        <v>0</v>
      </c>
      <c r="QVP23" s="192">
        <f t="shared" si="189"/>
        <v>0</v>
      </c>
      <c r="QVQ23" s="192">
        <f t="shared" si="189"/>
        <v>0</v>
      </c>
      <c r="QVR23" s="192">
        <f t="shared" si="189"/>
        <v>0</v>
      </c>
      <c r="QVS23" s="192">
        <f t="shared" si="189"/>
        <v>0</v>
      </c>
      <c r="QVT23" s="192">
        <f t="shared" si="189"/>
        <v>0</v>
      </c>
      <c r="QVU23" s="192">
        <f t="shared" si="189"/>
        <v>0</v>
      </c>
      <c r="QVV23" s="192">
        <f t="shared" si="189"/>
        <v>0</v>
      </c>
      <c r="QVW23" s="192">
        <f t="shared" si="189"/>
        <v>0</v>
      </c>
      <c r="QVX23" s="192">
        <f t="shared" si="189"/>
        <v>0</v>
      </c>
      <c r="QVY23" s="192">
        <f t="shared" si="189"/>
        <v>0</v>
      </c>
      <c r="QVZ23" s="192">
        <f t="shared" si="189"/>
        <v>0</v>
      </c>
      <c r="QWA23" s="192">
        <f t="shared" si="189"/>
        <v>0</v>
      </c>
      <c r="QWB23" s="192">
        <f t="shared" si="189"/>
        <v>0</v>
      </c>
      <c r="QWC23" s="192">
        <f t="shared" si="189"/>
        <v>0</v>
      </c>
      <c r="QWD23" s="192">
        <f t="shared" si="189"/>
        <v>0</v>
      </c>
      <c r="QWE23" s="192">
        <f t="shared" si="189"/>
        <v>0</v>
      </c>
      <c r="QWF23" s="192">
        <f t="shared" si="189"/>
        <v>0</v>
      </c>
      <c r="QWG23" s="192">
        <f t="shared" si="189"/>
        <v>0</v>
      </c>
      <c r="QWH23" s="192">
        <f t="shared" si="189"/>
        <v>0</v>
      </c>
      <c r="QWI23" s="192">
        <f t="shared" si="189"/>
        <v>0</v>
      </c>
      <c r="QWJ23" s="192">
        <f t="shared" ref="QWJ23:QYU23" si="190">SUM(QWJ24:QWJ28)</f>
        <v>0</v>
      </c>
      <c r="QWK23" s="192">
        <f t="shared" si="190"/>
        <v>0</v>
      </c>
      <c r="QWL23" s="192">
        <f t="shared" si="190"/>
        <v>0</v>
      </c>
      <c r="QWM23" s="192">
        <f t="shared" si="190"/>
        <v>0</v>
      </c>
      <c r="QWN23" s="192">
        <f t="shared" si="190"/>
        <v>0</v>
      </c>
      <c r="QWO23" s="192">
        <f t="shared" si="190"/>
        <v>0</v>
      </c>
      <c r="QWP23" s="192">
        <f t="shared" si="190"/>
        <v>0</v>
      </c>
      <c r="QWQ23" s="192">
        <f t="shared" si="190"/>
        <v>0</v>
      </c>
      <c r="QWR23" s="192">
        <f t="shared" si="190"/>
        <v>0</v>
      </c>
      <c r="QWS23" s="192">
        <f t="shared" si="190"/>
        <v>0</v>
      </c>
      <c r="QWT23" s="192">
        <f t="shared" si="190"/>
        <v>0</v>
      </c>
      <c r="QWU23" s="192">
        <f t="shared" si="190"/>
        <v>0</v>
      </c>
      <c r="QWV23" s="192">
        <f t="shared" si="190"/>
        <v>0</v>
      </c>
      <c r="QWW23" s="192">
        <f t="shared" si="190"/>
        <v>0</v>
      </c>
      <c r="QWX23" s="192">
        <f t="shared" si="190"/>
        <v>0</v>
      </c>
      <c r="QWY23" s="192">
        <f t="shared" si="190"/>
        <v>0</v>
      </c>
      <c r="QWZ23" s="192">
        <f t="shared" si="190"/>
        <v>0</v>
      </c>
      <c r="QXA23" s="192">
        <f t="shared" si="190"/>
        <v>0</v>
      </c>
      <c r="QXB23" s="192">
        <f t="shared" si="190"/>
        <v>0</v>
      </c>
      <c r="QXC23" s="192">
        <f t="shared" si="190"/>
        <v>0</v>
      </c>
      <c r="QXD23" s="192">
        <f t="shared" si="190"/>
        <v>0</v>
      </c>
      <c r="QXE23" s="192">
        <f t="shared" si="190"/>
        <v>0</v>
      </c>
      <c r="QXF23" s="192">
        <f t="shared" si="190"/>
        <v>0</v>
      </c>
      <c r="QXG23" s="192">
        <f t="shared" si="190"/>
        <v>0</v>
      </c>
      <c r="QXH23" s="192">
        <f t="shared" si="190"/>
        <v>0</v>
      </c>
      <c r="QXI23" s="192">
        <f t="shared" si="190"/>
        <v>0</v>
      </c>
      <c r="QXJ23" s="192">
        <f t="shared" si="190"/>
        <v>0</v>
      </c>
      <c r="QXK23" s="192">
        <f t="shared" si="190"/>
        <v>0</v>
      </c>
      <c r="QXL23" s="192">
        <f t="shared" si="190"/>
        <v>0</v>
      </c>
      <c r="QXM23" s="192">
        <f t="shared" si="190"/>
        <v>0</v>
      </c>
      <c r="QXN23" s="192">
        <f t="shared" si="190"/>
        <v>0</v>
      </c>
      <c r="QXO23" s="192">
        <f t="shared" si="190"/>
        <v>0</v>
      </c>
      <c r="QXP23" s="192">
        <f t="shared" si="190"/>
        <v>0</v>
      </c>
      <c r="QXQ23" s="192">
        <f t="shared" si="190"/>
        <v>0</v>
      </c>
      <c r="QXR23" s="192">
        <f t="shared" si="190"/>
        <v>0</v>
      </c>
      <c r="QXS23" s="192">
        <f t="shared" si="190"/>
        <v>0</v>
      </c>
      <c r="QXT23" s="192">
        <f t="shared" si="190"/>
        <v>0</v>
      </c>
      <c r="QXU23" s="192">
        <f t="shared" si="190"/>
        <v>0</v>
      </c>
      <c r="QXV23" s="192">
        <f t="shared" si="190"/>
        <v>0</v>
      </c>
      <c r="QXW23" s="192">
        <f t="shared" si="190"/>
        <v>0</v>
      </c>
      <c r="QXX23" s="192">
        <f t="shared" si="190"/>
        <v>0</v>
      </c>
      <c r="QXY23" s="192">
        <f t="shared" si="190"/>
        <v>0</v>
      </c>
      <c r="QXZ23" s="192">
        <f t="shared" si="190"/>
        <v>0</v>
      </c>
      <c r="QYA23" s="192">
        <f t="shared" si="190"/>
        <v>0</v>
      </c>
      <c r="QYB23" s="192">
        <f t="shared" si="190"/>
        <v>0</v>
      </c>
      <c r="QYC23" s="192">
        <f t="shared" si="190"/>
        <v>0</v>
      </c>
      <c r="QYD23" s="192">
        <f t="shared" si="190"/>
        <v>0</v>
      </c>
      <c r="QYE23" s="192">
        <f t="shared" si="190"/>
        <v>0</v>
      </c>
      <c r="QYF23" s="192">
        <f t="shared" si="190"/>
        <v>0</v>
      </c>
      <c r="QYG23" s="192">
        <f t="shared" si="190"/>
        <v>0</v>
      </c>
      <c r="QYH23" s="192">
        <f t="shared" si="190"/>
        <v>0</v>
      </c>
      <c r="QYI23" s="192">
        <f t="shared" si="190"/>
        <v>0</v>
      </c>
      <c r="QYJ23" s="192">
        <f t="shared" si="190"/>
        <v>0</v>
      </c>
      <c r="QYK23" s="192">
        <f t="shared" si="190"/>
        <v>0</v>
      </c>
      <c r="QYL23" s="192">
        <f t="shared" si="190"/>
        <v>0</v>
      </c>
      <c r="QYM23" s="192">
        <f t="shared" si="190"/>
        <v>0</v>
      </c>
      <c r="QYN23" s="192">
        <f t="shared" si="190"/>
        <v>0</v>
      </c>
      <c r="QYO23" s="192">
        <f t="shared" si="190"/>
        <v>0</v>
      </c>
      <c r="QYP23" s="192">
        <f t="shared" si="190"/>
        <v>0</v>
      </c>
      <c r="QYQ23" s="192">
        <f t="shared" si="190"/>
        <v>0</v>
      </c>
      <c r="QYR23" s="192">
        <f t="shared" si="190"/>
        <v>0</v>
      </c>
      <c r="QYS23" s="192">
        <f t="shared" si="190"/>
        <v>0</v>
      </c>
      <c r="QYT23" s="192">
        <f t="shared" si="190"/>
        <v>0</v>
      </c>
      <c r="QYU23" s="192">
        <f t="shared" si="190"/>
        <v>0</v>
      </c>
      <c r="QYV23" s="192">
        <f t="shared" ref="QYV23:RBG23" si="191">SUM(QYV24:QYV28)</f>
        <v>0</v>
      </c>
      <c r="QYW23" s="192">
        <f t="shared" si="191"/>
        <v>0</v>
      </c>
      <c r="QYX23" s="192">
        <f t="shared" si="191"/>
        <v>0</v>
      </c>
      <c r="QYY23" s="192">
        <f t="shared" si="191"/>
        <v>0</v>
      </c>
      <c r="QYZ23" s="192">
        <f t="shared" si="191"/>
        <v>0</v>
      </c>
      <c r="QZA23" s="192">
        <f t="shared" si="191"/>
        <v>0</v>
      </c>
      <c r="QZB23" s="192">
        <f t="shared" si="191"/>
        <v>0</v>
      </c>
      <c r="QZC23" s="192">
        <f t="shared" si="191"/>
        <v>0</v>
      </c>
      <c r="QZD23" s="192">
        <f t="shared" si="191"/>
        <v>0</v>
      </c>
      <c r="QZE23" s="192">
        <f t="shared" si="191"/>
        <v>0</v>
      </c>
      <c r="QZF23" s="192">
        <f t="shared" si="191"/>
        <v>0</v>
      </c>
      <c r="QZG23" s="192">
        <f t="shared" si="191"/>
        <v>0</v>
      </c>
      <c r="QZH23" s="192">
        <f t="shared" si="191"/>
        <v>0</v>
      </c>
      <c r="QZI23" s="192">
        <f t="shared" si="191"/>
        <v>0</v>
      </c>
      <c r="QZJ23" s="192">
        <f t="shared" si="191"/>
        <v>0</v>
      </c>
      <c r="QZK23" s="192">
        <f t="shared" si="191"/>
        <v>0</v>
      </c>
      <c r="QZL23" s="192">
        <f t="shared" si="191"/>
        <v>0</v>
      </c>
      <c r="QZM23" s="192">
        <f t="shared" si="191"/>
        <v>0</v>
      </c>
      <c r="QZN23" s="192">
        <f t="shared" si="191"/>
        <v>0</v>
      </c>
      <c r="QZO23" s="192">
        <f t="shared" si="191"/>
        <v>0</v>
      </c>
      <c r="QZP23" s="192">
        <f t="shared" si="191"/>
        <v>0</v>
      </c>
      <c r="QZQ23" s="192">
        <f t="shared" si="191"/>
        <v>0</v>
      </c>
      <c r="QZR23" s="192">
        <f t="shared" si="191"/>
        <v>0</v>
      </c>
      <c r="QZS23" s="192">
        <f t="shared" si="191"/>
        <v>0</v>
      </c>
      <c r="QZT23" s="192">
        <f t="shared" si="191"/>
        <v>0</v>
      </c>
      <c r="QZU23" s="192">
        <f t="shared" si="191"/>
        <v>0</v>
      </c>
      <c r="QZV23" s="192">
        <f t="shared" si="191"/>
        <v>0</v>
      </c>
      <c r="QZW23" s="192">
        <f t="shared" si="191"/>
        <v>0</v>
      </c>
      <c r="QZX23" s="192">
        <f t="shared" si="191"/>
        <v>0</v>
      </c>
      <c r="QZY23" s="192">
        <f t="shared" si="191"/>
        <v>0</v>
      </c>
      <c r="QZZ23" s="192">
        <f t="shared" si="191"/>
        <v>0</v>
      </c>
      <c r="RAA23" s="192">
        <f t="shared" si="191"/>
        <v>0</v>
      </c>
      <c r="RAB23" s="192">
        <f t="shared" si="191"/>
        <v>0</v>
      </c>
      <c r="RAC23" s="192">
        <f t="shared" si="191"/>
        <v>0</v>
      </c>
      <c r="RAD23" s="192">
        <f t="shared" si="191"/>
        <v>0</v>
      </c>
      <c r="RAE23" s="192">
        <f t="shared" si="191"/>
        <v>0</v>
      </c>
      <c r="RAF23" s="192">
        <f t="shared" si="191"/>
        <v>0</v>
      </c>
      <c r="RAG23" s="192">
        <f t="shared" si="191"/>
        <v>0</v>
      </c>
      <c r="RAH23" s="192">
        <f t="shared" si="191"/>
        <v>0</v>
      </c>
      <c r="RAI23" s="192">
        <f t="shared" si="191"/>
        <v>0</v>
      </c>
      <c r="RAJ23" s="192">
        <f t="shared" si="191"/>
        <v>0</v>
      </c>
      <c r="RAK23" s="192">
        <f t="shared" si="191"/>
        <v>0</v>
      </c>
      <c r="RAL23" s="192">
        <f t="shared" si="191"/>
        <v>0</v>
      </c>
      <c r="RAM23" s="192">
        <f t="shared" si="191"/>
        <v>0</v>
      </c>
      <c r="RAN23" s="192">
        <f t="shared" si="191"/>
        <v>0</v>
      </c>
      <c r="RAO23" s="192">
        <f t="shared" si="191"/>
        <v>0</v>
      </c>
      <c r="RAP23" s="192">
        <f t="shared" si="191"/>
        <v>0</v>
      </c>
      <c r="RAQ23" s="192">
        <f t="shared" si="191"/>
        <v>0</v>
      </c>
      <c r="RAR23" s="192">
        <f t="shared" si="191"/>
        <v>0</v>
      </c>
      <c r="RAS23" s="192">
        <f t="shared" si="191"/>
        <v>0</v>
      </c>
      <c r="RAT23" s="192">
        <f t="shared" si="191"/>
        <v>0</v>
      </c>
      <c r="RAU23" s="192">
        <f t="shared" si="191"/>
        <v>0</v>
      </c>
      <c r="RAV23" s="192">
        <f t="shared" si="191"/>
        <v>0</v>
      </c>
      <c r="RAW23" s="192">
        <f t="shared" si="191"/>
        <v>0</v>
      </c>
      <c r="RAX23" s="192">
        <f t="shared" si="191"/>
        <v>0</v>
      </c>
      <c r="RAY23" s="192">
        <f t="shared" si="191"/>
        <v>0</v>
      </c>
      <c r="RAZ23" s="192">
        <f t="shared" si="191"/>
        <v>0</v>
      </c>
      <c r="RBA23" s="192">
        <f t="shared" si="191"/>
        <v>0</v>
      </c>
      <c r="RBB23" s="192">
        <f t="shared" si="191"/>
        <v>0</v>
      </c>
      <c r="RBC23" s="192">
        <f t="shared" si="191"/>
        <v>0</v>
      </c>
      <c r="RBD23" s="192">
        <f t="shared" si="191"/>
        <v>0</v>
      </c>
      <c r="RBE23" s="192">
        <f t="shared" si="191"/>
        <v>0</v>
      </c>
      <c r="RBF23" s="192">
        <f t="shared" si="191"/>
        <v>0</v>
      </c>
      <c r="RBG23" s="192">
        <f t="shared" si="191"/>
        <v>0</v>
      </c>
      <c r="RBH23" s="192">
        <f t="shared" ref="RBH23:RDS23" si="192">SUM(RBH24:RBH28)</f>
        <v>0</v>
      </c>
      <c r="RBI23" s="192">
        <f t="shared" si="192"/>
        <v>0</v>
      </c>
      <c r="RBJ23" s="192">
        <f t="shared" si="192"/>
        <v>0</v>
      </c>
      <c r="RBK23" s="192">
        <f t="shared" si="192"/>
        <v>0</v>
      </c>
      <c r="RBL23" s="192">
        <f t="shared" si="192"/>
        <v>0</v>
      </c>
      <c r="RBM23" s="192">
        <f t="shared" si="192"/>
        <v>0</v>
      </c>
      <c r="RBN23" s="192">
        <f t="shared" si="192"/>
        <v>0</v>
      </c>
      <c r="RBO23" s="192">
        <f t="shared" si="192"/>
        <v>0</v>
      </c>
      <c r="RBP23" s="192">
        <f t="shared" si="192"/>
        <v>0</v>
      </c>
      <c r="RBQ23" s="192">
        <f t="shared" si="192"/>
        <v>0</v>
      </c>
      <c r="RBR23" s="192">
        <f t="shared" si="192"/>
        <v>0</v>
      </c>
      <c r="RBS23" s="192">
        <f t="shared" si="192"/>
        <v>0</v>
      </c>
      <c r="RBT23" s="192">
        <f t="shared" si="192"/>
        <v>0</v>
      </c>
      <c r="RBU23" s="192">
        <f t="shared" si="192"/>
        <v>0</v>
      </c>
      <c r="RBV23" s="192">
        <f t="shared" si="192"/>
        <v>0</v>
      </c>
      <c r="RBW23" s="192">
        <f t="shared" si="192"/>
        <v>0</v>
      </c>
      <c r="RBX23" s="192">
        <f t="shared" si="192"/>
        <v>0</v>
      </c>
      <c r="RBY23" s="192">
        <f t="shared" si="192"/>
        <v>0</v>
      </c>
      <c r="RBZ23" s="192">
        <f t="shared" si="192"/>
        <v>0</v>
      </c>
      <c r="RCA23" s="192">
        <f t="shared" si="192"/>
        <v>0</v>
      </c>
      <c r="RCB23" s="192">
        <f t="shared" si="192"/>
        <v>0</v>
      </c>
      <c r="RCC23" s="192">
        <f t="shared" si="192"/>
        <v>0</v>
      </c>
      <c r="RCD23" s="192">
        <f t="shared" si="192"/>
        <v>0</v>
      </c>
      <c r="RCE23" s="192">
        <f t="shared" si="192"/>
        <v>0</v>
      </c>
      <c r="RCF23" s="192">
        <f t="shared" si="192"/>
        <v>0</v>
      </c>
      <c r="RCG23" s="192">
        <f t="shared" si="192"/>
        <v>0</v>
      </c>
      <c r="RCH23" s="192">
        <f t="shared" si="192"/>
        <v>0</v>
      </c>
      <c r="RCI23" s="192">
        <f t="shared" si="192"/>
        <v>0</v>
      </c>
      <c r="RCJ23" s="192">
        <f t="shared" si="192"/>
        <v>0</v>
      </c>
      <c r="RCK23" s="192">
        <f t="shared" si="192"/>
        <v>0</v>
      </c>
      <c r="RCL23" s="192">
        <f t="shared" si="192"/>
        <v>0</v>
      </c>
      <c r="RCM23" s="192">
        <f t="shared" si="192"/>
        <v>0</v>
      </c>
      <c r="RCN23" s="192">
        <f t="shared" si="192"/>
        <v>0</v>
      </c>
      <c r="RCO23" s="192">
        <f t="shared" si="192"/>
        <v>0</v>
      </c>
      <c r="RCP23" s="192">
        <f t="shared" si="192"/>
        <v>0</v>
      </c>
      <c r="RCQ23" s="192">
        <f t="shared" si="192"/>
        <v>0</v>
      </c>
      <c r="RCR23" s="192">
        <f t="shared" si="192"/>
        <v>0</v>
      </c>
      <c r="RCS23" s="192">
        <f t="shared" si="192"/>
        <v>0</v>
      </c>
      <c r="RCT23" s="192">
        <f t="shared" si="192"/>
        <v>0</v>
      </c>
      <c r="RCU23" s="192">
        <f t="shared" si="192"/>
        <v>0</v>
      </c>
      <c r="RCV23" s="192">
        <f t="shared" si="192"/>
        <v>0</v>
      </c>
      <c r="RCW23" s="192">
        <f t="shared" si="192"/>
        <v>0</v>
      </c>
      <c r="RCX23" s="192">
        <f t="shared" si="192"/>
        <v>0</v>
      </c>
      <c r="RCY23" s="192">
        <f t="shared" si="192"/>
        <v>0</v>
      </c>
      <c r="RCZ23" s="192">
        <f t="shared" si="192"/>
        <v>0</v>
      </c>
      <c r="RDA23" s="192">
        <f t="shared" si="192"/>
        <v>0</v>
      </c>
      <c r="RDB23" s="192">
        <f t="shared" si="192"/>
        <v>0</v>
      </c>
      <c r="RDC23" s="192">
        <f t="shared" si="192"/>
        <v>0</v>
      </c>
      <c r="RDD23" s="192">
        <f t="shared" si="192"/>
        <v>0</v>
      </c>
      <c r="RDE23" s="192">
        <f t="shared" si="192"/>
        <v>0</v>
      </c>
      <c r="RDF23" s="192">
        <f t="shared" si="192"/>
        <v>0</v>
      </c>
      <c r="RDG23" s="192">
        <f t="shared" si="192"/>
        <v>0</v>
      </c>
      <c r="RDH23" s="192">
        <f t="shared" si="192"/>
        <v>0</v>
      </c>
      <c r="RDI23" s="192">
        <f t="shared" si="192"/>
        <v>0</v>
      </c>
      <c r="RDJ23" s="192">
        <f t="shared" si="192"/>
        <v>0</v>
      </c>
      <c r="RDK23" s="192">
        <f t="shared" si="192"/>
        <v>0</v>
      </c>
      <c r="RDL23" s="192">
        <f t="shared" si="192"/>
        <v>0</v>
      </c>
      <c r="RDM23" s="192">
        <f t="shared" si="192"/>
        <v>0</v>
      </c>
      <c r="RDN23" s="192">
        <f t="shared" si="192"/>
        <v>0</v>
      </c>
      <c r="RDO23" s="192">
        <f t="shared" si="192"/>
        <v>0</v>
      </c>
      <c r="RDP23" s="192">
        <f t="shared" si="192"/>
        <v>0</v>
      </c>
      <c r="RDQ23" s="192">
        <f t="shared" si="192"/>
        <v>0</v>
      </c>
      <c r="RDR23" s="192">
        <f t="shared" si="192"/>
        <v>0</v>
      </c>
      <c r="RDS23" s="192">
        <f t="shared" si="192"/>
        <v>0</v>
      </c>
      <c r="RDT23" s="192">
        <f t="shared" ref="RDT23:RGE23" si="193">SUM(RDT24:RDT28)</f>
        <v>0</v>
      </c>
      <c r="RDU23" s="192">
        <f t="shared" si="193"/>
        <v>0</v>
      </c>
      <c r="RDV23" s="192">
        <f t="shared" si="193"/>
        <v>0</v>
      </c>
      <c r="RDW23" s="192">
        <f t="shared" si="193"/>
        <v>0</v>
      </c>
      <c r="RDX23" s="192">
        <f t="shared" si="193"/>
        <v>0</v>
      </c>
      <c r="RDY23" s="192">
        <f t="shared" si="193"/>
        <v>0</v>
      </c>
      <c r="RDZ23" s="192">
        <f t="shared" si="193"/>
        <v>0</v>
      </c>
      <c r="REA23" s="192">
        <f t="shared" si="193"/>
        <v>0</v>
      </c>
      <c r="REB23" s="192">
        <f t="shared" si="193"/>
        <v>0</v>
      </c>
      <c r="REC23" s="192">
        <f t="shared" si="193"/>
        <v>0</v>
      </c>
      <c r="RED23" s="192">
        <f t="shared" si="193"/>
        <v>0</v>
      </c>
      <c r="REE23" s="192">
        <f t="shared" si="193"/>
        <v>0</v>
      </c>
      <c r="REF23" s="192">
        <f t="shared" si="193"/>
        <v>0</v>
      </c>
      <c r="REG23" s="192">
        <f t="shared" si="193"/>
        <v>0</v>
      </c>
      <c r="REH23" s="192">
        <f t="shared" si="193"/>
        <v>0</v>
      </c>
      <c r="REI23" s="192">
        <f t="shared" si="193"/>
        <v>0</v>
      </c>
      <c r="REJ23" s="192">
        <f t="shared" si="193"/>
        <v>0</v>
      </c>
      <c r="REK23" s="192">
        <f t="shared" si="193"/>
        <v>0</v>
      </c>
      <c r="REL23" s="192">
        <f t="shared" si="193"/>
        <v>0</v>
      </c>
      <c r="REM23" s="192">
        <f t="shared" si="193"/>
        <v>0</v>
      </c>
      <c r="REN23" s="192">
        <f t="shared" si="193"/>
        <v>0</v>
      </c>
      <c r="REO23" s="192">
        <f t="shared" si="193"/>
        <v>0</v>
      </c>
      <c r="REP23" s="192">
        <f t="shared" si="193"/>
        <v>0</v>
      </c>
      <c r="REQ23" s="192">
        <f t="shared" si="193"/>
        <v>0</v>
      </c>
      <c r="RER23" s="192">
        <f t="shared" si="193"/>
        <v>0</v>
      </c>
      <c r="RES23" s="192">
        <f t="shared" si="193"/>
        <v>0</v>
      </c>
      <c r="RET23" s="192">
        <f t="shared" si="193"/>
        <v>0</v>
      </c>
      <c r="REU23" s="192">
        <f t="shared" si="193"/>
        <v>0</v>
      </c>
      <c r="REV23" s="192">
        <f t="shared" si="193"/>
        <v>0</v>
      </c>
      <c r="REW23" s="192">
        <f t="shared" si="193"/>
        <v>0</v>
      </c>
      <c r="REX23" s="192">
        <f t="shared" si="193"/>
        <v>0</v>
      </c>
      <c r="REY23" s="192">
        <f t="shared" si="193"/>
        <v>0</v>
      </c>
      <c r="REZ23" s="192">
        <f t="shared" si="193"/>
        <v>0</v>
      </c>
      <c r="RFA23" s="192">
        <f t="shared" si="193"/>
        <v>0</v>
      </c>
      <c r="RFB23" s="192">
        <f t="shared" si="193"/>
        <v>0</v>
      </c>
      <c r="RFC23" s="192">
        <f t="shared" si="193"/>
        <v>0</v>
      </c>
      <c r="RFD23" s="192">
        <f t="shared" si="193"/>
        <v>0</v>
      </c>
      <c r="RFE23" s="192">
        <f t="shared" si="193"/>
        <v>0</v>
      </c>
      <c r="RFF23" s="192">
        <f t="shared" si="193"/>
        <v>0</v>
      </c>
      <c r="RFG23" s="192">
        <f t="shared" si="193"/>
        <v>0</v>
      </c>
      <c r="RFH23" s="192">
        <f t="shared" si="193"/>
        <v>0</v>
      </c>
      <c r="RFI23" s="192">
        <f t="shared" si="193"/>
        <v>0</v>
      </c>
      <c r="RFJ23" s="192">
        <f t="shared" si="193"/>
        <v>0</v>
      </c>
      <c r="RFK23" s="192">
        <f t="shared" si="193"/>
        <v>0</v>
      </c>
      <c r="RFL23" s="192">
        <f t="shared" si="193"/>
        <v>0</v>
      </c>
      <c r="RFM23" s="192">
        <f t="shared" si="193"/>
        <v>0</v>
      </c>
      <c r="RFN23" s="192">
        <f t="shared" si="193"/>
        <v>0</v>
      </c>
      <c r="RFO23" s="192">
        <f t="shared" si="193"/>
        <v>0</v>
      </c>
      <c r="RFP23" s="192">
        <f t="shared" si="193"/>
        <v>0</v>
      </c>
      <c r="RFQ23" s="192">
        <f t="shared" si="193"/>
        <v>0</v>
      </c>
      <c r="RFR23" s="192">
        <f t="shared" si="193"/>
        <v>0</v>
      </c>
      <c r="RFS23" s="192">
        <f t="shared" si="193"/>
        <v>0</v>
      </c>
      <c r="RFT23" s="192">
        <f t="shared" si="193"/>
        <v>0</v>
      </c>
      <c r="RFU23" s="192">
        <f t="shared" si="193"/>
        <v>0</v>
      </c>
      <c r="RFV23" s="192">
        <f t="shared" si="193"/>
        <v>0</v>
      </c>
      <c r="RFW23" s="192">
        <f t="shared" si="193"/>
        <v>0</v>
      </c>
      <c r="RFX23" s="192">
        <f t="shared" si="193"/>
        <v>0</v>
      </c>
      <c r="RFY23" s="192">
        <f t="shared" si="193"/>
        <v>0</v>
      </c>
      <c r="RFZ23" s="192">
        <f t="shared" si="193"/>
        <v>0</v>
      </c>
      <c r="RGA23" s="192">
        <f t="shared" si="193"/>
        <v>0</v>
      </c>
      <c r="RGB23" s="192">
        <f t="shared" si="193"/>
        <v>0</v>
      </c>
      <c r="RGC23" s="192">
        <f t="shared" si="193"/>
        <v>0</v>
      </c>
      <c r="RGD23" s="192">
        <f t="shared" si="193"/>
        <v>0</v>
      </c>
      <c r="RGE23" s="192">
        <f t="shared" si="193"/>
        <v>0</v>
      </c>
      <c r="RGF23" s="192">
        <f t="shared" ref="RGF23:RIQ23" si="194">SUM(RGF24:RGF28)</f>
        <v>0</v>
      </c>
      <c r="RGG23" s="192">
        <f t="shared" si="194"/>
        <v>0</v>
      </c>
      <c r="RGH23" s="192">
        <f t="shared" si="194"/>
        <v>0</v>
      </c>
      <c r="RGI23" s="192">
        <f t="shared" si="194"/>
        <v>0</v>
      </c>
      <c r="RGJ23" s="192">
        <f t="shared" si="194"/>
        <v>0</v>
      </c>
      <c r="RGK23" s="192">
        <f t="shared" si="194"/>
        <v>0</v>
      </c>
      <c r="RGL23" s="192">
        <f t="shared" si="194"/>
        <v>0</v>
      </c>
      <c r="RGM23" s="192">
        <f t="shared" si="194"/>
        <v>0</v>
      </c>
      <c r="RGN23" s="192">
        <f t="shared" si="194"/>
        <v>0</v>
      </c>
      <c r="RGO23" s="192">
        <f t="shared" si="194"/>
        <v>0</v>
      </c>
      <c r="RGP23" s="192">
        <f t="shared" si="194"/>
        <v>0</v>
      </c>
      <c r="RGQ23" s="192">
        <f t="shared" si="194"/>
        <v>0</v>
      </c>
      <c r="RGR23" s="192">
        <f t="shared" si="194"/>
        <v>0</v>
      </c>
      <c r="RGS23" s="192">
        <f t="shared" si="194"/>
        <v>0</v>
      </c>
      <c r="RGT23" s="192">
        <f t="shared" si="194"/>
        <v>0</v>
      </c>
      <c r="RGU23" s="192">
        <f t="shared" si="194"/>
        <v>0</v>
      </c>
      <c r="RGV23" s="192">
        <f t="shared" si="194"/>
        <v>0</v>
      </c>
      <c r="RGW23" s="192">
        <f t="shared" si="194"/>
        <v>0</v>
      </c>
      <c r="RGX23" s="192">
        <f t="shared" si="194"/>
        <v>0</v>
      </c>
      <c r="RGY23" s="192">
        <f t="shared" si="194"/>
        <v>0</v>
      </c>
      <c r="RGZ23" s="192">
        <f t="shared" si="194"/>
        <v>0</v>
      </c>
      <c r="RHA23" s="192">
        <f t="shared" si="194"/>
        <v>0</v>
      </c>
      <c r="RHB23" s="192">
        <f t="shared" si="194"/>
        <v>0</v>
      </c>
      <c r="RHC23" s="192">
        <f t="shared" si="194"/>
        <v>0</v>
      </c>
      <c r="RHD23" s="192">
        <f t="shared" si="194"/>
        <v>0</v>
      </c>
      <c r="RHE23" s="192">
        <f t="shared" si="194"/>
        <v>0</v>
      </c>
      <c r="RHF23" s="192">
        <f t="shared" si="194"/>
        <v>0</v>
      </c>
      <c r="RHG23" s="192">
        <f t="shared" si="194"/>
        <v>0</v>
      </c>
      <c r="RHH23" s="192">
        <f t="shared" si="194"/>
        <v>0</v>
      </c>
      <c r="RHI23" s="192">
        <f t="shared" si="194"/>
        <v>0</v>
      </c>
      <c r="RHJ23" s="192">
        <f t="shared" si="194"/>
        <v>0</v>
      </c>
      <c r="RHK23" s="192">
        <f t="shared" si="194"/>
        <v>0</v>
      </c>
      <c r="RHL23" s="192">
        <f t="shared" si="194"/>
        <v>0</v>
      </c>
      <c r="RHM23" s="192">
        <f t="shared" si="194"/>
        <v>0</v>
      </c>
      <c r="RHN23" s="192">
        <f t="shared" si="194"/>
        <v>0</v>
      </c>
      <c r="RHO23" s="192">
        <f t="shared" si="194"/>
        <v>0</v>
      </c>
      <c r="RHP23" s="192">
        <f t="shared" si="194"/>
        <v>0</v>
      </c>
      <c r="RHQ23" s="192">
        <f t="shared" si="194"/>
        <v>0</v>
      </c>
      <c r="RHR23" s="192">
        <f t="shared" si="194"/>
        <v>0</v>
      </c>
      <c r="RHS23" s="192">
        <f t="shared" si="194"/>
        <v>0</v>
      </c>
      <c r="RHT23" s="192">
        <f t="shared" si="194"/>
        <v>0</v>
      </c>
      <c r="RHU23" s="192">
        <f t="shared" si="194"/>
        <v>0</v>
      </c>
      <c r="RHV23" s="192">
        <f t="shared" si="194"/>
        <v>0</v>
      </c>
      <c r="RHW23" s="192">
        <f t="shared" si="194"/>
        <v>0</v>
      </c>
      <c r="RHX23" s="192">
        <f t="shared" si="194"/>
        <v>0</v>
      </c>
      <c r="RHY23" s="192">
        <f t="shared" si="194"/>
        <v>0</v>
      </c>
      <c r="RHZ23" s="192">
        <f t="shared" si="194"/>
        <v>0</v>
      </c>
      <c r="RIA23" s="192">
        <f t="shared" si="194"/>
        <v>0</v>
      </c>
      <c r="RIB23" s="192">
        <f t="shared" si="194"/>
        <v>0</v>
      </c>
      <c r="RIC23" s="192">
        <f t="shared" si="194"/>
        <v>0</v>
      </c>
      <c r="RID23" s="192">
        <f t="shared" si="194"/>
        <v>0</v>
      </c>
      <c r="RIE23" s="192">
        <f t="shared" si="194"/>
        <v>0</v>
      </c>
      <c r="RIF23" s="192">
        <f t="shared" si="194"/>
        <v>0</v>
      </c>
      <c r="RIG23" s="192">
        <f t="shared" si="194"/>
        <v>0</v>
      </c>
      <c r="RIH23" s="192">
        <f t="shared" si="194"/>
        <v>0</v>
      </c>
      <c r="RII23" s="192">
        <f t="shared" si="194"/>
        <v>0</v>
      </c>
      <c r="RIJ23" s="192">
        <f t="shared" si="194"/>
        <v>0</v>
      </c>
      <c r="RIK23" s="192">
        <f t="shared" si="194"/>
        <v>0</v>
      </c>
      <c r="RIL23" s="192">
        <f t="shared" si="194"/>
        <v>0</v>
      </c>
      <c r="RIM23" s="192">
        <f t="shared" si="194"/>
        <v>0</v>
      </c>
      <c r="RIN23" s="192">
        <f t="shared" si="194"/>
        <v>0</v>
      </c>
      <c r="RIO23" s="192">
        <f t="shared" si="194"/>
        <v>0</v>
      </c>
      <c r="RIP23" s="192">
        <f t="shared" si="194"/>
        <v>0</v>
      </c>
      <c r="RIQ23" s="192">
        <f t="shared" si="194"/>
        <v>0</v>
      </c>
      <c r="RIR23" s="192">
        <f t="shared" ref="RIR23:RLC23" si="195">SUM(RIR24:RIR28)</f>
        <v>0</v>
      </c>
      <c r="RIS23" s="192">
        <f t="shared" si="195"/>
        <v>0</v>
      </c>
      <c r="RIT23" s="192">
        <f t="shared" si="195"/>
        <v>0</v>
      </c>
      <c r="RIU23" s="192">
        <f t="shared" si="195"/>
        <v>0</v>
      </c>
      <c r="RIV23" s="192">
        <f t="shared" si="195"/>
        <v>0</v>
      </c>
      <c r="RIW23" s="192">
        <f t="shared" si="195"/>
        <v>0</v>
      </c>
      <c r="RIX23" s="192">
        <f t="shared" si="195"/>
        <v>0</v>
      </c>
      <c r="RIY23" s="192">
        <f t="shared" si="195"/>
        <v>0</v>
      </c>
      <c r="RIZ23" s="192">
        <f t="shared" si="195"/>
        <v>0</v>
      </c>
      <c r="RJA23" s="192">
        <f t="shared" si="195"/>
        <v>0</v>
      </c>
      <c r="RJB23" s="192">
        <f t="shared" si="195"/>
        <v>0</v>
      </c>
      <c r="RJC23" s="192">
        <f t="shared" si="195"/>
        <v>0</v>
      </c>
      <c r="RJD23" s="192">
        <f t="shared" si="195"/>
        <v>0</v>
      </c>
      <c r="RJE23" s="192">
        <f t="shared" si="195"/>
        <v>0</v>
      </c>
      <c r="RJF23" s="192">
        <f t="shared" si="195"/>
        <v>0</v>
      </c>
      <c r="RJG23" s="192">
        <f t="shared" si="195"/>
        <v>0</v>
      </c>
      <c r="RJH23" s="192">
        <f t="shared" si="195"/>
        <v>0</v>
      </c>
      <c r="RJI23" s="192">
        <f t="shared" si="195"/>
        <v>0</v>
      </c>
      <c r="RJJ23" s="192">
        <f t="shared" si="195"/>
        <v>0</v>
      </c>
      <c r="RJK23" s="192">
        <f t="shared" si="195"/>
        <v>0</v>
      </c>
      <c r="RJL23" s="192">
        <f t="shared" si="195"/>
        <v>0</v>
      </c>
      <c r="RJM23" s="192">
        <f t="shared" si="195"/>
        <v>0</v>
      </c>
      <c r="RJN23" s="192">
        <f t="shared" si="195"/>
        <v>0</v>
      </c>
      <c r="RJO23" s="192">
        <f t="shared" si="195"/>
        <v>0</v>
      </c>
      <c r="RJP23" s="192">
        <f t="shared" si="195"/>
        <v>0</v>
      </c>
      <c r="RJQ23" s="192">
        <f t="shared" si="195"/>
        <v>0</v>
      </c>
      <c r="RJR23" s="192">
        <f t="shared" si="195"/>
        <v>0</v>
      </c>
      <c r="RJS23" s="192">
        <f t="shared" si="195"/>
        <v>0</v>
      </c>
      <c r="RJT23" s="192">
        <f t="shared" si="195"/>
        <v>0</v>
      </c>
      <c r="RJU23" s="192">
        <f t="shared" si="195"/>
        <v>0</v>
      </c>
      <c r="RJV23" s="192">
        <f t="shared" si="195"/>
        <v>0</v>
      </c>
      <c r="RJW23" s="192">
        <f t="shared" si="195"/>
        <v>0</v>
      </c>
      <c r="RJX23" s="192">
        <f t="shared" si="195"/>
        <v>0</v>
      </c>
      <c r="RJY23" s="192">
        <f t="shared" si="195"/>
        <v>0</v>
      </c>
      <c r="RJZ23" s="192">
        <f t="shared" si="195"/>
        <v>0</v>
      </c>
      <c r="RKA23" s="192">
        <f t="shared" si="195"/>
        <v>0</v>
      </c>
      <c r="RKB23" s="192">
        <f t="shared" si="195"/>
        <v>0</v>
      </c>
      <c r="RKC23" s="192">
        <f t="shared" si="195"/>
        <v>0</v>
      </c>
      <c r="RKD23" s="192">
        <f t="shared" si="195"/>
        <v>0</v>
      </c>
      <c r="RKE23" s="192">
        <f t="shared" si="195"/>
        <v>0</v>
      </c>
      <c r="RKF23" s="192">
        <f t="shared" si="195"/>
        <v>0</v>
      </c>
      <c r="RKG23" s="192">
        <f t="shared" si="195"/>
        <v>0</v>
      </c>
      <c r="RKH23" s="192">
        <f t="shared" si="195"/>
        <v>0</v>
      </c>
      <c r="RKI23" s="192">
        <f t="shared" si="195"/>
        <v>0</v>
      </c>
      <c r="RKJ23" s="192">
        <f t="shared" si="195"/>
        <v>0</v>
      </c>
      <c r="RKK23" s="192">
        <f t="shared" si="195"/>
        <v>0</v>
      </c>
      <c r="RKL23" s="192">
        <f t="shared" si="195"/>
        <v>0</v>
      </c>
      <c r="RKM23" s="192">
        <f t="shared" si="195"/>
        <v>0</v>
      </c>
      <c r="RKN23" s="192">
        <f t="shared" si="195"/>
        <v>0</v>
      </c>
      <c r="RKO23" s="192">
        <f t="shared" si="195"/>
        <v>0</v>
      </c>
      <c r="RKP23" s="192">
        <f t="shared" si="195"/>
        <v>0</v>
      </c>
      <c r="RKQ23" s="192">
        <f t="shared" si="195"/>
        <v>0</v>
      </c>
      <c r="RKR23" s="192">
        <f t="shared" si="195"/>
        <v>0</v>
      </c>
      <c r="RKS23" s="192">
        <f t="shared" si="195"/>
        <v>0</v>
      </c>
      <c r="RKT23" s="192">
        <f t="shared" si="195"/>
        <v>0</v>
      </c>
      <c r="RKU23" s="192">
        <f t="shared" si="195"/>
        <v>0</v>
      </c>
      <c r="RKV23" s="192">
        <f t="shared" si="195"/>
        <v>0</v>
      </c>
      <c r="RKW23" s="192">
        <f t="shared" si="195"/>
        <v>0</v>
      </c>
      <c r="RKX23" s="192">
        <f t="shared" si="195"/>
        <v>0</v>
      </c>
      <c r="RKY23" s="192">
        <f t="shared" si="195"/>
        <v>0</v>
      </c>
      <c r="RKZ23" s="192">
        <f t="shared" si="195"/>
        <v>0</v>
      </c>
      <c r="RLA23" s="192">
        <f t="shared" si="195"/>
        <v>0</v>
      </c>
      <c r="RLB23" s="192">
        <f t="shared" si="195"/>
        <v>0</v>
      </c>
      <c r="RLC23" s="192">
        <f t="shared" si="195"/>
        <v>0</v>
      </c>
      <c r="RLD23" s="192">
        <f t="shared" ref="RLD23:RNO23" si="196">SUM(RLD24:RLD28)</f>
        <v>0</v>
      </c>
      <c r="RLE23" s="192">
        <f t="shared" si="196"/>
        <v>0</v>
      </c>
      <c r="RLF23" s="192">
        <f t="shared" si="196"/>
        <v>0</v>
      </c>
      <c r="RLG23" s="192">
        <f t="shared" si="196"/>
        <v>0</v>
      </c>
      <c r="RLH23" s="192">
        <f t="shared" si="196"/>
        <v>0</v>
      </c>
      <c r="RLI23" s="192">
        <f t="shared" si="196"/>
        <v>0</v>
      </c>
      <c r="RLJ23" s="192">
        <f t="shared" si="196"/>
        <v>0</v>
      </c>
      <c r="RLK23" s="192">
        <f t="shared" si="196"/>
        <v>0</v>
      </c>
      <c r="RLL23" s="192">
        <f t="shared" si="196"/>
        <v>0</v>
      </c>
      <c r="RLM23" s="192">
        <f t="shared" si="196"/>
        <v>0</v>
      </c>
      <c r="RLN23" s="192">
        <f t="shared" si="196"/>
        <v>0</v>
      </c>
      <c r="RLO23" s="192">
        <f t="shared" si="196"/>
        <v>0</v>
      </c>
      <c r="RLP23" s="192">
        <f t="shared" si="196"/>
        <v>0</v>
      </c>
      <c r="RLQ23" s="192">
        <f t="shared" si="196"/>
        <v>0</v>
      </c>
      <c r="RLR23" s="192">
        <f t="shared" si="196"/>
        <v>0</v>
      </c>
      <c r="RLS23" s="192">
        <f t="shared" si="196"/>
        <v>0</v>
      </c>
      <c r="RLT23" s="192">
        <f t="shared" si="196"/>
        <v>0</v>
      </c>
      <c r="RLU23" s="192">
        <f t="shared" si="196"/>
        <v>0</v>
      </c>
      <c r="RLV23" s="192">
        <f t="shared" si="196"/>
        <v>0</v>
      </c>
      <c r="RLW23" s="192">
        <f t="shared" si="196"/>
        <v>0</v>
      </c>
      <c r="RLX23" s="192">
        <f t="shared" si="196"/>
        <v>0</v>
      </c>
      <c r="RLY23" s="192">
        <f t="shared" si="196"/>
        <v>0</v>
      </c>
      <c r="RLZ23" s="192">
        <f t="shared" si="196"/>
        <v>0</v>
      </c>
      <c r="RMA23" s="192">
        <f t="shared" si="196"/>
        <v>0</v>
      </c>
      <c r="RMB23" s="192">
        <f t="shared" si="196"/>
        <v>0</v>
      </c>
      <c r="RMC23" s="192">
        <f t="shared" si="196"/>
        <v>0</v>
      </c>
      <c r="RMD23" s="192">
        <f t="shared" si="196"/>
        <v>0</v>
      </c>
      <c r="RME23" s="192">
        <f t="shared" si="196"/>
        <v>0</v>
      </c>
      <c r="RMF23" s="192">
        <f t="shared" si="196"/>
        <v>0</v>
      </c>
      <c r="RMG23" s="192">
        <f t="shared" si="196"/>
        <v>0</v>
      </c>
      <c r="RMH23" s="192">
        <f t="shared" si="196"/>
        <v>0</v>
      </c>
      <c r="RMI23" s="192">
        <f t="shared" si="196"/>
        <v>0</v>
      </c>
      <c r="RMJ23" s="192">
        <f t="shared" si="196"/>
        <v>0</v>
      </c>
      <c r="RMK23" s="192">
        <f t="shared" si="196"/>
        <v>0</v>
      </c>
      <c r="RML23" s="192">
        <f t="shared" si="196"/>
        <v>0</v>
      </c>
      <c r="RMM23" s="192">
        <f t="shared" si="196"/>
        <v>0</v>
      </c>
      <c r="RMN23" s="192">
        <f t="shared" si="196"/>
        <v>0</v>
      </c>
      <c r="RMO23" s="192">
        <f t="shared" si="196"/>
        <v>0</v>
      </c>
      <c r="RMP23" s="192">
        <f t="shared" si="196"/>
        <v>0</v>
      </c>
      <c r="RMQ23" s="192">
        <f t="shared" si="196"/>
        <v>0</v>
      </c>
      <c r="RMR23" s="192">
        <f t="shared" si="196"/>
        <v>0</v>
      </c>
      <c r="RMS23" s="192">
        <f t="shared" si="196"/>
        <v>0</v>
      </c>
      <c r="RMT23" s="192">
        <f t="shared" si="196"/>
        <v>0</v>
      </c>
      <c r="RMU23" s="192">
        <f t="shared" si="196"/>
        <v>0</v>
      </c>
      <c r="RMV23" s="192">
        <f t="shared" si="196"/>
        <v>0</v>
      </c>
      <c r="RMW23" s="192">
        <f t="shared" si="196"/>
        <v>0</v>
      </c>
      <c r="RMX23" s="192">
        <f t="shared" si="196"/>
        <v>0</v>
      </c>
      <c r="RMY23" s="192">
        <f t="shared" si="196"/>
        <v>0</v>
      </c>
      <c r="RMZ23" s="192">
        <f t="shared" si="196"/>
        <v>0</v>
      </c>
      <c r="RNA23" s="192">
        <f t="shared" si="196"/>
        <v>0</v>
      </c>
      <c r="RNB23" s="192">
        <f t="shared" si="196"/>
        <v>0</v>
      </c>
      <c r="RNC23" s="192">
        <f t="shared" si="196"/>
        <v>0</v>
      </c>
      <c r="RND23" s="192">
        <f t="shared" si="196"/>
        <v>0</v>
      </c>
      <c r="RNE23" s="192">
        <f t="shared" si="196"/>
        <v>0</v>
      </c>
      <c r="RNF23" s="192">
        <f t="shared" si="196"/>
        <v>0</v>
      </c>
      <c r="RNG23" s="192">
        <f t="shared" si="196"/>
        <v>0</v>
      </c>
      <c r="RNH23" s="192">
        <f t="shared" si="196"/>
        <v>0</v>
      </c>
      <c r="RNI23" s="192">
        <f t="shared" si="196"/>
        <v>0</v>
      </c>
      <c r="RNJ23" s="192">
        <f t="shared" si="196"/>
        <v>0</v>
      </c>
      <c r="RNK23" s="192">
        <f t="shared" si="196"/>
        <v>0</v>
      </c>
      <c r="RNL23" s="192">
        <f t="shared" si="196"/>
        <v>0</v>
      </c>
      <c r="RNM23" s="192">
        <f t="shared" si="196"/>
        <v>0</v>
      </c>
      <c r="RNN23" s="192">
        <f t="shared" si="196"/>
        <v>0</v>
      </c>
      <c r="RNO23" s="192">
        <f t="shared" si="196"/>
        <v>0</v>
      </c>
      <c r="RNP23" s="192">
        <f t="shared" ref="RNP23:RQA23" si="197">SUM(RNP24:RNP28)</f>
        <v>0</v>
      </c>
      <c r="RNQ23" s="192">
        <f t="shared" si="197"/>
        <v>0</v>
      </c>
      <c r="RNR23" s="192">
        <f t="shared" si="197"/>
        <v>0</v>
      </c>
      <c r="RNS23" s="192">
        <f t="shared" si="197"/>
        <v>0</v>
      </c>
      <c r="RNT23" s="192">
        <f t="shared" si="197"/>
        <v>0</v>
      </c>
      <c r="RNU23" s="192">
        <f t="shared" si="197"/>
        <v>0</v>
      </c>
      <c r="RNV23" s="192">
        <f t="shared" si="197"/>
        <v>0</v>
      </c>
      <c r="RNW23" s="192">
        <f t="shared" si="197"/>
        <v>0</v>
      </c>
      <c r="RNX23" s="192">
        <f t="shared" si="197"/>
        <v>0</v>
      </c>
      <c r="RNY23" s="192">
        <f t="shared" si="197"/>
        <v>0</v>
      </c>
      <c r="RNZ23" s="192">
        <f t="shared" si="197"/>
        <v>0</v>
      </c>
      <c r="ROA23" s="192">
        <f t="shared" si="197"/>
        <v>0</v>
      </c>
      <c r="ROB23" s="192">
        <f t="shared" si="197"/>
        <v>0</v>
      </c>
      <c r="ROC23" s="192">
        <f t="shared" si="197"/>
        <v>0</v>
      </c>
      <c r="ROD23" s="192">
        <f t="shared" si="197"/>
        <v>0</v>
      </c>
      <c r="ROE23" s="192">
        <f t="shared" si="197"/>
        <v>0</v>
      </c>
      <c r="ROF23" s="192">
        <f t="shared" si="197"/>
        <v>0</v>
      </c>
      <c r="ROG23" s="192">
        <f t="shared" si="197"/>
        <v>0</v>
      </c>
      <c r="ROH23" s="192">
        <f t="shared" si="197"/>
        <v>0</v>
      </c>
      <c r="ROI23" s="192">
        <f t="shared" si="197"/>
        <v>0</v>
      </c>
      <c r="ROJ23" s="192">
        <f t="shared" si="197"/>
        <v>0</v>
      </c>
      <c r="ROK23" s="192">
        <f t="shared" si="197"/>
        <v>0</v>
      </c>
      <c r="ROL23" s="192">
        <f t="shared" si="197"/>
        <v>0</v>
      </c>
      <c r="ROM23" s="192">
        <f t="shared" si="197"/>
        <v>0</v>
      </c>
      <c r="RON23" s="192">
        <f t="shared" si="197"/>
        <v>0</v>
      </c>
      <c r="ROO23" s="192">
        <f t="shared" si="197"/>
        <v>0</v>
      </c>
      <c r="ROP23" s="192">
        <f t="shared" si="197"/>
        <v>0</v>
      </c>
      <c r="ROQ23" s="192">
        <f t="shared" si="197"/>
        <v>0</v>
      </c>
      <c r="ROR23" s="192">
        <f t="shared" si="197"/>
        <v>0</v>
      </c>
      <c r="ROS23" s="192">
        <f t="shared" si="197"/>
        <v>0</v>
      </c>
      <c r="ROT23" s="192">
        <f t="shared" si="197"/>
        <v>0</v>
      </c>
      <c r="ROU23" s="192">
        <f t="shared" si="197"/>
        <v>0</v>
      </c>
      <c r="ROV23" s="192">
        <f t="shared" si="197"/>
        <v>0</v>
      </c>
      <c r="ROW23" s="192">
        <f t="shared" si="197"/>
        <v>0</v>
      </c>
      <c r="ROX23" s="192">
        <f t="shared" si="197"/>
        <v>0</v>
      </c>
      <c r="ROY23" s="192">
        <f t="shared" si="197"/>
        <v>0</v>
      </c>
      <c r="ROZ23" s="192">
        <f t="shared" si="197"/>
        <v>0</v>
      </c>
      <c r="RPA23" s="192">
        <f t="shared" si="197"/>
        <v>0</v>
      </c>
      <c r="RPB23" s="192">
        <f t="shared" si="197"/>
        <v>0</v>
      </c>
      <c r="RPC23" s="192">
        <f t="shared" si="197"/>
        <v>0</v>
      </c>
      <c r="RPD23" s="192">
        <f t="shared" si="197"/>
        <v>0</v>
      </c>
      <c r="RPE23" s="192">
        <f t="shared" si="197"/>
        <v>0</v>
      </c>
      <c r="RPF23" s="192">
        <f t="shared" si="197"/>
        <v>0</v>
      </c>
      <c r="RPG23" s="192">
        <f t="shared" si="197"/>
        <v>0</v>
      </c>
      <c r="RPH23" s="192">
        <f t="shared" si="197"/>
        <v>0</v>
      </c>
      <c r="RPI23" s="192">
        <f t="shared" si="197"/>
        <v>0</v>
      </c>
      <c r="RPJ23" s="192">
        <f t="shared" si="197"/>
        <v>0</v>
      </c>
      <c r="RPK23" s="192">
        <f t="shared" si="197"/>
        <v>0</v>
      </c>
      <c r="RPL23" s="192">
        <f t="shared" si="197"/>
        <v>0</v>
      </c>
      <c r="RPM23" s="192">
        <f t="shared" si="197"/>
        <v>0</v>
      </c>
      <c r="RPN23" s="192">
        <f t="shared" si="197"/>
        <v>0</v>
      </c>
      <c r="RPO23" s="192">
        <f t="shared" si="197"/>
        <v>0</v>
      </c>
      <c r="RPP23" s="192">
        <f t="shared" si="197"/>
        <v>0</v>
      </c>
      <c r="RPQ23" s="192">
        <f t="shared" si="197"/>
        <v>0</v>
      </c>
      <c r="RPR23" s="192">
        <f t="shared" si="197"/>
        <v>0</v>
      </c>
      <c r="RPS23" s="192">
        <f t="shared" si="197"/>
        <v>0</v>
      </c>
      <c r="RPT23" s="192">
        <f t="shared" si="197"/>
        <v>0</v>
      </c>
      <c r="RPU23" s="192">
        <f t="shared" si="197"/>
        <v>0</v>
      </c>
      <c r="RPV23" s="192">
        <f t="shared" si="197"/>
        <v>0</v>
      </c>
      <c r="RPW23" s="192">
        <f t="shared" si="197"/>
        <v>0</v>
      </c>
      <c r="RPX23" s="192">
        <f t="shared" si="197"/>
        <v>0</v>
      </c>
      <c r="RPY23" s="192">
        <f t="shared" si="197"/>
        <v>0</v>
      </c>
      <c r="RPZ23" s="192">
        <f t="shared" si="197"/>
        <v>0</v>
      </c>
      <c r="RQA23" s="192">
        <f t="shared" si="197"/>
        <v>0</v>
      </c>
      <c r="RQB23" s="192">
        <f t="shared" ref="RQB23:RSM23" si="198">SUM(RQB24:RQB28)</f>
        <v>0</v>
      </c>
      <c r="RQC23" s="192">
        <f t="shared" si="198"/>
        <v>0</v>
      </c>
      <c r="RQD23" s="192">
        <f t="shared" si="198"/>
        <v>0</v>
      </c>
      <c r="RQE23" s="192">
        <f t="shared" si="198"/>
        <v>0</v>
      </c>
      <c r="RQF23" s="192">
        <f t="shared" si="198"/>
        <v>0</v>
      </c>
      <c r="RQG23" s="192">
        <f t="shared" si="198"/>
        <v>0</v>
      </c>
      <c r="RQH23" s="192">
        <f t="shared" si="198"/>
        <v>0</v>
      </c>
      <c r="RQI23" s="192">
        <f t="shared" si="198"/>
        <v>0</v>
      </c>
      <c r="RQJ23" s="192">
        <f t="shared" si="198"/>
        <v>0</v>
      </c>
      <c r="RQK23" s="192">
        <f t="shared" si="198"/>
        <v>0</v>
      </c>
      <c r="RQL23" s="192">
        <f t="shared" si="198"/>
        <v>0</v>
      </c>
      <c r="RQM23" s="192">
        <f t="shared" si="198"/>
        <v>0</v>
      </c>
      <c r="RQN23" s="192">
        <f t="shared" si="198"/>
        <v>0</v>
      </c>
      <c r="RQO23" s="192">
        <f t="shared" si="198"/>
        <v>0</v>
      </c>
      <c r="RQP23" s="192">
        <f t="shared" si="198"/>
        <v>0</v>
      </c>
      <c r="RQQ23" s="192">
        <f t="shared" si="198"/>
        <v>0</v>
      </c>
      <c r="RQR23" s="192">
        <f t="shared" si="198"/>
        <v>0</v>
      </c>
      <c r="RQS23" s="192">
        <f t="shared" si="198"/>
        <v>0</v>
      </c>
      <c r="RQT23" s="192">
        <f t="shared" si="198"/>
        <v>0</v>
      </c>
      <c r="RQU23" s="192">
        <f t="shared" si="198"/>
        <v>0</v>
      </c>
      <c r="RQV23" s="192">
        <f t="shared" si="198"/>
        <v>0</v>
      </c>
      <c r="RQW23" s="192">
        <f t="shared" si="198"/>
        <v>0</v>
      </c>
      <c r="RQX23" s="192">
        <f t="shared" si="198"/>
        <v>0</v>
      </c>
      <c r="RQY23" s="192">
        <f t="shared" si="198"/>
        <v>0</v>
      </c>
      <c r="RQZ23" s="192">
        <f t="shared" si="198"/>
        <v>0</v>
      </c>
      <c r="RRA23" s="192">
        <f t="shared" si="198"/>
        <v>0</v>
      </c>
      <c r="RRB23" s="192">
        <f t="shared" si="198"/>
        <v>0</v>
      </c>
      <c r="RRC23" s="192">
        <f t="shared" si="198"/>
        <v>0</v>
      </c>
      <c r="RRD23" s="192">
        <f t="shared" si="198"/>
        <v>0</v>
      </c>
      <c r="RRE23" s="192">
        <f t="shared" si="198"/>
        <v>0</v>
      </c>
      <c r="RRF23" s="192">
        <f t="shared" si="198"/>
        <v>0</v>
      </c>
      <c r="RRG23" s="192">
        <f t="shared" si="198"/>
        <v>0</v>
      </c>
      <c r="RRH23" s="192">
        <f t="shared" si="198"/>
        <v>0</v>
      </c>
      <c r="RRI23" s="192">
        <f t="shared" si="198"/>
        <v>0</v>
      </c>
      <c r="RRJ23" s="192">
        <f t="shared" si="198"/>
        <v>0</v>
      </c>
      <c r="RRK23" s="192">
        <f t="shared" si="198"/>
        <v>0</v>
      </c>
      <c r="RRL23" s="192">
        <f t="shared" si="198"/>
        <v>0</v>
      </c>
      <c r="RRM23" s="192">
        <f t="shared" si="198"/>
        <v>0</v>
      </c>
      <c r="RRN23" s="192">
        <f t="shared" si="198"/>
        <v>0</v>
      </c>
      <c r="RRO23" s="192">
        <f t="shared" si="198"/>
        <v>0</v>
      </c>
      <c r="RRP23" s="192">
        <f t="shared" si="198"/>
        <v>0</v>
      </c>
      <c r="RRQ23" s="192">
        <f t="shared" si="198"/>
        <v>0</v>
      </c>
      <c r="RRR23" s="192">
        <f t="shared" si="198"/>
        <v>0</v>
      </c>
      <c r="RRS23" s="192">
        <f t="shared" si="198"/>
        <v>0</v>
      </c>
      <c r="RRT23" s="192">
        <f t="shared" si="198"/>
        <v>0</v>
      </c>
      <c r="RRU23" s="192">
        <f t="shared" si="198"/>
        <v>0</v>
      </c>
      <c r="RRV23" s="192">
        <f t="shared" si="198"/>
        <v>0</v>
      </c>
      <c r="RRW23" s="192">
        <f t="shared" si="198"/>
        <v>0</v>
      </c>
      <c r="RRX23" s="192">
        <f t="shared" si="198"/>
        <v>0</v>
      </c>
      <c r="RRY23" s="192">
        <f t="shared" si="198"/>
        <v>0</v>
      </c>
      <c r="RRZ23" s="192">
        <f t="shared" si="198"/>
        <v>0</v>
      </c>
      <c r="RSA23" s="192">
        <f t="shared" si="198"/>
        <v>0</v>
      </c>
      <c r="RSB23" s="192">
        <f t="shared" si="198"/>
        <v>0</v>
      </c>
      <c r="RSC23" s="192">
        <f t="shared" si="198"/>
        <v>0</v>
      </c>
      <c r="RSD23" s="192">
        <f t="shared" si="198"/>
        <v>0</v>
      </c>
      <c r="RSE23" s="192">
        <f t="shared" si="198"/>
        <v>0</v>
      </c>
      <c r="RSF23" s="192">
        <f t="shared" si="198"/>
        <v>0</v>
      </c>
      <c r="RSG23" s="192">
        <f t="shared" si="198"/>
        <v>0</v>
      </c>
      <c r="RSH23" s="192">
        <f t="shared" si="198"/>
        <v>0</v>
      </c>
      <c r="RSI23" s="192">
        <f t="shared" si="198"/>
        <v>0</v>
      </c>
      <c r="RSJ23" s="192">
        <f t="shared" si="198"/>
        <v>0</v>
      </c>
      <c r="RSK23" s="192">
        <f t="shared" si="198"/>
        <v>0</v>
      </c>
      <c r="RSL23" s="192">
        <f t="shared" si="198"/>
        <v>0</v>
      </c>
      <c r="RSM23" s="192">
        <f t="shared" si="198"/>
        <v>0</v>
      </c>
      <c r="RSN23" s="192">
        <f t="shared" ref="RSN23:RUY23" si="199">SUM(RSN24:RSN28)</f>
        <v>0</v>
      </c>
      <c r="RSO23" s="192">
        <f t="shared" si="199"/>
        <v>0</v>
      </c>
      <c r="RSP23" s="192">
        <f t="shared" si="199"/>
        <v>0</v>
      </c>
      <c r="RSQ23" s="192">
        <f t="shared" si="199"/>
        <v>0</v>
      </c>
      <c r="RSR23" s="192">
        <f t="shared" si="199"/>
        <v>0</v>
      </c>
      <c r="RSS23" s="192">
        <f t="shared" si="199"/>
        <v>0</v>
      </c>
      <c r="RST23" s="192">
        <f t="shared" si="199"/>
        <v>0</v>
      </c>
      <c r="RSU23" s="192">
        <f t="shared" si="199"/>
        <v>0</v>
      </c>
      <c r="RSV23" s="192">
        <f t="shared" si="199"/>
        <v>0</v>
      </c>
      <c r="RSW23" s="192">
        <f t="shared" si="199"/>
        <v>0</v>
      </c>
      <c r="RSX23" s="192">
        <f t="shared" si="199"/>
        <v>0</v>
      </c>
      <c r="RSY23" s="192">
        <f t="shared" si="199"/>
        <v>0</v>
      </c>
      <c r="RSZ23" s="192">
        <f t="shared" si="199"/>
        <v>0</v>
      </c>
      <c r="RTA23" s="192">
        <f t="shared" si="199"/>
        <v>0</v>
      </c>
      <c r="RTB23" s="192">
        <f t="shared" si="199"/>
        <v>0</v>
      </c>
      <c r="RTC23" s="192">
        <f t="shared" si="199"/>
        <v>0</v>
      </c>
      <c r="RTD23" s="192">
        <f t="shared" si="199"/>
        <v>0</v>
      </c>
      <c r="RTE23" s="192">
        <f t="shared" si="199"/>
        <v>0</v>
      </c>
      <c r="RTF23" s="192">
        <f t="shared" si="199"/>
        <v>0</v>
      </c>
      <c r="RTG23" s="192">
        <f t="shared" si="199"/>
        <v>0</v>
      </c>
      <c r="RTH23" s="192">
        <f t="shared" si="199"/>
        <v>0</v>
      </c>
      <c r="RTI23" s="192">
        <f t="shared" si="199"/>
        <v>0</v>
      </c>
      <c r="RTJ23" s="192">
        <f t="shared" si="199"/>
        <v>0</v>
      </c>
      <c r="RTK23" s="192">
        <f t="shared" si="199"/>
        <v>0</v>
      </c>
      <c r="RTL23" s="192">
        <f t="shared" si="199"/>
        <v>0</v>
      </c>
      <c r="RTM23" s="192">
        <f t="shared" si="199"/>
        <v>0</v>
      </c>
      <c r="RTN23" s="192">
        <f t="shared" si="199"/>
        <v>0</v>
      </c>
      <c r="RTO23" s="192">
        <f t="shared" si="199"/>
        <v>0</v>
      </c>
      <c r="RTP23" s="192">
        <f t="shared" si="199"/>
        <v>0</v>
      </c>
      <c r="RTQ23" s="192">
        <f t="shared" si="199"/>
        <v>0</v>
      </c>
      <c r="RTR23" s="192">
        <f t="shared" si="199"/>
        <v>0</v>
      </c>
      <c r="RTS23" s="192">
        <f t="shared" si="199"/>
        <v>0</v>
      </c>
      <c r="RTT23" s="192">
        <f t="shared" si="199"/>
        <v>0</v>
      </c>
      <c r="RTU23" s="192">
        <f t="shared" si="199"/>
        <v>0</v>
      </c>
      <c r="RTV23" s="192">
        <f t="shared" si="199"/>
        <v>0</v>
      </c>
      <c r="RTW23" s="192">
        <f t="shared" si="199"/>
        <v>0</v>
      </c>
      <c r="RTX23" s="192">
        <f t="shared" si="199"/>
        <v>0</v>
      </c>
      <c r="RTY23" s="192">
        <f t="shared" si="199"/>
        <v>0</v>
      </c>
      <c r="RTZ23" s="192">
        <f t="shared" si="199"/>
        <v>0</v>
      </c>
      <c r="RUA23" s="192">
        <f t="shared" si="199"/>
        <v>0</v>
      </c>
      <c r="RUB23" s="192">
        <f t="shared" si="199"/>
        <v>0</v>
      </c>
      <c r="RUC23" s="192">
        <f t="shared" si="199"/>
        <v>0</v>
      </c>
      <c r="RUD23" s="192">
        <f t="shared" si="199"/>
        <v>0</v>
      </c>
      <c r="RUE23" s="192">
        <f t="shared" si="199"/>
        <v>0</v>
      </c>
      <c r="RUF23" s="192">
        <f t="shared" si="199"/>
        <v>0</v>
      </c>
      <c r="RUG23" s="192">
        <f t="shared" si="199"/>
        <v>0</v>
      </c>
      <c r="RUH23" s="192">
        <f t="shared" si="199"/>
        <v>0</v>
      </c>
      <c r="RUI23" s="192">
        <f t="shared" si="199"/>
        <v>0</v>
      </c>
      <c r="RUJ23" s="192">
        <f t="shared" si="199"/>
        <v>0</v>
      </c>
      <c r="RUK23" s="192">
        <f t="shared" si="199"/>
        <v>0</v>
      </c>
      <c r="RUL23" s="192">
        <f t="shared" si="199"/>
        <v>0</v>
      </c>
      <c r="RUM23" s="192">
        <f t="shared" si="199"/>
        <v>0</v>
      </c>
      <c r="RUN23" s="192">
        <f t="shared" si="199"/>
        <v>0</v>
      </c>
      <c r="RUO23" s="192">
        <f t="shared" si="199"/>
        <v>0</v>
      </c>
      <c r="RUP23" s="192">
        <f t="shared" si="199"/>
        <v>0</v>
      </c>
      <c r="RUQ23" s="192">
        <f t="shared" si="199"/>
        <v>0</v>
      </c>
      <c r="RUR23" s="192">
        <f t="shared" si="199"/>
        <v>0</v>
      </c>
      <c r="RUS23" s="192">
        <f t="shared" si="199"/>
        <v>0</v>
      </c>
      <c r="RUT23" s="192">
        <f t="shared" si="199"/>
        <v>0</v>
      </c>
      <c r="RUU23" s="192">
        <f t="shared" si="199"/>
        <v>0</v>
      </c>
      <c r="RUV23" s="192">
        <f t="shared" si="199"/>
        <v>0</v>
      </c>
      <c r="RUW23" s="192">
        <f t="shared" si="199"/>
        <v>0</v>
      </c>
      <c r="RUX23" s="192">
        <f t="shared" si="199"/>
        <v>0</v>
      </c>
      <c r="RUY23" s="192">
        <f t="shared" si="199"/>
        <v>0</v>
      </c>
      <c r="RUZ23" s="192">
        <f t="shared" ref="RUZ23:RXK23" si="200">SUM(RUZ24:RUZ28)</f>
        <v>0</v>
      </c>
      <c r="RVA23" s="192">
        <f t="shared" si="200"/>
        <v>0</v>
      </c>
      <c r="RVB23" s="192">
        <f t="shared" si="200"/>
        <v>0</v>
      </c>
      <c r="RVC23" s="192">
        <f t="shared" si="200"/>
        <v>0</v>
      </c>
      <c r="RVD23" s="192">
        <f t="shared" si="200"/>
        <v>0</v>
      </c>
      <c r="RVE23" s="192">
        <f t="shared" si="200"/>
        <v>0</v>
      </c>
      <c r="RVF23" s="192">
        <f t="shared" si="200"/>
        <v>0</v>
      </c>
      <c r="RVG23" s="192">
        <f t="shared" si="200"/>
        <v>0</v>
      </c>
      <c r="RVH23" s="192">
        <f t="shared" si="200"/>
        <v>0</v>
      </c>
      <c r="RVI23" s="192">
        <f t="shared" si="200"/>
        <v>0</v>
      </c>
      <c r="RVJ23" s="192">
        <f t="shared" si="200"/>
        <v>0</v>
      </c>
      <c r="RVK23" s="192">
        <f t="shared" si="200"/>
        <v>0</v>
      </c>
      <c r="RVL23" s="192">
        <f t="shared" si="200"/>
        <v>0</v>
      </c>
      <c r="RVM23" s="192">
        <f t="shared" si="200"/>
        <v>0</v>
      </c>
      <c r="RVN23" s="192">
        <f t="shared" si="200"/>
        <v>0</v>
      </c>
      <c r="RVO23" s="192">
        <f t="shared" si="200"/>
        <v>0</v>
      </c>
      <c r="RVP23" s="192">
        <f t="shared" si="200"/>
        <v>0</v>
      </c>
      <c r="RVQ23" s="192">
        <f t="shared" si="200"/>
        <v>0</v>
      </c>
      <c r="RVR23" s="192">
        <f t="shared" si="200"/>
        <v>0</v>
      </c>
      <c r="RVS23" s="192">
        <f t="shared" si="200"/>
        <v>0</v>
      </c>
      <c r="RVT23" s="192">
        <f t="shared" si="200"/>
        <v>0</v>
      </c>
      <c r="RVU23" s="192">
        <f t="shared" si="200"/>
        <v>0</v>
      </c>
      <c r="RVV23" s="192">
        <f t="shared" si="200"/>
        <v>0</v>
      </c>
      <c r="RVW23" s="192">
        <f t="shared" si="200"/>
        <v>0</v>
      </c>
      <c r="RVX23" s="192">
        <f t="shared" si="200"/>
        <v>0</v>
      </c>
      <c r="RVY23" s="192">
        <f t="shared" si="200"/>
        <v>0</v>
      </c>
      <c r="RVZ23" s="192">
        <f t="shared" si="200"/>
        <v>0</v>
      </c>
      <c r="RWA23" s="192">
        <f t="shared" si="200"/>
        <v>0</v>
      </c>
      <c r="RWB23" s="192">
        <f t="shared" si="200"/>
        <v>0</v>
      </c>
      <c r="RWC23" s="192">
        <f t="shared" si="200"/>
        <v>0</v>
      </c>
      <c r="RWD23" s="192">
        <f t="shared" si="200"/>
        <v>0</v>
      </c>
      <c r="RWE23" s="192">
        <f t="shared" si="200"/>
        <v>0</v>
      </c>
      <c r="RWF23" s="192">
        <f t="shared" si="200"/>
        <v>0</v>
      </c>
      <c r="RWG23" s="192">
        <f t="shared" si="200"/>
        <v>0</v>
      </c>
      <c r="RWH23" s="192">
        <f t="shared" si="200"/>
        <v>0</v>
      </c>
      <c r="RWI23" s="192">
        <f t="shared" si="200"/>
        <v>0</v>
      </c>
      <c r="RWJ23" s="192">
        <f t="shared" si="200"/>
        <v>0</v>
      </c>
      <c r="RWK23" s="192">
        <f t="shared" si="200"/>
        <v>0</v>
      </c>
      <c r="RWL23" s="192">
        <f t="shared" si="200"/>
        <v>0</v>
      </c>
      <c r="RWM23" s="192">
        <f t="shared" si="200"/>
        <v>0</v>
      </c>
      <c r="RWN23" s="192">
        <f t="shared" si="200"/>
        <v>0</v>
      </c>
      <c r="RWO23" s="192">
        <f t="shared" si="200"/>
        <v>0</v>
      </c>
      <c r="RWP23" s="192">
        <f t="shared" si="200"/>
        <v>0</v>
      </c>
      <c r="RWQ23" s="192">
        <f t="shared" si="200"/>
        <v>0</v>
      </c>
      <c r="RWR23" s="192">
        <f t="shared" si="200"/>
        <v>0</v>
      </c>
      <c r="RWS23" s="192">
        <f t="shared" si="200"/>
        <v>0</v>
      </c>
      <c r="RWT23" s="192">
        <f t="shared" si="200"/>
        <v>0</v>
      </c>
      <c r="RWU23" s="192">
        <f t="shared" si="200"/>
        <v>0</v>
      </c>
      <c r="RWV23" s="192">
        <f t="shared" si="200"/>
        <v>0</v>
      </c>
      <c r="RWW23" s="192">
        <f t="shared" si="200"/>
        <v>0</v>
      </c>
      <c r="RWX23" s="192">
        <f t="shared" si="200"/>
        <v>0</v>
      </c>
      <c r="RWY23" s="192">
        <f t="shared" si="200"/>
        <v>0</v>
      </c>
      <c r="RWZ23" s="192">
        <f t="shared" si="200"/>
        <v>0</v>
      </c>
      <c r="RXA23" s="192">
        <f t="shared" si="200"/>
        <v>0</v>
      </c>
      <c r="RXB23" s="192">
        <f t="shared" si="200"/>
        <v>0</v>
      </c>
      <c r="RXC23" s="192">
        <f t="shared" si="200"/>
        <v>0</v>
      </c>
      <c r="RXD23" s="192">
        <f t="shared" si="200"/>
        <v>0</v>
      </c>
      <c r="RXE23" s="192">
        <f t="shared" si="200"/>
        <v>0</v>
      </c>
      <c r="RXF23" s="192">
        <f t="shared" si="200"/>
        <v>0</v>
      </c>
      <c r="RXG23" s="192">
        <f t="shared" si="200"/>
        <v>0</v>
      </c>
      <c r="RXH23" s="192">
        <f t="shared" si="200"/>
        <v>0</v>
      </c>
      <c r="RXI23" s="192">
        <f t="shared" si="200"/>
        <v>0</v>
      </c>
      <c r="RXJ23" s="192">
        <f t="shared" si="200"/>
        <v>0</v>
      </c>
      <c r="RXK23" s="192">
        <f t="shared" si="200"/>
        <v>0</v>
      </c>
      <c r="RXL23" s="192">
        <f t="shared" ref="RXL23:RZW23" si="201">SUM(RXL24:RXL28)</f>
        <v>0</v>
      </c>
      <c r="RXM23" s="192">
        <f t="shared" si="201"/>
        <v>0</v>
      </c>
      <c r="RXN23" s="192">
        <f t="shared" si="201"/>
        <v>0</v>
      </c>
      <c r="RXO23" s="192">
        <f t="shared" si="201"/>
        <v>0</v>
      </c>
      <c r="RXP23" s="192">
        <f t="shared" si="201"/>
        <v>0</v>
      </c>
      <c r="RXQ23" s="192">
        <f t="shared" si="201"/>
        <v>0</v>
      </c>
      <c r="RXR23" s="192">
        <f t="shared" si="201"/>
        <v>0</v>
      </c>
      <c r="RXS23" s="192">
        <f t="shared" si="201"/>
        <v>0</v>
      </c>
      <c r="RXT23" s="192">
        <f t="shared" si="201"/>
        <v>0</v>
      </c>
      <c r="RXU23" s="192">
        <f t="shared" si="201"/>
        <v>0</v>
      </c>
      <c r="RXV23" s="192">
        <f t="shared" si="201"/>
        <v>0</v>
      </c>
      <c r="RXW23" s="192">
        <f t="shared" si="201"/>
        <v>0</v>
      </c>
      <c r="RXX23" s="192">
        <f t="shared" si="201"/>
        <v>0</v>
      </c>
      <c r="RXY23" s="192">
        <f t="shared" si="201"/>
        <v>0</v>
      </c>
      <c r="RXZ23" s="192">
        <f t="shared" si="201"/>
        <v>0</v>
      </c>
      <c r="RYA23" s="192">
        <f t="shared" si="201"/>
        <v>0</v>
      </c>
      <c r="RYB23" s="192">
        <f t="shared" si="201"/>
        <v>0</v>
      </c>
      <c r="RYC23" s="192">
        <f t="shared" si="201"/>
        <v>0</v>
      </c>
      <c r="RYD23" s="192">
        <f t="shared" si="201"/>
        <v>0</v>
      </c>
      <c r="RYE23" s="192">
        <f t="shared" si="201"/>
        <v>0</v>
      </c>
      <c r="RYF23" s="192">
        <f t="shared" si="201"/>
        <v>0</v>
      </c>
      <c r="RYG23" s="192">
        <f t="shared" si="201"/>
        <v>0</v>
      </c>
      <c r="RYH23" s="192">
        <f t="shared" si="201"/>
        <v>0</v>
      </c>
      <c r="RYI23" s="192">
        <f t="shared" si="201"/>
        <v>0</v>
      </c>
      <c r="RYJ23" s="192">
        <f t="shared" si="201"/>
        <v>0</v>
      </c>
      <c r="RYK23" s="192">
        <f t="shared" si="201"/>
        <v>0</v>
      </c>
      <c r="RYL23" s="192">
        <f t="shared" si="201"/>
        <v>0</v>
      </c>
      <c r="RYM23" s="192">
        <f t="shared" si="201"/>
        <v>0</v>
      </c>
      <c r="RYN23" s="192">
        <f t="shared" si="201"/>
        <v>0</v>
      </c>
      <c r="RYO23" s="192">
        <f t="shared" si="201"/>
        <v>0</v>
      </c>
      <c r="RYP23" s="192">
        <f t="shared" si="201"/>
        <v>0</v>
      </c>
      <c r="RYQ23" s="192">
        <f t="shared" si="201"/>
        <v>0</v>
      </c>
      <c r="RYR23" s="192">
        <f t="shared" si="201"/>
        <v>0</v>
      </c>
      <c r="RYS23" s="192">
        <f t="shared" si="201"/>
        <v>0</v>
      </c>
      <c r="RYT23" s="192">
        <f t="shared" si="201"/>
        <v>0</v>
      </c>
      <c r="RYU23" s="192">
        <f t="shared" si="201"/>
        <v>0</v>
      </c>
      <c r="RYV23" s="192">
        <f t="shared" si="201"/>
        <v>0</v>
      </c>
      <c r="RYW23" s="192">
        <f t="shared" si="201"/>
        <v>0</v>
      </c>
      <c r="RYX23" s="192">
        <f t="shared" si="201"/>
        <v>0</v>
      </c>
      <c r="RYY23" s="192">
        <f t="shared" si="201"/>
        <v>0</v>
      </c>
      <c r="RYZ23" s="192">
        <f t="shared" si="201"/>
        <v>0</v>
      </c>
      <c r="RZA23" s="192">
        <f t="shared" si="201"/>
        <v>0</v>
      </c>
      <c r="RZB23" s="192">
        <f t="shared" si="201"/>
        <v>0</v>
      </c>
      <c r="RZC23" s="192">
        <f t="shared" si="201"/>
        <v>0</v>
      </c>
      <c r="RZD23" s="192">
        <f t="shared" si="201"/>
        <v>0</v>
      </c>
      <c r="RZE23" s="192">
        <f t="shared" si="201"/>
        <v>0</v>
      </c>
      <c r="RZF23" s="192">
        <f t="shared" si="201"/>
        <v>0</v>
      </c>
      <c r="RZG23" s="192">
        <f t="shared" si="201"/>
        <v>0</v>
      </c>
      <c r="RZH23" s="192">
        <f t="shared" si="201"/>
        <v>0</v>
      </c>
      <c r="RZI23" s="192">
        <f t="shared" si="201"/>
        <v>0</v>
      </c>
      <c r="RZJ23" s="192">
        <f t="shared" si="201"/>
        <v>0</v>
      </c>
      <c r="RZK23" s="192">
        <f t="shared" si="201"/>
        <v>0</v>
      </c>
      <c r="RZL23" s="192">
        <f t="shared" si="201"/>
        <v>0</v>
      </c>
      <c r="RZM23" s="192">
        <f t="shared" si="201"/>
        <v>0</v>
      </c>
      <c r="RZN23" s="192">
        <f t="shared" si="201"/>
        <v>0</v>
      </c>
      <c r="RZO23" s="192">
        <f t="shared" si="201"/>
        <v>0</v>
      </c>
      <c r="RZP23" s="192">
        <f t="shared" si="201"/>
        <v>0</v>
      </c>
      <c r="RZQ23" s="192">
        <f t="shared" si="201"/>
        <v>0</v>
      </c>
      <c r="RZR23" s="192">
        <f t="shared" si="201"/>
        <v>0</v>
      </c>
      <c r="RZS23" s="192">
        <f t="shared" si="201"/>
        <v>0</v>
      </c>
      <c r="RZT23" s="192">
        <f t="shared" si="201"/>
        <v>0</v>
      </c>
      <c r="RZU23" s="192">
        <f t="shared" si="201"/>
        <v>0</v>
      </c>
      <c r="RZV23" s="192">
        <f t="shared" si="201"/>
        <v>0</v>
      </c>
      <c r="RZW23" s="192">
        <f t="shared" si="201"/>
        <v>0</v>
      </c>
      <c r="RZX23" s="192">
        <f t="shared" ref="RZX23:SCI23" si="202">SUM(RZX24:RZX28)</f>
        <v>0</v>
      </c>
      <c r="RZY23" s="192">
        <f t="shared" si="202"/>
        <v>0</v>
      </c>
      <c r="RZZ23" s="192">
        <f t="shared" si="202"/>
        <v>0</v>
      </c>
      <c r="SAA23" s="192">
        <f t="shared" si="202"/>
        <v>0</v>
      </c>
      <c r="SAB23" s="192">
        <f t="shared" si="202"/>
        <v>0</v>
      </c>
      <c r="SAC23" s="192">
        <f t="shared" si="202"/>
        <v>0</v>
      </c>
      <c r="SAD23" s="192">
        <f t="shared" si="202"/>
        <v>0</v>
      </c>
      <c r="SAE23" s="192">
        <f t="shared" si="202"/>
        <v>0</v>
      </c>
      <c r="SAF23" s="192">
        <f t="shared" si="202"/>
        <v>0</v>
      </c>
      <c r="SAG23" s="192">
        <f t="shared" si="202"/>
        <v>0</v>
      </c>
      <c r="SAH23" s="192">
        <f t="shared" si="202"/>
        <v>0</v>
      </c>
      <c r="SAI23" s="192">
        <f t="shared" si="202"/>
        <v>0</v>
      </c>
      <c r="SAJ23" s="192">
        <f t="shared" si="202"/>
        <v>0</v>
      </c>
      <c r="SAK23" s="192">
        <f t="shared" si="202"/>
        <v>0</v>
      </c>
      <c r="SAL23" s="192">
        <f t="shared" si="202"/>
        <v>0</v>
      </c>
      <c r="SAM23" s="192">
        <f t="shared" si="202"/>
        <v>0</v>
      </c>
      <c r="SAN23" s="192">
        <f t="shared" si="202"/>
        <v>0</v>
      </c>
      <c r="SAO23" s="192">
        <f t="shared" si="202"/>
        <v>0</v>
      </c>
      <c r="SAP23" s="192">
        <f t="shared" si="202"/>
        <v>0</v>
      </c>
      <c r="SAQ23" s="192">
        <f t="shared" si="202"/>
        <v>0</v>
      </c>
      <c r="SAR23" s="192">
        <f t="shared" si="202"/>
        <v>0</v>
      </c>
      <c r="SAS23" s="192">
        <f t="shared" si="202"/>
        <v>0</v>
      </c>
      <c r="SAT23" s="192">
        <f t="shared" si="202"/>
        <v>0</v>
      </c>
      <c r="SAU23" s="192">
        <f t="shared" si="202"/>
        <v>0</v>
      </c>
      <c r="SAV23" s="192">
        <f t="shared" si="202"/>
        <v>0</v>
      </c>
      <c r="SAW23" s="192">
        <f t="shared" si="202"/>
        <v>0</v>
      </c>
      <c r="SAX23" s="192">
        <f t="shared" si="202"/>
        <v>0</v>
      </c>
      <c r="SAY23" s="192">
        <f t="shared" si="202"/>
        <v>0</v>
      </c>
      <c r="SAZ23" s="192">
        <f t="shared" si="202"/>
        <v>0</v>
      </c>
      <c r="SBA23" s="192">
        <f t="shared" si="202"/>
        <v>0</v>
      </c>
      <c r="SBB23" s="192">
        <f t="shared" si="202"/>
        <v>0</v>
      </c>
      <c r="SBC23" s="192">
        <f t="shared" si="202"/>
        <v>0</v>
      </c>
      <c r="SBD23" s="192">
        <f t="shared" si="202"/>
        <v>0</v>
      </c>
      <c r="SBE23" s="192">
        <f t="shared" si="202"/>
        <v>0</v>
      </c>
      <c r="SBF23" s="192">
        <f t="shared" si="202"/>
        <v>0</v>
      </c>
      <c r="SBG23" s="192">
        <f t="shared" si="202"/>
        <v>0</v>
      </c>
      <c r="SBH23" s="192">
        <f t="shared" si="202"/>
        <v>0</v>
      </c>
      <c r="SBI23" s="192">
        <f t="shared" si="202"/>
        <v>0</v>
      </c>
      <c r="SBJ23" s="192">
        <f t="shared" si="202"/>
        <v>0</v>
      </c>
      <c r="SBK23" s="192">
        <f t="shared" si="202"/>
        <v>0</v>
      </c>
      <c r="SBL23" s="192">
        <f t="shared" si="202"/>
        <v>0</v>
      </c>
      <c r="SBM23" s="192">
        <f t="shared" si="202"/>
        <v>0</v>
      </c>
      <c r="SBN23" s="192">
        <f t="shared" si="202"/>
        <v>0</v>
      </c>
      <c r="SBO23" s="192">
        <f t="shared" si="202"/>
        <v>0</v>
      </c>
      <c r="SBP23" s="192">
        <f t="shared" si="202"/>
        <v>0</v>
      </c>
      <c r="SBQ23" s="192">
        <f t="shared" si="202"/>
        <v>0</v>
      </c>
      <c r="SBR23" s="192">
        <f t="shared" si="202"/>
        <v>0</v>
      </c>
      <c r="SBS23" s="192">
        <f t="shared" si="202"/>
        <v>0</v>
      </c>
      <c r="SBT23" s="192">
        <f t="shared" si="202"/>
        <v>0</v>
      </c>
      <c r="SBU23" s="192">
        <f t="shared" si="202"/>
        <v>0</v>
      </c>
      <c r="SBV23" s="192">
        <f t="shared" si="202"/>
        <v>0</v>
      </c>
      <c r="SBW23" s="192">
        <f t="shared" si="202"/>
        <v>0</v>
      </c>
      <c r="SBX23" s="192">
        <f t="shared" si="202"/>
        <v>0</v>
      </c>
      <c r="SBY23" s="192">
        <f t="shared" si="202"/>
        <v>0</v>
      </c>
      <c r="SBZ23" s="192">
        <f t="shared" si="202"/>
        <v>0</v>
      </c>
      <c r="SCA23" s="192">
        <f t="shared" si="202"/>
        <v>0</v>
      </c>
      <c r="SCB23" s="192">
        <f t="shared" si="202"/>
        <v>0</v>
      </c>
      <c r="SCC23" s="192">
        <f t="shared" si="202"/>
        <v>0</v>
      </c>
      <c r="SCD23" s="192">
        <f t="shared" si="202"/>
        <v>0</v>
      </c>
      <c r="SCE23" s="192">
        <f t="shared" si="202"/>
        <v>0</v>
      </c>
      <c r="SCF23" s="192">
        <f t="shared" si="202"/>
        <v>0</v>
      </c>
      <c r="SCG23" s="192">
        <f t="shared" si="202"/>
        <v>0</v>
      </c>
      <c r="SCH23" s="192">
        <f t="shared" si="202"/>
        <v>0</v>
      </c>
      <c r="SCI23" s="192">
        <f t="shared" si="202"/>
        <v>0</v>
      </c>
      <c r="SCJ23" s="192">
        <f t="shared" ref="SCJ23:SEU23" si="203">SUM(SCJ24:SCJ28)</f>
        <v>0</v>
      </c>
      <c r="SCK23" s="192">
        <f t="shared" si="203"/>
        <v>0</v>
      </c>
      <c r="SCL23" s="192">
        <f t="shared" si="203"/>
        <v>0</v>
      </c>
      <c r="SCM23" s="192">
        <f t="shared" si="203"/>
        <v>0</v>
      </c>
      <c r="SCN23" s="192">
        <f t="shared" si="203"/>
        <v>0</v>
      </c>
      <c r="SCO23" s="192">
        <f t="shared" si="203"/>
        <v>0</v>
      </c>
      <c r="SCP23" s="192">
        <f t="shared" si="203"/>
        <v>0</v>
      </c>
      <c r="SCQ23" s="192">
        <f t="shared" si="203"/>
        <v>0</v>
      </c>
      <c r="SCR23" s="192">
        <f t="shared" si="203"/>
        <v>0</v>
      </c>
      <c r="SCS23" s="192">
        <f t="shared" si="203"/>
        <v>0</v>
      </c>
      <c r="SCT23" s="192">
        <f t="shared" si="203"/>
        <v>0</v>
      </c>
      <c r="SCU23" s="192">
        <f t="shared" si="203"/>
        <v>0</v>
      </c>
      <c r="SCV23" s="192">
        <f t="shared" si="203"/>
        <v>0</v>
      </c>
      <c r="SCW23" s="192">
        <f t="shared" si="203"/>
        <v>0</v>
      </c>
      <c r="SCX23" s="192">
        <f t="shared" si="203"/>
        <v>0</v>
      </c>
      <c r="SCY23" s="192">
        <f t="shared" si="203"/>
        <v>0</v>
      </c>
      <c r="SCZ23" s="192">
        <f t="shared" si="203"/>
        <v>0</v>
      </c>
      <c r="SDA23" s="192">
        <f t="shared" si="203"/>
        <v>0</v>
      </c>
      <c r="SDB23" s="192">
        <f t="shared" si="203"/>
        <v>0</v>
      </c>
      <c r="SDC23" s="192">
        <f t="shared" si="203"/>
        <v>0</v>
      </c>
      <c r="SDD23" s="192">
        <f t="shared" si="203"/>
        <v>0</v>
      </c>
      <c r="SDE23" s="192">
        <f t="shared" si="203"/>
        <v>0</v>
      </c>
      <c r="SDF23" s="192">
        <f t="shared" si="203"/>
        <v>0</v>
      </c>
      <c r="SDG23" s="192">
        <f t="shared" si="203"/>
        <v>0</v>
      </c>
      <c r="SDH23" s="192">
        <f t="shared" si="203"/>
        <v>0</v>
      </c>
      <c r="SDI23" s="192">
        <f t="shared" si="203"/>
        <v>0</v>
      </c>
      <c r="SDJ23" s="192">
        <f t="shared" si="203"/>
        <v>0</v>
      </c>
      <c r="SDK23" s="192">
        <f t="shared" si="203"/>
        <v>0</v>
      </c>
      <c r="SDL23" s="192">
        <f t="shared" si="203"/>
        <v>0</v>
      </c>
      <c r="SDM23" s="192">
        <f t="shared" si="203"/>
        <v>0</v>
      </c>
      <c r="SDN23" s="192">
        <f t="shared" si="203"/>
        <v>0</v>
      </c>
      <c r="SDO23" s="192">
        <f t="shared" si="203"/>
        <v>0</v>
      </c>
      <c r="SDP23" s="192">
        <f t="shared" si="203"/>
        <v>0</v>
      </c>
      <c r="SDQ23" s="192">
        <f t="shared" si="203"/>
        <v>0</v>
      </c>
      <c r="SDR23" s="192">
        <f t="shared" si="203"/>
        <v>0</v>
      </c>
      <c r="SDS23" s="192">
        <f t="shared" si="203"/>
        <v>0</v>
      </c>
      <c r="SDT23" s="192">
        <f t="shared" si="203"/>
        <v>0</v>
      </c>
      <c r="SDU23" s="192">
        <f t="shared" si="203"/>
        <v>0</v>
      </c>
      <c r="SDV23" s="192">
        <f t="shared" si="203"/>
        <v>0</v>
      </c>
      <c r="SDW23" s="192">
        <f t="shared" si="203"/>
        <v>0</v>
      </c>
      <c r="SDX23" s="192">
        <f t="shared" si="203"/>
        <v>0</v>
      </c>
      <c r="SDY23" s="192">
        <f t="shared" si="203"/>
        <v>0</v>
      </c>
      <c r="SDZ23" s="192">
        <f t="shared" si="203"/>
        <v>0</v>
      </c>
      <c r="SEA23" s="192">
        <f t="shared" si="203"/>
        <v>0</v>
      </c>
      <c r="SEB23" s="192">
        <f t="shared" si="203"/>
        <v>0</v>
      </c>
      <c r="SEC23" s="192">
        <f t="shared" si="203"/>
        <v>0</v>
      </c>
      <c r="SED23" s="192">
        <f t="shared" si="203"/>
        <v>0</v>
      </c>
      <c r="SEE23" s="192">
        <f t="shared" si="203"/>
        <v>0</v>
      </c>
      <c r="SEF23" s="192">
        <f t="shared" si="203"/>
        <v>0</v>
      </c>
      <c r="SEG23" s="192">
        <f t="shared" si="203"/>
        <v>0</v>
      </c>
      <c r="SEH23" s="192">
        <f t="shared" si="203"/>
        <v>0</v>
      </c>
      <c r="SEI23" s="192">
        <f t="shared" si="203"/>
        <v>0</v>
      </c>
      <c r="SEJ23" s="192">
        <f t="shared" si="203"/>
        <v>0</v>
      </c>
      <c r="SEK23" s="192">
        <f t="shared" si="203"/>
        <v>0</v>
      </c>
      <c r="SEL23" s="192">
        <f t="shared" si="203"/>
        <v>0</v>
      </c>
      <c r="SEM23" s="192">
        <f t="shared" si="203"/>
        <v>0</v>
      </c>
      <c r="SEN23" s="192">
        <f t="shared" si="203"/>
        <v>0</v>
      </c>
      <c r="SEO23" s="192">
        <f t="shared" si="203"/>
        <v>0</v>
      </c>
      <c r="SEP23" s="192">
        <f t="shared" si="203"/>
        <v>0</v>
      </c>
      <c r="SEQ23" s="192">
        <f t="shared" si="203"/>
        <v>0</v>
      </c>
      <c r="SER23" s="192">
        <f t="shared" si="203"/>
        <v>0</v>
      </c>
      <c r="SES23" s="192">
        <f t="shared" si="203"/>
        <v>0</v>
      </c>
      <c r="SET23" s="192">
        <f t="shared" si="203"/>
        <v>0</v>
      </c>
      <c r="SEU23" s="192">
        <f t="shared" si="203"/>
        <v>0</v>
      </c>
      <c r="SEV23" s="192">
        <f t="shared" ref="SEV23:SHG23" si="204">SUM(SEV24:SEV28)</f>
        <v>0</v>
      </c>
      <c r="SEW23" s="192">
        <f t="shared" si="204"/>
        <v>0</v>
      </c>
      <c r="SEX23" s="192">
        <f t="shared" si="204"/>
        <v>0</v>
      </c>
      <c r="SEY23" s="192">
        <f t="shared" si="204"/>
        <v>0</v>
      </c>
      <c r="SEZ23" s="192">
        <f t="shared" si="204"/>
        <v>0</v>
      </c>
      <c r="SFA23" s="192">
        <f t="shared" si="204"/>
        <v>0</v>
      </c>
      <c r="SFB23" s="192">
        <f t="shared" si="204"/>
        <v>0</v>
      </c>
      <c r="SFC23" s="192">
        <f t="shared" si="204"/>
        <v>0</v>
      </c>
      <c r="SFD23" s="192">
        <f t="shared" si="204"/>
        <v>0</v>
      </c>
      <c r="SFE23" s="192">
        <f t="shared" si="204"/>
        <v>0</v>
      </c>
      <c r="SFF23" s="192">
        <f t="shared" si="204"/>
        <v>0</v>
      </c>
      <c r="SFG23" s="192">
        <f t="shared" si="204"/>
        <v>0</v>
      </c>
      <c r="SFH23" s="192">
        <f t="shared" si="204"/>
        <v>0</v>
      </c>
      <c r="SFI23" s="192">
        <f t="shared" si="204"/>
        <v>0</v>
      </c>
      <c r="SFJ23" s="192">
        <f t="shared" si="204"/>
        <v>0</v>
      </c>
      <c r="SFK23" s="192">
        <f t="shared" si="204"/>
        <v>0</v>
      </c>
      <c r="SFL23" s="192">
        <f t="shared" si="204"/>
        <v>0</v>
      </c>
      <c r="SFM23" s="192">
        <f t="shared" si="204"/>
        <v>0</v>
      </c>
      <c r="SFN23" s="192">
        <f t="shared" si="204"/>
        <v>0</v>
      </c>
      <c r="SFO23" s="192">
        <f t="shared" si="204"/>
        <v>0</v>
      </c>
      <c r="SFP23" s="192">
        <f t="shared" si="204"/>
        <v>0</v>
      </c>
      <c r="SFQ23" s="192">
        <f t="shared" si="204"/>
        <v>0</v>
      </c>
      <c r="SFR23" s="192">
        <f t="shared" si="204"/>
        <v>0</v>
      </c>
      <c r="SFS23" s="192">
        <f t="shared" si="204"/>
        <v>0</v>
      </c>
      <c r="SFT23" s="192">
        <f t="shared" si="204"/>
        <v>0</v>
      </c>
      <c r="SFU23" s="192">
        <f t="shared" si="204"/>
        <v>0</v>
      </c>
      <c r="SFV23" s="192">
        <f t="shared" si="204"/>
        <v>0</v>
      </c>
      <c r="SFW23" s="192">
        <f t="shared" si="204"/>
        <v>0</v>
      </c>
      <c r="SFX23" s="192">
        <f t="shared" si="204"/>
        <v>0</v>
      </c>
      <c r="SFY23" s="192">
        <f t="shared" si="204"/>
        <v>0</v>
      </c>
      <c r="SFZ23" s="192">
        <f t="shared" si="204"/>
        <v>0</v>
      </c>
      <c r="SGA23" s="192">
        <f t="shared" si="204"/>
        <v>0</v>
      </c>
      <c r="SGB23" s="192">
        <f t="shared" si="204"/>
        <v>0</v>
      </c>
      <c r="SGC23" s="192">
        <f t="shared" si="204"/>
        <v>0</v>
      </c>
      <c r="SGD23" s="192">
        <f t="shared" si="204"/>
        <v>0</v>
      </c>
      <c r="SGE23" s="192">
        <f t="shared" si="204"/>
        <v>0</v>
      </c>
      <c r="SGF23" s="192">
        <f t="shared" si="204"/>
        <v>0</v>
      </c>
      <c r="SGG23" s="192">
        <f t="shared" si="204"/>
        <v>0</v>
      </c>
      <c r="SGH23" s="192">
        <f t="shared" si="204"/>
        <v>0</v>
      </c>
      <c r="SGI23" s="192">
        <f t="shared" si="204"/>
        <v>0</v>
      </c>
      <c r="SGJ23" s="192">
        <f t="shared" si="204"/>
        <v>0</v>
      </c>
      <c r="SGK23" s="192">
        <f t="shared" si="204"/>
        <v>0</v>
      </c>
      <c r="SGL23" s="192">
        <f t="shared" si="204"/>
        <v>0</v>
      </c>
      <c r="SGM23" s="192">
        <f t="shared" si="204"/>
        <v>0</v>
      </c>
      <c r="SGN23" s="192">
        <f t="shared" si="204"/>
        <v>0</v>
      </c>
      <c r="SGO23" s="192">
        <f t="shared" si="204"/>
        <v>0</v>
      </c>
      <c r="SGP23" s="192">
        <f t="shared" si="204"/>
        <v>0</v>
      </c>
      <c r="SGQ23" s="192">
        <f t="shared" si="204"/>
        <v>0</v>
      </c>
      <c r="SGR23" s="192">
        <f t="shared" si="204"/>
        <v>0</v>
      </c>
      <c r="SGS23" s="192">
        <f t="shared" si="204"/>
        <v>0</v>
      </c>
      <c r="SGT23" s="192">
        <f t="shared" si="204"/>
        <v>0</v>
      </c>
      <c r="SGU23" s="192">
        <f t="shared" si="204"/>
        <v>0</v>
      </c>
      <c r="SGV23" s="192">
        <f t="shared" si="204"/>
        <v>0</v>
      </c>
      <c r="SGW23" s="192">
        <f t="shared" si="204"/>
        <v>0</v>
      </c>
      <c r="SGX23" s="192">
        <f t="shared" si="204"/>
        <v>0</v>
      </c>
      <c r="SGY23" s="192">
        <f t="shared" si="204"/>
        <v>0</v>
      </c>
      <c r="SGZ23" s="192">
        <f t="shared" si="204"/>
        <v>0</v>
      </c>
      <c r="SHA23" s="192">
        <f t="shared" si="204"/>
        <v>0</v>
      </c>
      <c r="SHB23" s="192">
        <f t="shared" si="204"/>
        <v>0</v>
      </c>
      <c r="SHC23" s="192">
        <f t="shared" si="204"/>
        <v>0</v>
      </c>
      <c r="SHD23" s="192">
        <f t="shared" si="204"/>
        <v>0</v>
      </c>
      <c r="SHE23" s="192">
        <f t="shared" si="204"/>
        <v>0</v>
      </c>
      <c r="SHF23" s="192">
        <f t="shared" si="204"/>
        <v>0</v>
      </c>
      <c r="SHG23" s="192">
        <f t="shared" si="204"/>
        <v>0</v>
      </c>
      <c r="SHH23" s="192">
        <f t="shared" ref="SHH23:SJS23" si="205">SUM(SHH24:SHH28)</f>
        <v>0</v>
      </c>
      <c r="SHI23" s="192">
        <f t="shared" si="205"/>
        <v>0</v>
      </c>
      <c r="SHJ23" s="192">
        <f t="shared" si="205"/>
        <v>0</v>
      </c>
      <c r="SHK23" s="192">
        <f t="shared" si="205"/>
        <v>0</v>
      </c>
      <c r="SHL23" s="192">
        <f t="shared" si="205"/>
        <v>0</v>
      </c>
      <c r="SHM23" s="192">
        <f t="shared" si="205"/>
        <v>0</v>
      </c>
      <c r="SHN23" s="192">
        <f t="shared" si="205"/>
        <v>0</v>
      </c>
      <c r="SHO23" s="192">
        <f t="shared" si="205"/>
        <v>0</v>
      </c>
      <c r="SHP23" s="192">
        <f t="shared" si="205"/>
        <v>0</v>
      </c>
      <c r="SHQ23" s="192">
        <f t="shared" si="205"/>
        <v>0</v>
      </c>
      <c r="SHR23" s="192">
        <f t="shared" si="205"/>
        <v>0</v>
      </c>
      <c r="SHS23" s="192">
        <f t="shared" si="205"/>
        <v>0</v>
      </c>
      <c r="SHT23" s="192">
        <f t="shared" si="205"/>
        <v>0</v>
      </c>
      <c r="SHU23" s="192">
        <f t="shared" si="205"/>
        <v>0</v>
      </c>
      <c r="SHV23" s="192">
        <f t="shared" si="205"/>
        <v>0</v>
      </c>
      <c r="SHW23" s="192">
        <f t="shared" si="205"/>
        <v>0</v>
      </c>
      <c r="SHX23" s="192">
        <f t="shared" si="205"/>
        <v>0</v>
      </c>
      <c r="SHY23" s="192">
        <f t="shared" si="205"/>
        <v>0</v>
      </c>
      <c r="SHZ23" s="192">
        <f t="shared" si="205"/>
        <v>0</v>
      </c>
      <c r="SIA23" s="192">
        <f t="shared" si="205"/>
        <v>0</v>
      </c>
      <c r="SIB23" s="192">
        <f t="shared" si="205"/>
        <v>0</v>
      </c>
      <c r="SIC23" s="192">
        <f t="shared" si="205"/>
        <v>0</v>
      </c>
      <c r="SID23" s="192">
        <f t="shared" si="205"/>
        <v>0</v>
      </c>
      <c r="SIE23" s="192">
        <f t="shared" si="205"/>
        <v>0</v>
      </c>
      <c r="SIF23" s="192">
        <f t="shared" si="205"/>
        <v>0</v>
      </c>
      <c r="SIG23" s="192">
        <f t="shared" si="205"/>
        <v>0</v>
      </c>
      <c r="SIH23" s="192">
        <f t="shared" si="205"/>
        <v>0</v>
      </c>
      <c r="SII23" s="192">
        <f t="shared" si="205"/>
        <v>0</v>
      </c>
      <c r="SIJ23" s="192">
        <f t="shared" si="205"/>
        <v>0</v>
      </c>
      <c r="SIK23" s="192">
        <f t="shared" si="205"/>
        <v>0</v>
      </c>
      <c r="SIL23" s="192">
        <f t="shared" si="205"/>
        <v>0</v>
      </c>
      <c r="SIM23" s="192">
        <f t="shared" si="205"/>
        <v>0</v>
      </c>
      <c r="SIN23" s="192">
        <f t="shared" si="205"/>
        <v>0</v>
      </c>
      <c r="SIO23" s="192">
        <f t="shared" si="205"/>
        <v>0</v>
      </c>
      <c r="SIP23" s="192">
        <f t="shared" si="205"/>
        <v>0</v>
      </c>
      <c r="SIQ23" s="192">
        <f t="shared" si="205"/>
        <v>0</v>
      </c>
      <c r="SIR23" s="192">
        <f t="shared" si="205"/>
        <v>0</v>
      </c>
      <c r="SIS23" s="192">
        <f t="shared" si="205"/>
        <v>0</v>
      </c>
      <c r="SIT23" s="192">
        <f t="shared" si="205"/>
        <v>0</v>
      </c>
      <c r="SIU23" s="192">
        <f t="shared" si="205"/>
        <v>0</v>
      </c>
      <c r="SIV23" s="192">
        <f t="shared" si="205"/>
        <v>0</v>
      </c>
      <c r="SIW23" s="192">
        <f t="shared" si="205"/>
        <v>0</v>
      </c>
      <c r="SIX23" s="192">
        <f t="shared" si="205"/>
        <v>0</v>
      </c>
      <c r="SIY23" s="192">
        <f t="shared" si="205"/>
        <v>0</v>
      </c>
      <c r="SIZ23" s="192">
        <f t="shared" si="205"/>
        <v>0</v>
      </c>
      <c r="SJA23" s="192">
        <f t="shared" si="205"/>
        <v>0</v>
      </c>
      <c r="SJB23" s="192">
        <f t="shared" si="205"/>
        <v>0</v>
      </c>
      <c r="SJC23" s="192">
        <f t="shared" si="205"/>
        <v>0</v>
      </c>
      <c r="SJD23" s="192">
        <f t="shared" si="205"/>
        <v>0</v>
      </c>
      <c r="SJE23" s="192">
        <f t="shared" si="205"/>
        <v>0</v>
      </c>
      <c r="SJF23" s="192">
        <f t="shared" si="205"/>
        <v>0</v>
      </c>
      <c r="SJG23" s="192">
        <f t="shared" si="205"/>
        <v>0</v>
      </c>
      <c r="SJH23" s="192">
        <f t="shared" si="205"/>
        <v>0</v>
      </c>
      <c r="SJI23" s="192">
        <f t="shared" si="205"/>
        <v>0</v>
      </c>
      <c r="SJJ23" s="192">
        <f t="shared" si="205"/>
        <v>0</v>
      </c>
      <c r="SJK23" s="192">
        <f t="shared" si="205"/>
        <v>0</v>
      </c>
      <c r="SJL23" s="192">
        <f t="shared" si="205"/>
        <v>0</v>
      </c>
      <c r="SJM23" s="192">
        <f t="shared" si="205"/>
        <v>0</v>
      </c>
      <c r="SJN23" s="192">
        <f t="shared" si="205"/>
        <v>0</v>
      </c>
      <c r="SJO23" s="192">
        <f t="shared" si="205"/>
        <v>0</v>
      </c>
      <c r="SJP23" s="192">
        <f t="shared" si="205"/>
        <v>0</v>
      </c>
      <c r="SJQ23" s="192">
        <f t="shared" si="205"/>
        <v>0</v>
      </c>
      <c r="SJR23" s="192">
        <f t="shared" si="205"/>
        <v>0</v>
      </c>
      <c r="SJS23" s="192">
        <f t="shared" si="205"/>
        <v>0</v>
      </c>
      <c r="SJT23" s="192">
        <f t="shared" ref="SJT23:SME23" si="206">SUM(SJT24:SJT28)</f>
        <v>0</v>
      </c>
      <c r="SJU23" s="192">
        <f t="shared" si="206"/>
        <v>0</v>
      </c>
      <c r="SJV23" s="192">
        <f t="shared" si="206"/>
        <v>0</v>
      </c>
      <c r="SJW23" s="192">
        <f t="shared" si="206"/>
        <v>0</v>
      </c>
      <c r="SJX23" s="192">
        <f t="shared" si="206"/>
        <v>0</v>
      </c>
      <c r="SJY23" s="192">
        <f t="shared" si="206"/>
        <v>0</v>
      </c>
      <c r="SJZ23" s="192">
        <f t="shared" si="206"/>
        <v>0</v>
      </c>
      <c r="SKA23" s="192">
        <f t="shared" si="206"/>
        <v>0</v>
      </c>
      <c r="SKB23" s="192">
        <f t="shared" si="206"/>
        <v>0</v>
      </c>
      <c r="SKC23" s="192">
        <f t="shared" si="206"/>
        <v>0</v>
      </c>
      <c r="SKD23" s="192">
        <f t="shared" si="206"/>
        <v>0</v>
      </c>
      <c r="SKE23" s="192">
        <f t="shared" si="206"/>
        <v>0</v>
      </c>
      <c r="SKF23" s="192">
        <f t="shared" si="206"/>
        <v>0</v>
      </c>
      <c r="SKG23" s="192">
        <f t="shared" si="206"/>
        <v>0</v>
      </c>
      <c r="SKH23" s="192">
        <f t="shared" si="206"/>
        <v>0</v>
      </c>
      <c r="SKI23" s="192">
        <f t="shared" si="206"/>
        <v>0</v>
      </c>
      <c r="SKJ23" s="192">
        <f t="shared" si="206"/>
        <v>0</v>
      </c>
      <c r="SKK23" s="192">
        <f t="shared" si="206"/>
        <v>0</v>
      </c>
      <c r="SKL23" s="192">
        <f t="shared" si="206"/>
        <v>0</v>
      </c>
      <c r="SKM23" s="192">
        <f t="shared" si="206"/>
        <v>0</v>
      </c>
      <c r="SKN23" s="192">
        <f t="shared" si="206"/>
        <v>0</v>
      </c>
      <c r="SKO23" s="192">
        <f t="shared" si="206"/>
        <v>0</v>
      </c>
      <c r="SKP23" s="192">
        <f t="shared" si="206"/>
        <v>0</v>
      </c>
      <c r="SKQ23" s="192">
        <f t="shared" si="206"/>
        <v>0</v>
      </c>
      <c r="SKR23" s="192">
        <f t="shared" si="206"/>
        <v>0</v>
      </c>
      <c r="SKS23" s="192">
        <f t="shared" si="206"/>
        <v>0</v>
      </c>
      <c r="SKT23" s="192">
        <f t="shared" si="206"/>
        <v>0</v>
      </c>
      <c r="SKU23" s="192">
        <f t="shared" si="206"/>
        <v>0</v>
      </c>
      <c r="SKV23" s="192">
        <f t="shared" si="206"/>
        <v>0</v>
      </c>
      <c r="SKW23" s="192">
        <f t="shared" si="206"/>
        <v>0</v>
      </c>
      <c r="SKX23" s="192">
        <f t="shared" si="206"/>
        <v>0</v>
      </c>
      <c r="SKY23" s="192">
        <f t="shared" si="206"/>
        <v>0</v>
      </c>
      <c r="SKZ23" s="192">
        <f t="shared" si="206"/>
        <v>0</v>
      </c>
      <c r="SLA23" s="192">
        <f t="shared" si="206"/>
        <v>0</v>
      </c>
      <c r="SLB23" s="192">
        <f t="shared" si="206"/>
        <v>0</v>
      </c>
      <c r="SLC23" s="192">
        <f t="shared" si="206"/>
        <v>0</v>
      </c>
      <c r="SLD23" s="192">
        <f t="shared" si="206"/>
        <v>0</v>
      </c>
      <c r="SLE23" s="192">
        <f t="shared" si="206"/>
        <v>0</v>
      </c>
      <c r="SLF23" s="192">
        <f t="shared" si="206"/>
        <v>0</v>
      </c>
      <c r="SLG23" s="192">
        <f t="shared" si="206"/>
        <v>0</v>
      </c>
      <c r="SLH23" s="192">
        <f t="shared" si="206"/>
        <v>0</v>
      </c>
      <c r="SLI23" s="192">
        <f t="shared" si="206"/>
        <v>0</v>
      </c>
      <c r="SLJ23" s="192">
        <f t="shared" si="206"/>
        <v>0</v>
      </c>
      <c r="SLK23" s="192">
        <f t="shared" si="206"/>
        <v>0</v>
      </c>
      <c r="SLL23" s="192">
        <f t="shared" si="206"/>
        <v>0</v>
      </c>
      <c r="SLM23" s="192">
        <f t="shared" si="206"/>
        <v>0</v>
      </c>
      <c r="SLN23" s="192">
        <f t="shared" si="206"/>
        <v>0</v>
      </c>
      <c r="SLO23" s="192">
        <f t="shared" si="206"/>
        <v>0</v>
      </c>
      <c r="SLP23" s="192">
        <f t="shared" si="206"/>
        <v>0</v>
      </c>
      <c r="SLQ23" s="192">
        <f t="shared" si="206"/>
        <v>0</v>
      </c>
      <c r="SLR23" s="192">
        <f t="shared" si="206"/>
        <v>0</v>
      </c>
      <c r="SLS23" s="192">
        <f t="shared" si="206"/>
        <v>0</v>
      </c>
      <c r="SLT23" s="192">
        <f t="shared" si="206"/>
        <v>0</v>
      </c>
      <c r="SLU23" s="192">
        <f t="shared" si="206"/>
        <v>0</v>
      </c>
      <c r="SLV23" s="192">
        <f t="shared" si="206"/>
        <v>0</v>
      </c>
      <c r="SLW23" s="192">
        <f t="shared" si="206"/>
        <v>0</v>
      </c>
      <c r="SLX23" s="192">
        <f t="shared" si="206"/>
        <v>0</v>
      </c>
      <c r="SLY23" s="192">
        <f t="shared" si="206"/>
        <v>0</v>
      </c>
      <c r="SLZ23" s="192">
        <f t="shared" si="206"/>
        <v>0</v>
      </c>
      <c r="SMA23" s="192">
        <f t="shared" si="206"/>
        <v>0</v>
      </c>
      <c r="SMB23" s="192">
        <f t="shared" si="206"/>
        <v>0</v>
      </c>
      <c r="SMC23" s="192">
        <f t="shared" si="206"/>
        <v>0</v>
      </c>
      <c r="SMD23" s="192">
        <f t="shared" si="206"/>
        <v>0</v>
      </c>
      <c r="SME23" s="192">
        <f t="shared" si="206"/>
        <v>0</v>
      </c>
      <c r="SMF23" s="192">
        <f t="shared" ref="SMF23:SOQ23" si="207">SUM(SMF24:SMF28)</f>
        <v>0</v>
      </c>
      <c r="SMG23" s="192">
        <f t="shared" si="207"/>
        <v>0</v>
      </c>
      <c r="SMH23" s="192">
        <f t="shared" si="207"/>
        <v>0</v>
      </c>
      <c r="SMI23" s="192">
        <f t="shared" si="207"/>
        <v>0</v>
      </c>
      <c r="SMJ23" s="192">
        <f t="shared" si="207"/>
        <v>0</v>
      </c>
      <c r="SMK23" s="192">
        <f t="shared" si="207"/>
        <v>0</v>
      </c>
      <c r="SML23" s="192">
        <f t="shared" si="207"/>
        <v>0</v>
      </c>
      <c r="SMM23" s="192">
        <f t="shared" si="207"/>
        <v>0</v>
      </c>
      <c r="SMN23" s="192">
        <f t="shared" si="207"/>
        <v>0</v>
      </c>
      <c r="SMO23" s="192">
        <f t="shared" si="207"/>
        <v>0</v>
      </c>
      <c r="SMP23" s="192">
        <f t="shared" si="207"/>
        <v>0</v>
      </c>
      <c r="SMQ23" s="192">
        <f t="shared" si="207"/>
        <v>0</v>
      </c>
      <c r="SMR23" s="192">
        <f t="shared" si="207"/>
        <v>0</v>
      </c>
      <c r="SMS23" s="192">
        <f t="shared" si="207"/>
        <v>0</v>
      </c>
      <c r="SMT23" s="192">
        <f t="shared" si="207"/>
        <v>0</v>
      </c>
      <c r="SMU23" s="192">
        <f t="shared" si="207"/>
        <v>0</v>
      </c>
      <c r="SMV23" s="192">
        <f t="shared" si="207"/>
        <v>0</v>
      </c>
      <c r="SMW23" s="192">
        <f t="shared" si="207"/>
        <v>0</v>
      </c>
      <c r="SMX23" s="192">
        <f t="shared" si="207"/>
        <v>0</v>
      </c>
      <c r="SMY23" s="192">
        <f t="shared" si="207"/>
        <v>0</v>
      </c>
      <c r="SMZ23" s="192">
        <f t="shared" si="207"/>
        <v>0</v>
      </c>
      <c r="SNA23" s="192">
        <f t="shared" si="207"/>
        <v>0</v>
      </c>
      <c r="SNB23" s="192">
        <f t="shared" si="207"/>
        <v>0</v>
      </c>
      <c r="SNC23" s="192">
        <f t="shared" si="207"/>
        <v>0</v>
      </c>
      <c r="SND23" s="192">
        <f t="shared" si="207"/>
        <v>0</v>
      </c>
      <c r="SNE23" s="192">
        <f t="shared" si="207"/>
        <v>0</v>
      </c>
      <c r="SNF23" s="192">
        <f t="shared" si="207"/>
        <v>0</v>
      </c>
      <c r="SNG23" s="192">
        <f t="shared" si="207"/>
        <v>0</v>
      </c>
      <c r="SNH23" s="192">
        <f t="shared" si="207"/>
        <v>0</v>
      </c>
      <c r="SNI23" s="192">
        <f t="shared" si="207"/>
        <v>0</v>
      </c>
      <c r="SNJ23" s="192">
        <f t="shared" si="207"/>
        <v>0</v>
      </c>
      <c r="SNK23" s="192">
        <f t="shared" si="207"/>
        <v>0</v>
      </c>
      <c r="SNL23" s="192">
        <f t="shared" si="207"/>
        <v>0</v>
      </c>
      <c r="SNM23" s="192">
        <f t="shared" si="207"/>
        <v>0</v>
      </c>
      <c r="SNN23" s="192">
        <f t="shared" si="207"/>
        <v>0</v>
      </c>
      <c r="SNO23" s="192">
        <f t="shared" si="207"/>
        <v>0</v>
      </c>
      <c r="SNP23" s="192">
        <f t="shared" si="207"/>
        <v>0</v>
      </c>
      <c r="SNQ23" s="192">
        <f t="shared" si="207"/>
        <v>0</v>
      </c>
      <c r="SNR23" s="192">
        <f t="shared" si="207"/>
        <v>0</v>
      </c>
      <c r="SNS23" s="192">
        <f t="shared" si="207"/>
        <v>0</v>
      </c>
      <c r="SNT23" s="192">
        <f t="shared" si="207"/>
        <v>0</v>
      </c>
      <c r="SNU23" s="192">
        <f t="shared" si="207"/>
        <v>0</v>
      </c>
      <c r="SNV23" s="192">
        <f t="shared" si="207"/>
        <v>0</v>
      </c>
      <c r="SNW23" s="192">
        <f t="shared" si="207"/>
        <v>0</v>
      </c>
      <c r="SNX23" s="192">
        <f t="shared" si="207"/>
        <v>0</v>
      </c>
      <c r="SNY23" s="192">
        <f t="shared" si="207"/>
        <v>0</v>
      </c>
      <c r="SNZ23" s="192">
        <f t="shared" si="207"/>
        <v>0</v>
      </c>
      <c r="SOA23" s="192">
        <f t="shared" si="207"/>
        <v>0</v>
      </c>
      <c r="SOB23" s="192">
        <f t="shared" si="207"/>
        <v>0</v>
      </c>
      <c r="SOC23" s="192">
        <f t="shared" si="207"/>
        <v>0</v>
      </c>
      <c r="SOD23" s="192">
        <f t="shared" si="207"/>
        <v>0</v>
      </c>
      <c r="SOE23" s="192">
        <f t="shared" si="207"/>
        <v>0</v>
      </c>
      <c r="SOF23" s="192">
        <f t="shared" si="207"/>
        <v>0</v>
      </c>
      <c r="SOG23" s="192">
        <f t="shared" si="207"/>
        <v>0</v>
      </c>
      <c r="SOH23" s="192">
        <f t="shared" si="207"/>
        <v>0</v>
      </c>
      <c r="SOI23" s="192">
        <f t="shared" si="207"/>
        <v>0</v>
      </c>
      <c r="SOJ23" s="192">
        <f t="shared" si="207"/>
        <v>0</v>
      </c>
      <c r="SOK23" s="192">
        <f t="shared" si="207"/>
        <v>0</v>
      </c>
      <c r="SOL23" s="192">
        <f t="shared" si="207"/>
        <v>0</v>
      </c>
      <c r="SOM23" s="192">
        <f t="shared" si="207"/>
        <v>0</v>
      </c>
      <c r="SON23" s="192">
        <f t="shared" si="207"/>
        <v>0</v>
      </c>
      <c r="SOO23" s="192">
        <f t="shared" si="207"/>
        <v>0</v>
      </c>
      <c r="SOP23" s="192">
        <f t="shared" si="207"/>
        <v>0</v>
      </c>
      <c r="SOQ23" s="192">
        <f t="shared" si="207"/>
        <v>0</v>
      </c>
      <c r="SOR23" s="192">
        <f t="shared" ref="SOR23:SRC23" si="208">SUM(SOR24:SOR28)</f>
        <v>0</v>
      </c>
      <c r="SOS23" s="192">
        <f t="shared" si="208"/>
        <v>0</v>
      </c>
      <c r="SOT23" s="192">
        <f t="shared" si="208"/>
        <v>0</v>
      </c>
      <c r="SOU23" s="192">
        <f t="shared" si="208"/>
        <v>0</v>
      </c>
      <c r="SOV23" s="192">
        <f t="shared" si="208"/>
        <v>0</v>
      </c>
      <c r="SOW23" s="192">
        <f t="shared" si="208"/>
        <v>0</v>
      </c>
      <c r="SOX23" s="192">
        <f t="shared" si="208"/>
        <v>0</v>
      </c>
      <c r="SOY23" s="192">
        <f t="shared" si="208"/>
        <v>0</v>
      </c>
      <c r="SOZ23" s="192">
        <f t="shared" si="208"/>
        <v>0</v>
      </c>
      <c r="SPA23" s="192">
        <f t="shared" si="208"/>
        <v>0</v>
      </c>
      <c r="SPB23" s="192">
        <f t="shared" si="208"/>
        <v>0</v>
      </c>
      <c r="SPC23" s="192">
        <f t="shared" si="208"/>
        <v>0</v>
      </c>
      <c r="SPD23" s="192">
        <f t="shared" si="208"/>
        <v>0</v>
      </c>
      <c r="SPE23" s="192">
        <f t="shared" si="208"/>
        <v>0</v>
      </c>
      <c r="SPF23" s="192">
        <f t="shared" si="208"/>
        <v>0</v>
      </c>
      <c r="SPG23" s="192">
        <f t="shared" si="208"/>
        <v>0</v>
      </c>
      <c r="SPH23" s="192">
        <f t="shared" si="208"/>
        <v>0</v>
      </c>
      <c r="SPI23" s="192">
        <f t="shared" si="208"/>
        <v>0</v>
      </c>
      <c r="SPJ23" s="192">
        <f t="shared" si="208"/>
        <v>0</v>
      </c>
      <c r="SPK23" s="192">
        <f t="shared" si="208"/>
        <v>0</v>
      </c>
      <c r="SPL23" s="192">
        <f t="shared" si="208"/>
        <v>0</v>
      </c>
      <c r="SPM23" s="192">
        <f t="shared" si="208"/>
        <v>0</v>
      </c>
      <c r="SPN23" s="192">
        <f t="shared" si="208"/>
        <v>0</v>
      </c>
      <c r="SPO23" s="192">
        <f t="shared" si="208"/>
        <v>0</v>
      </c>
      <c r="SPP23" s="192">
        <f t="shared" si="208"/>
        <v>0</v>
      </c>
      <c r="SPQ23" s="192">
        <f t="shared" si="208"/>
        <v>0</v>
      </c>
      <c r="SPR23" s="192">
        <f t="shared" si="208"/>
        <v>0</v>
      </c>
      <c r="SPS23" s="192">
        <f t="shared" si="208"/>
        <v>0</v>
      </c>
      <c r="SPT23" s="192">
        <f t="shared" si="208"/>
        <v>0</v>
      </c>
      <c r="SPU23" s="192">
        <f t="shared" si="208"/>
        <v>0</v>
      </c>
      <c r="SPV23" s="192">
        <f t="shared" si="208"/>
        <v>0</v>
      </c>
      <c r="SPW23" s="192">
        <f t="shared" si="208"/>
        <v>0</v>
      </c>
      <c r="SPX23" s="192">
        <f t="shared" si="208"/>
        <v>0</v>
      </c>
      <c r="SPY23" s="192">
        <f t="shared" si="208"/>
        <v>0</v>
      </c>
      <c r="SPZ23" s="192">
        <f t="shared" si="208"/>
        <v>0</v>
      </c>
      <c r="SQA23" s="192">
        <f t="shared" si="208"/>
        <v>0</v>
      </c>
      <c r="SQB23" s="192">
        <f t="shared" si="208"/>
        <v>0</v>
      </c>
      <c r="SQC23" s="192">
        <f t="shared" si="208"/>
        <v>0</v>
      </c>
      <c r="SQD23" s="192">
        <f t="shared" si="208"/>
        <v>0</v>
      </c>
      <c r="SQE23" s="192">
        <f t="shared" si="208"/>
        <v>0</v>
      </c>
      <c r="SQF23" s="192">
        <f t="shared" si="208"/>
        <v>0</v>
      </c>
      <c r="SQG23" s="192">
        <f t="shared" si="208"/>
        <v>0</v>
      </c>
      <c r="SQH23" s="192">
        <f t="shared" si="208"/>
        <v>0</v>
      </c>
      <c r="SQI23" s="192">
        <f t="shared" si="208"/>
        <v>0</v>
      </c>
      <c r="SQJ23" s="192">
        <f t="shared" si="208"/>
        <v>0</v>
      </c>
      <c r="SQK23" s="192">
        <f t="shared" si="208"/>
        <v>0</v>
      </c>
      <c r="SQL23" s="192">
        <f t="shared" si="208"/>
        <v>0</v>
      </c>
      <c r="SQM23" s="192">
        <f t="shared" si="208"/>
        <v>0</v>
      </c>
      <c r="SQN23" s="192">
        <f t="shared" si="208"/>
        <v>0</v>
      </c>
      <c r="SQO23" s="192">
        <f t="shared" si="208"/>
        <v>0</v>
      </c>
      <c r="SQP23" s="192">
        <f t="shared" si="208"/>
        <v>0</v>
      </c>
      <c r="SQQ23" s="192">
        <f t="shared" si="208"/>
        <v>0</v>
      </c>
      <c r="SQR23" s="192">
        <f t="shared" si="208"/>
        <v>0</v>
      </c>
      <c r="SQS23" s="192">
        <f t="shared" si="208"/>
        <v>0</v>
      </c>
      <c r="SQT23" s="192">
        <f t="shared" si="208"/>
        <v>0</v>
      </c>
      <c r="SQU23" s="192">
        <f t="shared" si="208"/>
        <v>0</v>
      </c>
      <c r="SQV23" s="192">
        <f t="shared" si="208"/>
        <v>0</v>
      </c>
      <c r="SQW23" s="192">
        <f t="shared" si="208"/>
        <v>0</v>
      </c>
      <c r="SQX23" s="192">
        <f t="shared" si="208"/>
        <v>0</v>
      </c>
      <c r="SQY23" s="192">
        <f t="shared" si="208"/>
        <v>0</v>
      </c>
      <c r="SQZ23" s="192">
        <f t="shared" si="208"/>
        <v>0</v>
      </c>
      <c r="SRA23" s="192">
        <f t="shared" si="208"/>
        <v>0</v>
      </c>
      <c r="SRB23" s="192">
        <f t="shared" si="208"/>
        <v>0</v>
      </c>
      <c r="SRC23" s="192">
        <f t="shared" si="208"/>
        <v>0</v>
      </c>
      <c r="SRD23" s="192">
        <f t="shared" ref="SRD23:STO23" si="209">SUM(SRD24:SRD28)</f>
        <v>0</v>
      </c>
      <c r="SRE23" s="192">
        <f t="shared" si="209"/>
        <v>0</v>
      </c>
      <c r="SRF23" s="192">
        <f t="shared" si="209"/>
        <v>0</v>
      </c>
      <c r="SRG23" s="192">
        <f t="shared" si="209"/>
        <v>0</v>
      </c>
      <c r="SRH23" s="192">
        <f t="shared" si="209"/>
        <v>0</v>
      </c>
      <c r="SRI23" s="192">
        <f t="shared" si="209"/>
        <v>0</v>
      </c>
      <c r="SRJ23" s="192">
        <f t="shared" si="209"/>
        <v>0</v>
      </c>
      <c r="SRK23" s="192">
        <f t="shared" si="209"/>
        <v>0</v>
      </c>
      <c r="SRL23" s="192">
        <f t="shared" si="209"/>
        <v>0</v>
      </c>
      <c r="SRM23" s="192">
        <f t="shared" si="209"/>
        <v>0</v>
      </c>
      <c r="SRN23" s="192">
        <f t="shared" si="209"/>
        <v>0</v>
      </c>
      <c r="SRO23" s="192">
        <f t="shared" si="209"/>
        <v>0</v>
      </c>
      <c r="SRP23" s="192">
        <f t="shared" si="209"/>
        <v>0</v>
      </c>
      <c r="SRQ23" s="192">
        <f t="shared" si="209"/>
        <v>0</v>
      </c>
      <c r="SRR23" s="192">
        <f t="shared" si="209"/>
        <v>0</v>
      </c>
      <c r="SRS23" s="192">
        <f t="shared" si="209"/>
        <v>0</v>
      </c>
      <c r="SRT23" s="192">
        <f t="shared" si="209"/>
        <v>0</v>
      </c>
      <c r="SRU23" s="192">
        <f t="shared" si="209"/>
        <v>0</v>
      </c>
      <c r="SRV23" s="192">
        <f t="shared" si="209"/>
        <v>0</v>
      </c>
      <c r="SRW23" s="192">
        <f t="shared" si="209"/>
        <v>0</v>
      </c>
      <c r="SRX23" s="192">
        <f t="shared" si="209"/>
        <v>0</v>
      </c>
      <c r="SRY23" s="192">
        <f t="shared" si="209"/>
        <v>0</v>
      </c>
      <c r="SRZ23" s="192">
        <f t="shared" si="209"/>
        <v>0</v>
      </c>
      <c r="SSA23" s="192">
        <f t="shared" si="209"/>
        <v>0</v>
      </c>
      <c r="SSB23" s="192">
        <f t="shared" si="209"/>
        <v>0</v>
      </c>
      <c r="SSC23" s="192">
        <f t="shared" si="209"/>
        <v>0</v>
      </c>
      <c r="SSD23" s="192">
        <f t="shared" si="209"/>
        <v>0</v>
      </c>
      <c r="SSE23" s="192">
        <f t="shared" si="209"/>
        <v>0</v>
      </c>
      <c r="SSF23" s="192">
        <f t="shared" si="209"/>
        <v>0</v>
      </c>
      <c r="SSG23" s="192">
        <f t="shared" si="209"/>
        <v>0</v>
      </c>
      <c r="SSH23" s="192">
        <f t="shared" si="209"/>
        <v>0</v>
      </c>
      <c r="SSI23" s="192">
        <f t="shared" si="209"/>
        <v>0</v>
      </c>
      <c r="SSJ23" s="192">
        <f t="shared" si="209"/>
        <v>0</v>
      </c>
      <c r="SSK23" s="192">
        <f t="shared" si="209"/>
        <v>0</v>
      </c>
      <c r="SSL23" s="192">
        <f t="shared" si="209"/>
        <v>0</v>
      </c>
      <c r="SSM23" s="192">
        <f t="shared" si="209"/>
        <v>0</v>
      </c>
      <c r="SSN23" s="192">
        <f t="shared" si="209"/>
        <v>0</v>
      </c>
      <c r="SSO23" s="192">
        <f t="shared" si="209"/>
        <v>0</v>
      </c>
      <c r="SSP23" s="192">
        <f t="shared" si="209"/>
        <v>0</v>
      </c>
      <c r="SSQ23" s="192">
        <f t="shared" si="209"/>
        <v>0</v>
      </c>
      <c r="SSR23" s="192">
        <f t="shared" si="209"/>
        <v>0</v>
      </c>
      <c r="SSS23" s="192">
        <f t="shared" si="209"/>
        <v>0</v>
      </c>
      <c r="SST23" s="192">
        <f t="shared" si="209"/>
        <v>0</v>
      </c>
      <c r="SSU23" s="192">
        <f t="shared" si="209"/>
        <v>0</v>
      </c>
      <c r="SSV23" s="192">
        <f t="shared" si="209"/>
        <v>0</v>
      </c>
      <c r="SSW23" s="192">
        <f t="shared" si="209"/>
        <v>0</v>
      </c>
      <c r="SSX23" s="192">
        <f t="shared" si="209"/>
        <v>0</v>
      </c>
      <c r="SSY23" s="192">
        <f t="shared" si="209"/>
        <v>0</v>
      </c>
      <c r="SSZ23" s="192">
        <f t="shared" si="209"/>
        <v>0</v>
      </c>
      <c r="STA23" s="192">
        <f t="shared" si="209"/>
        <v>0</v>
      </c>
      <c r="STB23" s="192">
        <f t="shared" si="209"/>
        <v>0</v>
      </c>
      <c r="STC23" s="192">
        <f t="shared" si="209"/>
        <v>0</v>
      </c>
      <c r="STD23" s="192">
        <f t="shared" si="209"/>
        <v>0</v>
      </c>
      <c r="STE23" s="192">
        <f t="shared" si="209"/>
        <v>0</v>
      </c>
      <c r="STF23" s="192">
        <f t="shared" si="209"/>
        <v>0</v>
      </c>
      <c r="STG23" s="192">
        <f t="shared" si="209"/>
        <v>0</v>
      </c>
      <c r="STH23" s="192">
        <f t="shared" si="209"/>
        <v>0</v>
      </c>
      <c r="STI23" s="192">
        <f t="shared" si="209"/>
        <v>0</v>
      </c>
      <c r="STJ23" s="192">
        <f t="shared" si="209"/>
        <v>0</v>
      </c>
      <c r="STK23" s="192">
        <f t="shared" si="209"/>
        <v>0</v>
      </c>
      <c r="STL23" s="192">
        <f t="shared" si="209"/>
        <v>0</v>
      </c>
      <c r="STM23" s="192">
        <f t="shared" si="209"/>
        <v>0</v>
      </c>
      <c r="STN23" s="192">
        <f t="shared" si="209"/>
        <v>0</v>
      </c>
      <c r="STO23" s="192">
        <f t="shared" si="209"/>
        <v>0</v>
      </c>
      <c r="STP23" s="192">
        <f t="shared" ref="STP23:SWA23" si="210">SUM(STP24:STP28)</f>
        <v>0</v>
      </c>
      <c r="STQ23" s="192">
        <f t="shared" si="210"/>
        <v>0</v>
      </c>
      <c r="STR23" s="192">
        <f t="shared" si="210"/>
        <v>0</v>
      </c>
      <c r="STS23" s="192">
        <f t="shared" si="210"/>
        <v>0</v>
      </c>
      <c r="STT23" s="192">
        <f t="shared" si="210"/>
        <v>0</v>
      </c>
      <c r="STU23" s="192">
        <f t="shared" si="210"/>
        <v>0</v>
      </c>
      <c r="STV23" s="192">
        <f t="shared" si="210"/>
        <v>0</v>
      </c>
      <c r="STW23" s="192">
        <f t="shared" si="210"/>
        <v>0</v>
      </c>
      <c r="STX23" s="192">
        <f t="shared" si="210"/>
        <v>0</v>
      </c>
      <c r="STY23" s="192">
        <f t="shared" si="210"/>
        <v>0</v>
      </c>
      <c r="STZ23" s="192">
        <f t="shared" si="210"/>
        <v>0</v>
      </c>
      <c r="SUA23" s="192">
        <f t="shared" si="210"/>
        <v>0</v>
      </c>
      <c r="SUB23" s="192">
        <f t="shared" si="210"/>
        <v>0</v>
      </c>
      <c r="SUC23" s="192">
        <f t="shared" si="210"/>
        <v>0</v>
      </c>
      <c r="SUD23" s="192">
        <f t="shared" si="210"/>
        <v>0</v>
      </c>
      <c r="SUE23" s="192">
        <f t="shared" si="210"/>
        <v>0</v>
      </c>
      <c r="SUF23" s="192">
        <f t="shared" si="210"/>
        <v>0</v>
      </c>
      <c r="SUG23" s="192">
        <f t="shared" si="210"/>
        <v>0</v>
      </c>
      <c r="SUH23" s="192">
        <f t="shared" si="210"/>
        <v>0</v>
      </c>
      <c r="SUI23" s="192">
        <f t="shared" si="210"/>
        <v>0</v>
      </c>
      <c r="SUJ23" s="192">
        <f t="shared" si="210"/>
        <v>0</v>
      </c>
      <c r="SUK23" s="192">
        <f t="shared" si="210"/>
        <v>0</v>
      </c>
      <c r="SUL23" s="192">
        <f t="shared" si="210"/>
        <v>0</v>
      </c>
      <c r="SUM23" s="192">
        <f t="shared" si="210"/>
        <v>0</v>
      </c>
      <c r="SUN23" s="192">
        <f t="shared" si="210"/>
        <v>0</v>
      </c>
      <c r="SUO23" s="192">
        <f t="shared" si="210"/>
        <v>0</v>
      </c>
      <c r="SUP23" s="192">
        <f t="shared" si="210"/>
        <v>0</v>
      </c>
      <c r="SUQ23" s="192">
        <f t="shared" si="210"/>
        <v>0</v>
      </c>
      <c r="SUR23" s="192">
        <f t="shared" si="210"/>
        <v>0</v>
      </c>
      <c r="SUS23" s="192">
        <f t="shared" si="210"/>
        <v>0</v>
      </c>
      <c r="SUT23" s="192">
        <f t="shared" si="210"/>
        <v>0</v>
      </c>
      <c r="SUU23" s="192">
        <f t="shared" si="210"/>
        <v>0</v>
      </c>
      <c r="SUV23" s="192">
        <f t="shared" si="210"/>
        <v>0</v>
      </c>
      <c r="SUW23" s="192">
        <f t="shared" si="210"/>
        <v>0</v>
      </c>
      <c r="SUX23" s="192">
        <f t="shared" si="210"/>
        <v>0</v>
      </c>
      <c r="SUY23" s="192">
        <f t="shared" si="210"/>
        <v>0</v>
      </c>
      <c r="SUZ23" s="192">
        <f t="shared" si="210"/>
        <v>0</v>
      </c>
      <c r="SVA23" s="192">
        <f t="shared" si="210"/>
        <v>0</v>
      </c>
      <c r="SVB23" s="192">
        <f t="shared" si="210"/>
        <v>0</v>
      </c>
      <c r="SVC23" s="192">
        <f t="shared" si="210"/>
        <v>0</v>
      </c>
      <c r="SVD23" s="192">
        <f t="shared" si="210"/>
        <v>0</v>
      </c>
      <c r="SVE23" s="192">
        <f t="shared" si="210"/>
        <v>0</v>
      </c>
      <c r="SVF23" s="192">
        <f t="shared" si="210"/>
        <v>0</v>
      </c>
      <c r="SVG23" s="192">
        <f t="shared" si="210"/>
        <v>0</v>
      </c>
      <c r="SVH23" s="192">
        <f t="shared" si="210"/>
        <v>0</v>
      </c>
      <c r="SVI23" s="192">
        <f t="shared" si="210"/>
        <v>0</v>
      </c>
      <c r="SVJ23" s="192">
        <f t="shared" si="210"/>
        <v>0</v>
      </c>
      <c r="SVK23" s="192">
        <f t="shared" si="210"/>
        <v>0</v>
      </c>
      <c r="SVL23" s="192">
        <f t="shared" si="210"/>
        <v>0</v>
      </c>
      <c r="SVM23" s="192">
        <f t="shared" si="210"/>
        <v>0</v>
      </c>
      <c r="SVN23" s="192">
        <f t="shared" si="210"/>
        <v>0</v>
      </c>
      <c r="SVO23" s="192">
        <f t="shared" si="210"/>
        <v>0</v>
      </c>
      <c r="SVP23" s="192">
        <f t="shared" si="210"/>
        <v>0</v>
      </c>
      <c r="SVQ23" s="192">
        <f t="shared" si="210"/>
        <v>0</v>
      </c>
      <c r="SVR23" s="192">
        <f t="shared" si="210"/>
        <v>0</v>
      </c>
      <c r="SVS23" s="192">
        <f t="shared" si="210"/>
        <v>0</v>
      </c>
      <c r="SVT23" s="192">
        <f t="shared" si="210"/>
        <v>0</v>
      </c>
      <c r="SVU23" s="192">
        <f t="shared" si="210"/>
        <v>0</v>
      </c>
      <c r="SVV23" s="192">
        <f t="shared" si="210"/>
        <v>0</v>
      </c>
      <c r="SVW23" s="192">
        <f t="shared" si="210"/>
        <v>0</v>
      </c>
      <c r="SVX23" s="192">
        <f t="shared" si="210"/>
        <v>0</v>
      </c>
      <c r="SVY23" s="192">
        <f t="shared" si="210"/>
        <v>0</v>
      </c>
      <c r="SVZ23" s="192">
        <f t="shared" si="210"/>
        <v>0</v>
      </c>
      <c r="SWA23" s="192">
        <f t="shared" si="210"/>
        <v>0</v>
      </c>
      <c r="SWB23" s="192">
        <f t="shared" ref="SWB23:SYM23" si="211">SUM(SWB24:SWB28)</f>
        <v>0</v>
      </c>
      <c r="SWC23" s="192">
        <f t="shared" si="211"/>
        <v>0</v>
      </c>
      <c r="SWD23" s="192">
        <f t="shared" si="211"/>
        <v>0</v>
      </c>
      <c r="SWE23" s="192">
        <f t="shared" si="211"/>
        <v>0</v>
      </c>
      <c r="SWF23" s="192">
        <f t="shared" si="211"/>
        <v>0</v>
      </c>
      <c r="SWG23" s="192">
        <f t="shared" si="211"/>
        <v>0</v>
      </c>
      <c r="SWH23" s="192">
        <f t="shared" si="211"/>
        <v>0</v>
      </c>
      <c r="SWI23" s="192">
        <f t="shared" si="211"/>
        <v>0</v>
      </c>
      <c r="SWJ23" s="192">
        <f t="shared" si="211"/>
        <v>0</v>
      </c>
      <c r="SWK23" s="192">
        <f t="shared" si="211"/>
        <v>0</v>
      </c>
      <c r="SWL23" s="192">
        <f t="shared" si="211"/>
        <v>0</v>
      </c>
      <c r="SWM23" s="192">
        <f t="shared" si="211"/>
        <v>0</v>
      </c>
      <c r="SWN23" s="192">
        <f t="shared" si="211"/>
        <v>0</v>
      </c>
      <c r="SWO23" s="192">
        <f t="shared" si="211"/>
        <v>0</v>
      </c>
      <c r="SWP23" s="192">
        <f t="shared" si="211"/>
        <v>0</v>
      </c>
      <c r="SWQ23" s="192">
        <f t="shared" si="211"/>
        <v>0</v>
      </c>
      <c r="SWR23" s="192">
        <f t="shared" si="211"/>
        <v>0</v>
      </c>
      <c r="SWS23" s="192">
        <f t="shared" si="211"/>
        <v>0</v>
      </c>
      <c r="SWT23" s="192">
        <f t="shared" si="211"/>
        <v>0</v>
      </c>
      <c r="SWU23" s="192">
        <f t="shared" si="211"/>
        <v>0</v>
      </c>
      <c r="SWV23" s="192">
        <f t="shared" si="211"/>
        <v>0</v>
      </c>
      <c r="SWW23" s="192">
        <f t="shared" si="211"/>
        <v>0</v>
      </c>
      <c r="SWX23" s="192">
        <f t="shared" si="211"/>
        <v>0</v>
      </c>
      <c r="SWY23" s="192">
        <f t="shared" si="211"/>
        <v>0</v>
      </c>
      <c r="SWZ23" s="192">
        <f t="shared" si="211"/>
        <v>0</v>
      </c>
      <c r="SXA23" s="192">
        <f t="shared" si="211"/>
        <v>0</v>
      </c>
      <c r="SXB23" s="192">
        <f t="shared" si="211"/>
        <v>0</v>
      </c>
      <c r="SXC23" s="192">
        <f t="shared" si="211"/>
        <v>0</v>
      </c>
      <c r="SXD23" s="192">
        <f t="shared" si="211"/>
        <v>0</v>
      </c>
      <c r="SXE23" s="192">
        <f t="shared" si="211"/>
        <v>0</v>
      </c>
      <c r="SXF23" s="192">
        <f t="shared" si="211"/>
        <v>0</v>
      </c>
      <c r="SXG23" s="192">
        <f t="shared" si="211"/>
        <v>0</v>
      </c>
      <c r="SXH23" s="192">
        <f t="shared" si="211"/>
        <v>0</v>
      </c>
      <c r="SXI23" s="192">
        <f t="shared" si="211"/>
        <v>0</v>
      </c>
      <c r="SXJ23" s="192">
        <f t="shared" si="211"/>
        <v>0</v>
      </c>
      <c r="SXK23" s="192">
        <f t="shared" si="211"/>
        <v>0</v>
      </c>
      <c r="SXL23" s="192">
        <f t="shared" si="211"/>
        <v>0</v>
      </c>
      <c r="SXM23" s="192">
        <f t="shared" si="211"/>
        <v>0</v>
      </c>
      <c r="SXN23" s="192">
        <f t="shared" si="211"/>
        <v>0</v>
      </c>
      <c r="SXO23" s="192">
        <f t="shared" si="211"/>
        <v>0</v>
      </c>
      <c r="SXP23" s="192">
        <f t="shared" si="211"/>
        <v>0</v>
      </c>
      <c r="SXQ23" s="192">
        <f t="shared" si="211"/>
        <v>0</v>
      </c>
      <c r="SXR23" s="192">
        <f t="shared" si="211"/>
        <v>0</v>
      </c>
      <c r="SXS23" s="192">
        <f t="shared" si="211"/>
        <v>0</v>
      </c>
      <c r="SXT23" s="192">
        <f t="shared" si="211"/>
        <v>0</v>
      </c>
      <c r="SXU23" s="192">
        <f t="shared" si="211"/>
        <v>0</v>
      </c>
      <c r="SXV23" s="192">
        <f t="shared" si="211"/>
        <v>0</v>
      </c>
      <c r="SXW23" s="192">
        <f t="shared" si="211"/>
        <v>0</v>
      </c>
      <c r="SXX23" s="192">
        <f t="shared" si="211"/>
        <v>0</v>
      </c>
      <c r="SXY23" s="192">
        <f t="shared" si="211"/>
        <v>0</v>
      </c>
      <c r="SXZ23" s="192">
        <f t="shared" si="211"/>
        <v>0</v>
      </c>
      <c r="SYA23" s="192">
        <f t="shared" si="211"/>
        <v>0</v>
      </c>
      <c r="SYB23" s="192">
        <f t="shared" si="211"/>
        <v>0</v>
      </c>
      <c r="SYC23" s="192">
        <f t="shared" si="211"/>
        <v>0</v>
      </c>
      <c r="SYD23" s="192">
        <f t="shared" si="211"/>
        <v>0</v>
      </c>
      <c r="SYE23" s="192">
        <f t="shared" si="211"/>
        <v>0</v>
      </c>
      <c r="SYF23" s="192">
        <f t="shared" si="211"/>
        <v>0</v>
      </c>
      <c r="SYG23" s="192">
        <f t="shared" si="211"/>
        <v>0</v>
      </c>
      <c r="SYH23" s="192">
        <f t="shared" si="211"/>
        <v>0</v>
      </c>
      <c r="SYI23" s="192">
        <f t="shared" si="211"/>
        <v>0</v>
      </c>
      <c r="SYJ23" s="192">
        <f t="shared" si="211"/>
        <v>0</v>
      </c>
      <c r="SYK23" s="192">
        <f t="shared" si="211"/>
        <v>0</v>
      </c>
      <c r="SYL23" s="192">
        <f t="shared" si="211"/>
        <v>0</v>
      </c>
      <c r="SYM23" s="192">
        <f t="shared" si="211"/>
        <v>0</v>
      </c>
      <c r="SYN23" s="192">
        <f t="shared" ref="SYN23:TAY23" si="212">SUM(SYN24:SYN28)</f>
        <v>0</v>
      </c>
      <c r="SYO23" s="192">
        <f t="shared" si="212"/>
        <v>0</v>
      </c>
      <c r="SYP23" s="192">
        <f t="shared" si="212"/>
        <v>0</v>
      </c>
      <c r="SYQ23" s="192">
        <f t="shared" si="212"/>
        <v>0</v>
      </c>
      <c r="SYR23" s="192">
        <f t="shared" si="212"/>
        <v>0</v>
      </c>
      <c r="SYS23" s="192">
        <f t="shared" si="212"/>
        <v>0</v>
      </c>
      <c r="SYT23" s="192">
        <f t="shared" si="212"/>
        <v>0</v>
      </c>
      <c r="SYU23" s="192">
        <f t="shared" si="212"/>
        <v>0</v>
      </c>
      <c r="SYV23" s="192">
        <f t="shared" si="212"/>
        <v>0</v>
      </c>
      <c r="SYW23" s="192">
        <f t="shared" si="212"/>
        <v>0</v>
      </c>
      <c r="SYX23" s="192">
        <f t="shared" si="212"/>
        <v>0</v>
      </c>
      <c r="SYY23" s="192">
        <f t="shared" si="212"/>
        <v>0</v>
      </c>
      <c r="SYZ23" s="192">
        <f t="shared" si="212"/>
        <v>0</v>
      </c>
      <c r="SZA23" s="192">
        <f t="shared" si="212"/>
        <v>0</v>
      </c>
      <c r="SZB23" s="192">
        <f t="shared" si="212"/>
        <v>0</v>
      </c>
      <c r="SZC23" s="192">
        <f t="shared" si="212"/>
        <v>0</v>
      </c>
      <c r="SZD23" s="192">
        <f t="shared" si="212"/>
        <v>0</v>
      </c>
      <c r="SZE23" s="192">
        <f t="shared" si="212"/>
        <v>0</v>
      </c>
      <c r="SZF23" s="192">
        <f t="shared" si="212"/>
        <v>0</v>
      </c>
      <c r="SZG23" s="192">
        <f t="shared" si="212"/>
        <v>0</v>
      </c>
      <c r="SZH23" s="192">
        <f t="shared" si="212"/>
        <v>0</v>
      </c>
      <c r="SZI23" s="192">
        <f t="shared" si="212"/>
        <v>0</v>
      </c>
      <c r="SZJ23" s="192">
        <f t="shared" si="212"/>
        <v>0</v>
      </c>
      <c r="SZK23" s="192">
        <f t="shared" si="212"/>
        <v>0</v>
      </c>
      <c r="SZL23" s="192">
        <f t="shared" si="212"/>
        <v>0</v>
      </c>
      <c r="SZM23" s="192">
        <f t="shared" si="212"/>
        <v>0</v>
      </c>
      <c r="SZN23" s="192">
        <f t="shared" si="212"/>
        <v>0</v>
      </c>
      <c r="SZO23" s="192">
        <f t="shared" si="212"/>
        <v>0</v>
      </c>
      <c r="SZP23" s="192">
        <f t="shared" si="212"/>
        <v>0</v>
      </c>
      <c r="SZQ23" s="192">
        <f t="shared" si="212"/>
        <v>0</v>
      </c>
      <c r="SZR23" s="192">
        <f t="shared" si="212"/>
        <v>0</v>
      </c>
      <c r="SZS23" s="192">
        <f t="shared" si="212"/>
        <v>0</v>
      </c>
      <c r="SZT23" s="192">
        <f t="shared" si="212"/>
        <v>0</v>
      </c>
      <c r="SZU23" s="192">
        <f t="shared" si="212"/>
        <v>0</v>
      </c>
      <c r="SZV23" s="192">
        <f t="shared" si="212"/>
        <v>0</v>
      </c>
      <c r="SZW23" s="192">
        <f t="shared" si="212"/>
        <v>0</v>
      </c>
      <c r="SZX23" s="192">
        <f t="shared" si="212"/>
        <v>0</v>
      </c>
      <c r="SZY23" s="192">
        <f t="shared" si="212"/>
        <v>0</v>
      </c>
      <c r="SZZ23" s="192">
        <f t="shared" si="212"/>
        <v>0</v>
      </c>
      <c r="TAA23" s="192">
        <f t="shared" si="212"/>
        <v>0</v>
      </c>
      <c r="TAB23" s="192">
        <f t="shared" si="212"/>
        <v>0</v>
      </c>
      <c r="TAC23" s="192">
        <f t="shared" si="212"/>
        <v>0</v>
      </c>
      <c r="TAD23" s="192">
        <f t="shared" si="212"/>
        <v>0</v>
      </c>
      <c r="TAE23" s="192">
        <f t="shared" si="212"/>
        <v>0</v>
      </c>
      <c r="TAF23" s="192">
        <f t="shared" si="212"/>
        <v>0</v>
      </c>
      <c r="TAG23" s="192">
        <f t="shared" si="212"/>
        <v>0</v>
      </c>
      <c r="TAH23" s="192">
        <f t="shared" si="212"/>
        <v>0</v>
      </c>
      <c r="TAI23" s="192">
        <f t="shared" si="212"/>
        <v>0</v>
      </c>
      <c r="TAJ23" s="192">
        <f t="shared" si="212"/>
        <v>0</v>
      </c>
      <c r="TAK23" s="192">
        <f t="shared" si="212"/>
        <v>0</v>
      </c>
      <c r="TAL23" s="192">
        <f t="shared" si="212"/>
        <v>0</v>
      </c>
      <c r="TAM23" s="192">
        <f t="shared" si="212"/>
        <v>0</v>
      </c>
      <c r="TAN23" s="192">
        <f t="shared" si="212"/>
        <v>0</v>
      </c>
      <c r="TAO23" s="192">
        <f t="shared" si="212"/>
        <v>0</v>
      </c>
      <c r="TAP23" s="192">
        <f t="shared" si="212"/>
        <v>0</v>
      </c>
      <c r="TAQ23" s="192">
        <f t="shared" si="212"/>
        <v>0</v>
      </c>
      <c r="TAR23" s="192">
        <f t="shared" si="212"/>
        <v>0</v>
      </c>
      <c r="TAS23" s="192">
        <f t="shared" si="212"/>
        <v>0</v>
      </c>
      <c r="TAT23" s="192">
        <f t="shared" si="212"/>
        <v>0</v>
      </c>
      <c r="TAU23" s="192">
        <f t="shared" si="212"/>
        <v>0</v>
      </c>
      <c r="TAV23" s="192">
        <f t="shared" si="212"/>
        <v>0</v>
      </c>
      <c r="TAW23" s="192">
        <f t="shared" si="212"/>
        <v>0</v>
      </c>
      <c r="TAX23" s="192">
        <f t="shared" si="212"/>
        <v>0</v>
      </c>
      <c r="TAY23" s="192">
        <f t="shared" si="212"/>
        <v>0</v>
      </c>
      <c r="TAZ23" s="192">
        <f t="shared" ref="TAZ23:TDK23" si="213">SUM(TAZ24:TAZ28)</f>
        <v>0</v>
      </c>
      <c r="TBA23" s="192">
        <f t="shared" si="213"/>
        <v>0</v>
      </c>
      <c r="TBB23" s="192">
        <f t="shared" si="213"/>
        <v>0</v>
      </c>
      <c r="TBC23" s="192">
        <f t="shared" si="213"/>
        <v>0</v>
      </c>
      <c r="TBD23" s="192">
        <f t="shared" si="213"/>
        <v>0</v>
      </c>
      <c r="TBE23" s="192">
        <f t="shared" si="213"/>
        <v>0</v>
      </c>
      <c r="TBF23" s="192">
        <f t="shared" si="213"/>
        <v>0</v>
      </c>
      <c r="TBG23" s="192">
        <f t="shared" si="213"/>
        <v>0</v>
      </c>
      <c r="TBH23" s="192">
        <f t="shared" si="213"/>
        <v>0</v>
      </c>
      <c r="TBI23" s="192">
        <f t="shared" si="213"/>
        <v>0</v>
      </c>
      <c r="TBJ23" s="192">
        <f t="shared" si="213"/>
        <v>0</v>
      </c>
      <c r="TBK23" s="192">
        <f t="shared" si="213"/>
        <v>0</v>
      </c>
      <c r="TBL23" s="192">
        <f t="shared" si="213"/>
        <v>0</v>
      </c>
      <c r="TBM23" s="192">
        <f t="shared" si="213"/>
        <v>0</v>
      </c>
      <c r="TBN23" s="192">
        <f t="shared" si="213"/>
        <v>0</v>
      </c>
      <c r="TBO23" s="192">
        <f t="shared" si="213"/>
        <v>0</v>
      </c>
      <c r="TBP23" s="192">
        <f t="shared" si="213"/>
        <v>0</v>
      </c>
      <c r="TBQ23" s="192">
        <f t="shared" si="213"/>
        <v>0</v>
      </c>
      <c r="TBR23" s="192">
        <f t="shared" si="213"/>
        <v>0</v>
      </c>
      <c r="TBS23" s="192">
        <f t="shared" si="213"/>
        <v>0</v>
      </c>
      <c r="TBT23" s="192">
        <f t="shared" si="213"/>
        <v>0</v>
      </c>
      <c r="TBU23" s="192">
        <f t="shared" si="213"/>
        <v>0</v>
      </c>
      <c r="TBV23" s="192">
        <f t="shared" si="213"/>
        <v>0</v>
      </c>
      <c r="TBW23" s="192">
        <f t="shared" si="213"/>
        <v>0</v>
      </c>
      <c r="TBX23" s="192">
        <f t="shared" si="213"/>
        <v>0</v>
      </c>
      <c r="TBY23" s="192">
        <f t="shared" si="213"/>
        <v>0</v>
      </c>
      <c r="TBZ23" s="192">
        <f t="shared" si="213"/>
        <v>0</v>
      </c>
      <c r="TCA23" s="192">
        <f t="shared" si="213"/>
        <v>0</v>
      </c>
      <c r="TCB23" s="192">
        <f t="shared" si="213"/>
        <v>0</v>
      </c>
      <c r="TCC23" s="192">
        <f t="shared" si="213"/>
        <v>0</v>
      </c>
      <c r="TCD23" s="192">
        <f t="shared" si="213"/>
        <v>0</v>
      </c>
      <c r="TCE23" s="192">
        <f t="shared" si="213"/>
        <v>0</v>
      </c>
      <c r="TCF23" s="192">
        <f t="shared" si="213"/>
        <v>0</v>
      </c>
      <c r="TCG23" s="192">
        <f t="shared" si="213"/>
        <v>0</v>
      </c>
      <c r="TCH23" s="192">
        <f t="shared" si="213"/>
        <v>0</v>
      </c>
      <c r="TCI23" s="192">
        <f t="shared" si="213"/>
        <v>0</v>
      </c>
      <c r="TCJ23" s="192">
        <f t="shared" si="213"/>
        <v>0</v>
      </c>
      <c r="TCK23" s="192">
        <f t="shared" si="213"/>
        <v>0</v>
      </c>
      <c r="TCL23" s="192">
        <f t="shared" si="213"/>
        <v>0</v>
      </c>
      <c r="TCM23" s="192">
        <f t="shared" si="213"/>
        <v>0</v>
      </c>
      <c r="TCN23" s="192">
        <f t="shared" si="213"/>
        <v>0</v>
      </c>
      <c r="TCO23" s="192">
        <f t="shared" si="213"/>
        <v>0</v>
      </c>
      <c r="TCP23" s="192">
        <f t="shared" si="213"/>
        <v>0</v>
      </c>
      <c r="TCQ23" s="192">
        <f t="shared" si="213"/>
        <v>0</v>
      </c>
      <c r="TCR23" s="192">
        <f t="shared" si="213"/>
        <v>0</v>
      </c>
      <c r="TCS23" s="192">
        <f t="shared" si="213"/>
        <v>0</v>
      </c>
      <c r="TCT23" s="192">
        <f t="shared" si="213"/>
        <v>0</v>
      </c>
      <c r="TCU23" s="192">
        <f t="shared" si="213"/>
        <v>0</v>
      </c>
      <c r="TCV23" s="192">
        <f t="shared" si="213"/>
        <v>0</v>
      </c>
      <c r="TCW23" s="192">
        <f t="shared" si="213"/>
        <v>0</v>
      </c>
      <c r="TCX23" s="192">
        <f t="shared" si="213"/>
        <v>0</v>
      </c>
      <c r="TCY23" s="192">
        <f t="shared" si="213"/>
        <v>0</v>
      </c>
      <c r="TCZ23" s="192">
        <f t="shared" si="213"/>
        <v>0</v>
      </c>
      <c r="TDA23" s="192">
        <f t="shared" si="213"/>
        <v>0</v>
      </c>
      <c r="TDB23" s="192">
        <f t="shared" si="213"/>
        <v>0</v>
      </c>
      <c r="TDC23" s="192">
        <f t="shared" si="213"/>
        <v>0</v>
      </c>
      <c r="TDD23" s="192">
        <f t="shared" si="213"/>
        <v>0</v>
      </c>
      <c r="TDE23" s="192">
        <f t="shared" si="213"/>
        <v>0</v>
      </c>
      <c r="TDF23" s="192">
        <f t="shared" si="213"/>
        <v>0</v>
      </c>
      <c r="TDG23" s="192">
        <f t="shared" si="213"/>
        <v>0</v>
      </c>
      <c r="TDH23" s="192">
        <f t="shared" si="213"/>
        <v>0</v>
      </c>
      <c r="TDI23" s="192">
        <f t="shared" si="213"/>
        <v>0</v>
      </c>
      <c r="TDJ23" s="192">
        <f t="shared" si="213"/>
        <v>0</v>
      </c>
      <c r="TDK23" s="192">
        <f t="shared" si="213"/>
        <v>0</v>
      </c>
      <c r="TDL23" s="192">
        <f t="shared" ref="TDL23:TFW23" si="214">SUM(TDL24:TDL28)</f>
        <v>0</v>
      </c>
      <c r="TDM23" s="192">
        <f t="shared" si="214"/>
        <v>0</v>
      </c>
      <c r="TDN23" s="192">
        <f t="shared" si="214"/>
        <v>0</v>
      </c>
      <c r="TDO23" s="192">
        <f t="shared" si="214"/>
        <v>0</v>
      </c>
      <c r="TDP23" s="192">
        <f t="shared" si="214"/>
        <v>0</v>
      </c>
      <c r="TDQ23" s="192">
        <f t="shared" si="214"/>
        <v>0</v>
      </c>
      <c r="TDR23" s="192">
        <f t="shared" si="214"/>
        <v>0</v>
      </c>
      <c r="TDS23" s="192">
        <f t="shared" si="214"/>
        <v>0</v>
      </c>
      <c r="TDT23" s="192">
        <f t="shared" si="214"/>
        <v>0</v>
      </c>
      <c r="TDU23" s="192">
        <f t="shared" si="214"/>
        <v>0</v>
      </c>
      <c r="TDV23" s="192">
        <f t="shared" si="214"/>
        <v>0</v>
      </c>
      <c r="TDW23" s="192">
        <f t="shared" si="214"/>
        <v>0</v>
      </c>
      <c r="TDX23" s="192">
        <f t="shared" si="214"/>
        <v>0</v>
      </c>
      <c r="TDY23" s="192">
        <f t="shared" si="214"/>
        <v>0</v>
      </c>
      <c r="TDZ23" s="192">
        <f t="shared" si="214"/>
        <v>0</v>
      </c>
      <c r="TEA23" s="192">
        <f t="shared" si="214"/>
        <v>0</v>
      </c>
      <c r="TEB23" s="192">
        <f t="shared" si="214"/>
        <v>0</v>
      </c>
      <c r="TEC23" s="192">
        <f t="shared" si="214"/>
        <v>0</v>
      </c>
      <c r="TED23" s="192">
        <f t="shared" si="214"/>
        <v>0</v>
      </c>
      <c r="TEE23" s="192">
        <f t="shared" si="214"/>
        <v>0</v>
      </c>
      <c r="TEF23" s="192">
        <f t="shared" si="214"/>
        <v>0</v>
      </c>
      <c r="TEG23" s="192">
        <f t="shared" si="214"/>
        <v>0</v>
      </c>
      <c r="TEH23" s="192">
        <f t="shared" si="214"/>
        <v>0</v>
      </c>
      <c r="TEI23" s="192">
        <f t="shared" si="214"/>
        <v>0</v>
      </c>
      <c r="TEJ23" s="192">
        <f t="shared" si="214"/>
        <v>0</v>
      </c>
      <c r="TEK23" s="192">
        <f t="shared" si="214"/>
        <v>0</v>
      </c>
      <c r="TEL23" s="192">
        <f t="shared" si="214"/>
        <v>0</v>
      </c>
      <c r="TEM23" s="192">
        <f t="shared" si="214"/>
        <v>0</v>
      </c>
      <c r="TEN23" s="192">
        <f t="shared" si="214"/>
        <v>0</v>
      </c>
      <c r="TEO23" s="192">
        <f t="shared" si="214"/>
        <v>0</v>
      </c>
      <c r="TEP23" s="192">
        <f t="shared" si="214"/>
        <v>0</v>
      </c>
      <c r="TEQ23" s="192">
        <f t="shared" si="214"/>
        <v>0</v>
      </c>
      <c r="TER23" s="192">
        <f t="shared" si="214"/>
        <v>0</v>
      </c>
      <c r="TES23" s="192">
        <f t="shared" si="214"/>
        <v>0</v>
      </c>
      <c r="TET23" s="192">
        <f t="shared" si="214"/>
        <v>0</v>
      </c>
      <c r="TEU23" s="192">
        <f t="shared" si="214"/>
        <v>0</v>
      </c>
      <c r="TEV23" s="192">
        <f t="shared" si="214"/>
        <v>0</v>
      </c>
      <c r="TEW23" s="192">
        <f t="shared" si="214"/>
        <v>0</v>
      </c>
      <c r="TEX23" s="192">
        <f t="shared" si="214"/>
        <v>0</v>
      </c>
      <c r="TEY23" s="192">
        <f t="shared" si="214"/>
        <v>0</v>
      </c>
      <c r="TEZ23" s="192">
        <f t="shared" si="214"/>
        <v>0</v>
      </c>
      <c r="TFA23" s="192">
        <f t="shared" si="214"/>
        <v>0</v>
      </c>
      <c r="TFB23" s="192">
        <f t="shared" si="214"/>
        <v>0</v>
      </c>
      <c r="TFC23" s="192">
        <f t="shared" si="214"/>
        <v>0</v>
      </c>
      <c r="TFD23" s="192">
        <f t="shared" si="214"/>
        <v>0</v>
      </c>
      <c r="TFE23" s="192">
        <f t="shared" si="214"/>
        <v>0</v>
      </c>
      <c r="TFF23" s="192">
        <f t="shared" si="214"/>
        <v>0</v>
      </c>
      <c r="TFG23" s="192">
        <f t="shared" si="214"/>
        <v>0</v>
      </c>
      <c r="TFH23" s="192">
        <f t="shared" si="214"/>
        <v>0</v>
      </c>
      <c r="TFI23" s="192">
        <f t="shared" si="214"/>
        <v>0</v>
      </c>
      <c r="TFJ23" s="192">
        <f t="shared" si="214"/>
        <v>0</v>
      </c>
      <c r="TFK23" s="192">
        <f t="shared" si="214"/>
        <v>0</v>
      </c>
      <c r="TFL23" s="192">
        <f t="shared" si="214"/>
        <v>0</v>
      </c>
      <c r="TFM23" s="192">
        <f t="shared" si="214"/>
        <v>0</v>
      </c>
      <c r="TFN23" s="192">
        <f t="shared" si="214"/>
        <v>0</v>
      </c>
      <c r="TFO23" s="192">
        <f t="shared" si="214"/>
        <v>0</v>
      </c>
      <c r="TFP23" s="192">
        <f t="shared" si="214"/>
        <v>0</v>
      </c>
      <c r="TFQ23" s="192">
        <f t="shared" si="214"/>
        <v>0</v>
      </c>
      <c r="TFR23" s="192">
        <f t="shared" si="214"/>
        <v>0</v>
      </c>
      <c r="TFS23" s="192">
        <f t="shared" si="214"/>
        <v>0</v>
      </c>
      <c r="TFT23" s="192">
        <f t="shared" si="214"/>
        <v>0</v>
      </c>
      <c r="TFU23" s="192">
        <f t="shared" si="214"/>
        <v>0</v>
      </c>
      <c r="TFV23" s="192">
        <f t="shared" si="214"/>
        <v>0</v>
      </c>
      <c r="TFW23" s="192">
        <f t="shared" si="214"/>
        <v>0</v>
      </c>
      <c r="TFX23" s="192">
        <f t="shared" ref="TFX23:TII23" si="215">SUM(TFX24:TFX28)</f>
        <v>0</v>
      </c>
      <c r="TFY23" s="192">
        <f t="shared" si="215"/>
        <v>0</v>
      </c>
      <c r="TFZ23" s="192">
        <f t="shared" si="215"/>
        <v>0</v>
      </c>
      <c r="TGA23" s="192">
        <f t="shared" si="215"/>
        <v>0</v>
      </c>
      <c r="TGB23" s="192">
        <f t="shared" si="215"/>
        <v>0</v>
      </c>
      <c r="TGC23" s="192">
        <f t="shared" si="215"/>
        <v>0</v>
      </c>
      <c r="TGD23" s="192">
        <f t="shared" si="215"/>
        <v>0</v>
      </c>
      <c r="TGE23" s="192">
        <f t="shared" si="215"/>
        <v>0</v>
      </c>
      <c r="TGF23" s="192">
        <f t="shared" si="215"/>
        <v>0</v>
      </c>
      <c r="TGG23" s="192">
        <f t="shared" si="215"/>
        <v>0</v>
      </c>
      <c r="TGH23" s="192">
        <f t="shared" si="215"/>
        <v>0</v>
      </c>
      <c r="TGI23" s="192">
        <f t="shared" si="215"/>
        <v>0</v>
      </c>
      <c r="TGJ23" s="192">
        <f t="shared" si="215"/>
        <v>0</v>
      </c>
      <c r="TGK23" s="192">
        <f t="shared" si="215"/>
        <v>0</v>
      </c>
      <c r="TGL23" s="192">
        <f t="shared" si="215"/>
        <v>0</v>
      </c>
      <c r="TGM23" s="192">
        <f t="shared" si="215"/>
        <v>0</v>
      </c>
      <c r="TGN23" s="192">
        <f t="shared" si="215"/>
        <v>0</v>
      </c>
      <c r="TGO23" s="192">
        <f t="shared" si="215"/>
        <v>0</v>
      </c>
      <c r="TGP23" s="192">
        <f t="shared" si="215"/>
        <v>0</v>
      </c>
      <c r="TGQ23" s="192">
        <f t="shared" si="215"/>
        <v>0</v>
      </c>
      <c r="TGR23" s="192">
        <f t="shared" si="215"/>
        <v>0</v>
      </c>
      <c r="TGS23" s="192">
        <f t="shared" si="215"/>
        <v>0</v>
      </c>
      <c r="TGT23" s="192">
        <f t="shared" si="215"/>
        <v>0</v>
      </c>
      <c r="TGU23" s="192">
        <f t="shared" si="215"/>
        <v>0</v>
      </c>
      <c r="TGV23" s="192">
        <f t="shared" si="215"/>
        <v>0</v>
      </c>
      <c r="TGW23" s="192">
        <f t="shared" si="215"/>
        <v>0</v>
      </c>
      <c r="TGX23" s="192">
        <f t="shared" si="215"/>
        <v>0</v>
      </c>
      <c r="TGY23" s="192">
        <f t="shared" si="215"/>
        <v>0</v>
      </c>
      <c r="TGZ23" s="192">
        <f t="shared" si="215"/>
        <v>0</v>
      </c>
      <c r="THA23" s="192">
        <f t="shared" si="215"/>
        <v>0</v>
      </c>
      <c r="THB23" s="192">
        <f t="shared" si="215"/>
        <v>0</v>
      </c>
      <c r="THC23" s="192">
        <f t="shared" si="215"/>
        <v>0</v>
      </c>
      <c r="THD23" s="192">
        <f t="shared" si="215"/>
        <v>0</v>
      </c>
      <c r="THE23" s="192">
        <f t="shared" si="215"/>
        <v>0</v>
      </c>
      <c r="THF23" s="192">
        <f t="shared" si="215"/>
        <v>0</v>
      </c>
      <c r="THG23" s="192">
        <f t="shared" si="215"/>
        <v>0</v>
      </c>
      <c r="THH23" s="192">
        <f t="shared" si="215"/>
        <v>0</v>
      </c>
      <c r="THI23" s="192">
        <f t="shared" si="215"/>
        <v>0</v>
      </c>
      <c r="THJ23" s="192">
        <f t="shared" si="215"/>
        <v>0</v>
      </c>
      <c r="THK23" s="192">
        <f t="shared" si="215"/>
        <v>0</v>
      </c>
      <c r="THL23" s="192">
        <f t="shared" si="215"/>
        <v>0</v>
      </c>
      <c r="THM23" s="192">
        <f t="shared" si="215"/>
        <v>0</v>
      </c>
      <c r="THN23" s="192">
        <f t="shared" si="215"/>
        <v>0</v>
      </c>
      <c r="THO23" s="192">
        <f t="shared" si="215"/>
        <v>0</v>
      </c>
      <c r="THP23" s="192">
        <f t="shared" si="215"/>
        <v>0</v>
      </c>
      <c r="THQ23" s="192">
        <f t="shared" si="215"/>
        <v>0</v>
      </c>
      <c r="THR23" s="192">
        <f t="shared" si="215"/>
        <v>0</v>
      </c>
      <c r="THS23" s="192">
        <f t="shared" si="215"/>
        <v>0</v>
      </c>
      <c r="THT23" s="192">
        <f t="shared" si="215"/>
        <v>0</v>
      </c>
      <c r="THU23" s="192">
        <f t="shared" si="215"/>
        <v>0</v>
      </c>
      <c r="THV23" s="192">
        <f t="shared" si="215"/>
        <v>0</v>
      </c>
      <c r="THW23" s="192">
        <f t="shared" si="215"/>
        <v>0</v>
      </c>
      <c r="THX23" s="192">
        <f t="shared" si="215"/>
        <v>0</v>
      </c>
      <c r="THY23" s="192">
        <f t="shared" si="215"/>
        <v>0</v>
      </c>
      <c r="THZ23" s="192">
        <f t="shared" si="215"/>
        <v>0</v>
      </c>
      <c r="TIA23" s="192">
        <f t="shared" si="215"/>
        <v>0</v>
      </c>
      <c r="TIB23" s="192">
        <f t="shared" si="215"/>
        <v>0</v>
      </c>
      <c r="TIC23" s="192">
        <f t="shared" si="215"/>
        <v>0</v>
      </c>
      <c r="TID23" s="192">
        <f t="shared" si="215"/>
        <v>0</v>
      </c>
      <c r="TIE23" s="192">
        <f t="shared" si="215"/>
        <v>0</v>
      </c>
      <c r="TIF23" s="192">
        <f t="shared" si="215"/>
        <v>0</v>
      </c>
      <c r="TIG23" s="192">
        <f t="shared" si="215"/>
        <v>0</v>
      </c>
      <c r="TIH23" s="192">
        <f t="shared" si="215"/>
        <v>0</v>
      </c>
      <c r="TII23" s="192">
        <f t="shared" si="215"/>
        <v>0</v>
      </c>
      <c r="TIJ23" s="192">
        <f t="shared" ref="TIJ23:TKU23" si="216">SUM(TIJ24:TIJ28)</f>
        <v>0</v>
      </c>
      <c r="TIK23" s="192">
        <f t="shared" si="216"/>
        <v>0</v>
      </c>
      <c r="TIL23" s="192">
        <f t="shared" si="216"/>
        <v>0</v>
      </c>
      <c r="TIM23" s="192">
        <f t="shared" si="216"/>
        <v>0</v>
      </c>
      <c r="TIN23" s="192">
        <f t="shared" si="216"/>
        <v>0</v>
      </c>
      <c r="TIO23" s="192">
        <f t="shared" si="216"/>
        <v>0</v>
      </c>
      <c r="TIP23" s="192">
        <f t="shared" si="216"/>
        <v>0</v>
      </c>
      <c r="TIQ23" s="192">
        <f t="shared" si="216"/>
        <v>0</v>
      </c>
      <c r="TIR23" s="192">
        <f t="shared" si="216"/>
        <v>0</v>
      </c>
      <c r="TIS23" s="192">
        <f t="shared" si="216"/>
        <v>0</v>
      </c>
      <c r="TIT23" s="192">
        <f t="shared" si="216"/>
        <v>0</v>
      </c>
      <c r="TIU23" s="192">
        <f t="shared" si="216"/>
        <v>0</v>
      </c>
      <c r="TIV23" s="192">
        <f t="shared" si="216"/>
        <v>0</v>
      </c>
      <c r="TIW23" s="192">
        <f t="shared" si="216"/>
        <v>0</v>
      </c>
      <c r="TIX23" s="192">
        <f t="shared" si="216"/>
        <v>0</v>
      </c>
      <c r="TIY23" s="192">
        <f t="shared" si="216"/>
        <v>0</v>
      </c>
      <c r="TIZ23" s="192">
        <f t="shared" si="216"/>
        <v>0</v>
      </c>
      <c r="TJA23" s="192">
        <f t="shared" si="216"/>
        <v>0</v>
      </c>
      <c r="TJB23" s="192">
        <f t="shared" si="216"/>
        <v>0</v>
      </c>
      <c r="TJC23" s="192">
        <f t="shared" si="216"/>
        <v>0</v>
      </c>
      <c r="TJD23" s="192">
        <f t="shared" si="216"/>
        <v>0</v>
      </c>
      <c r="TJE23" s="192">
        <f t="shared" si="216"/>
        <v>0</v>
      </c>
      <c r="TJF23" s="192">
        <f t="shared" si="216"/>
        <v>0</v>
      </c>
      <c r="TJG23" s="192">
        <f t="shared" si="216"/>
        <v>0</v>
      </c>
      <c r="TJH23" s="192">
        <f t="shared" si="216"/>
        <v>0</v>
      </c>
      <c r="TJI23" s="192">
        <f t="shared" si="216"/>
        <v>0</v>
      </c>
      <c r="TJJ23" s="192">
        <f t="shared" si="216"/>
        <v>0</v>
      </c>
      <c r="TJK23" s="192">
        <f t="shared" si="216"/>
        <v>0</v>
      </c>
      <c r="TJL23" s="192">
        <f t="shared" si="216"/>
        <v>0</v>
      </c>
      <c r="TJM23" s="192">
        <f t="shared" si="216"/>
        <v>0</v>
      </c>
      <c r="TJN23" s="192">
        <f t="shared" si="216"/>
        <v>0</v>
      </c>
      <c r="TJO23" s="192">
        <f t="shared" si="216"/>
        <v>0</v>
      </c>
      <c r="TJP23" s="192">
        <f t="shared" si="216"/>
        <v>0</v>
      </c>
      <c r="TJQ23" s="192">
        <f t="shared" si="216"/>
        <v>0</v>
      </c>
      <c r="TJR23" s="192">
        <f t="shared" si="216"/>
        <v>0</v>
      </c>
      <c r="TJS23" s="192">
        <f t="shared" si="216"/>
        <v>0</v>
      </c>
      <c r="TJT23" s="192">
        <f t="shared" si="216"/>
        <v>0</v>
      </c>
      <c r="TJU23" s="192">
        <f t="shared" si="216"/>
        <v>0</v>
      </c>
      <c r="TJV23" s="192">
        <f t="shared" si="216"/>
        <v>0</v>
      </c>
      <c r="TJW23" s="192">
        <f t="shared" si="216"/>
        <v>0</v>
      </c>
      <c r="TJX23" s="192">
        <f t="shared" si="216"/>
        <v>0</v>
      </c>
      <c r="TJY23" s="192">
        <f t="shared" si="216"/>
        <v>0</v>
      </c>
      <c r="TJZ23" s="192">
        <f t="shared" si="216"/>
        <v>0</v>
      </c>
      <c r="TKA23" s="192">
        <f t="shared" si="216"/>
        <v>0</v>
      </c>
      <c r="TKB23" s="192">
        <f t="shared" si="216"/>
        <v>0</v>
      </c>
      <c r="TKC23" s="192">
        <f t="shared" si="216"/>
        <v>0</v>
      </c>
      <c r="TKD23" s="192">
        <f t="shared" si="216"/>
        <v>0</v>
      </c>
      <c r="TKE23" s="192">
        <f t="shared" si="216"/>
        <v>0</v>
      </c>
      <c r="TKF23" s="192">
        <f t="shared" si="216"/>
        <v>0</v>
      </c>
      <c r="TKG23" s="192">
        <f t="shared" si="216"/>
        <v>0</v>
      </c>
      <c r="TKH23" s="192">
        <f t="shared" si="216"/>
        <v>0</v>
      </c>
      <c r="TKI23" s="192">
        <f t="shared" si="216"/>
        <v>0</v>
      </c>
      <c r="TKJ23" s="192">
        <f t="shared" si="216"/>
        <v>0</v>
      </c>
      <c r="TKK23" s="192">
        <f t="shared" si="216"/>
        <v>0</v>
      </c>
      <c r="TKL23" s="192">
        <f t="shared" si="216"/>
        <v>0</v>
      </c>
      <c r="TKM23" s="192">
        <f t="shared" si="216"/>
        <v>0</v>
      </c>
      <c r="TKN23" s="192">
        <f t="shared" si="216"/>
        <v>0</v>
      </c>
      <c r="TKO23" s="192">
        <f t="shared" si="216"/>
        <v>0</v>
      </c>
      <c r="TKP23" s="192">
        <f t="shared" si="216"/>
        <v>0</v>
      </c>
      <c r="TKQ23" s="192">
        <f t="shared" si="216"/>
        <v>0</v>
      </c>
      <c r="TKR23" s="192">
        <f t="shared" si="216"/>
        <v>0</v>
      </c>
      <c r="TKS23" s="192">
        <f t="shared" si="216"/>
        <v>0</v>
      </c>
      <c r="TKT23" s="192">
        <f t="shared" si="216"/>
        <v>0</v>
      </c>
      <c r="TKU23" s="192">
        <f t="shared" si="216"/>
        <v>0</v>
      </c>
      <c r="TKV23" s="192">
        <f t="shared" ref="TKV23:TNG23" si="217">SUM(TKV24:TKV28)</f>
        <v>0</v>
      </c>
      <c r="TKW23" s="192">
        <f t="shared" si="217"/>
        <v>0</v>
      </c>
      <c r="TKX23" s="192">
        <f t="shared" si="217"/>
        <v>0</v>
      </c>
      <c r="TKY23" s="192">
        <f t="shared" si="217"/>
        <v>0</v>
      </c>
      <c r="TKZ23" s="192">
        <f t="shared" si="217"/>
        <v>0</v>
      </c>
      <c r="TLA23" s="192">
        <f t="shared" si="217"/>
        <v>0</v>
      </c>
      <c r="TLB23" s="192">
        <f t="shared" si="217"/>
        <v>0</v>
      </c>
      <c r="TLC23" s="192">
        <f t="shared" si="217"/>
        <v>0</v>
      </c>
      <c r="TLD23" s="192">
        <f t="shared" si="217"/>
        <v>0</v>
      </c>
      <c r="TLE23" s="192">
        <f t="shared" si="217"/>
        <v>0</v>
      </c>
      <c r="TLF23" s="192">
        <f t="shared" si="217"/>
        <v>0</v>
      </c>
      <c r="TLG23" s="192">
        <f t="shared" si="217"/>
        <v>0</v>
      </c>
      <c r="TLH23" s="192">
        <f t="shared" si="217"/>
        <v>0</v>
      </c>
      <c r="TLI23" s="192">
        <f t="shared" si="217"/>
        <v>0</v>
      </c>
      <c r="TLJ23" s="192">
        <f t="shared" si="217"/>
        <v>0</v>
      </c>
      <c r="TLK23" s="192">
        <f t="shared" si="217"/>
        <v>0</v>
      </c>
      <c r="TLL23" s="192">
        <f t="shared" si="217"/>
        <v>0</v>
      </c>
      <c r="TLM23" s="192">
        <f t="shared" si="217"/>
        <v>0</v>
      </c>
      <c r="TLN23" s="192">
        <f t="shared" si="217"/>
        <v>0</v>
      </c>
      <c r="TLO23" s="192">
        <f t="shared" si="217"/>
        <v>0</v>
      </c>
      <c r="TLP23" s="192">
        <f t="shared" si="217"/>
        <v>0</v>
      </c>
      <c r="TLQ23" s="192">
        <f t="shared" si="217"/>
        <v>0</v>
      </c>
      <c r="TLR23" s="192">
        <f t="shared" si="217"/>
        <v>0</v>
      </c>
      <c r="TLS23" s="192">
        <f t="shared" si="217"/>
        <v>0</v>
      </c>
      <c r="TLT23" s="192">
        <f t="shared" si="217"/>
        <v>0</v>
      </c>
      <c r="TLU23" s="192">
        <f t="shared" si="217"/>
        <v>0</v>
      </c>
      <c r="TLV23" s="192">
        <f t="shared" si="217"/>
        <v>0</v>
      </c>
      <c r="TLW23" s="192">
        <f t="shared" si="217"/>
        <v>0</v>
      </c>
      <c r="TLX23" s="192">
        <f t="shared" si="217"/>
        <v>0</v>
      </c>
      <c r="TLY23" s="192">
        <f t="shared" si="217"/>
        <v>0</v>
      </c>
      <c r="TLZ23" s="192">
        <f t="shared" si="217"/>
        <v>0</v>
      </c>
      <c r="TMA23" s="192">
        <f t="shared" si="217"/>
        <v>0</v>
      </c>
      <c r="TMB23" s="192">
        <f t="shared" si="217"/>
        <v>0</v>
      </c>
      <c r="TMC23" s="192">
        <f t="shared" si="217"/>
        <v>0</v>
      </c>
      <c r="TMD23" s="192">
        <f t="shared" si="217"/>
        <v>0</v>
      </c>
      <c r="TME23" s="192">
        <f t="shared" si="217"/>
        <v>0</v>
      </c>
      <c r="TMF23" s="192">
        <f t="shared" si="217"/>
        <v>0</v>
      </c>
      <c r="TMG23" s="192">
        <f t="shared" si="217"/>
        <v>0</v>
      </c>
      <c r="TMH23" s="192">
        <f t="shared" si="217"/>
        <v>0</v>
      </c>
      <c r="TMI23" s="192">
        <f t="shared" si="217"/>
        <v>0</v>
      </c>
      <c r="TMJ23" s="192">
        <f t="shared" si="217"/>
        <v>0</v>
      </c>
      <c r="TMK23" s="192">
        <f t="shared" si="217"/>
        <v>0</v>
      </c>
      <c r="TML23" s="192">
        <f t="shared" si="217"/>
        <v>0</v>
      </c>
      <c r="TMM23" s="192">
        <f t="shared" si="217"/>
        <v>0</v>
      </c>
      <c r="TMN23" s="192">
        <f t="shared" si="217"/>
        <v>0</v>
      </c>
      <c r="TMO23" s="192">
        <f t="shared" si="217"/>
        <v>0</v>
      </c>
      <c r="TMP23" s="192">
        <f t="shared" si="217"/>
        <v>0</v>
      </c>
      <c r="TMQ23" s="192">
        <f t="shared" si="217"/>
        <v>0</v>
      </c>
      <c r="TMR23" s="192">
        <f t="shared" si="217"/>
        <v>0</v>
      </c>
      <c r="TMS23" s="192">
        <f t="shared" si="217"/>
        <v>0</v>
      </c>
      <c r="TMT23" s="192">
        <f t="shared" si="217"/>
        <v>0</v>
      </c>
      <c r="TMU23" s="192">
        <f t="shared" si="217"/>
        <v>0</v>
      </c>
      <c r="TMV23" s="192">
        <f t="shared" si="217"/>
        <v>0</v>
      </c>
      <c r="TMW23" s="192">
        <f t="shared" si="217"/>
        <v>0</v>
      </c>
      <c r="TMX23" s="192">
        <f t="shared" si="217"/>
        <v>0</v>
      </c>
      <c r="TMY23" s="192">
        <f t="shared" si="217"/>
        <v>0</v>
      </c>
      <c r="TMZ23" s="192">
        <f t="shared" si="217"/>
        <v>0</v>
      </c>
      <c r="TNA23" s="192">
        <f t="shared" si="217"/>
        <v>0</v>
      </c>
      <c r="TNB23" s="192">
        <f t="shared" si="217"/>
        <v>0</v>
      </c>
      <c r="TNC23" s="192">
        <f t="shared" si="217"/>
        <v>0</v>
      </c>
      <c r="TND23" s="192">
        <f t="shared" si="217"/>
        <v>0</v>
      </c>
      <c r="TNE23" s="192">
        <f t="shared" si="217"/>
        <v>0</v>
      </c>
      <c r="TNF23" s="192">
        <f t="shared" si="217"/>
        <v>0</v>
      </c>
      <c r="TNG23" s="192">
        <f t="shared" si="217"/>
        <v>0</v>
      </c>
      <c r="TNH23" s="192">
        <f t="shared" ref="TNH23:TPS23" si="218">SUM(TNH24:TNH28)</f>
        <v>0</v>
      </c>
      <c r="TNI23" s="192">
        <f t="shared" si="218"/>
        <v>0</v>
      </c>
      <c r="TNJ23" s="192">
        <f t="shared" si="218"/>
        <v>0</v>
      </c>
      <c r="TNK23" s="192">
        <f t="shared" si="218"/>
        <v>0</v>
      </c>
      <c r="TNL23" s="192">
        <f t="shared" si="218"/>
        <v>0</v>
      </c>
      <c r="TNM23" s="192">
        <f t="shared" si="218"/>
        <v>0</v>
      </c>
      <c r="TNN23" s="192">
        <f t="shared" si="218"/>
        <v>0</v>
      </c>
      <c r="TNO23" s="192">
        <f t="shared" si="218"/>
        <v>0</v>
      </c>
      <c r="TNP23" s="192">
        <f t="shared" si="218"/>
        <v>0</v>
      </c>
      <c r="TNQ23" s="192">
        <f t="shared" si="218"/>
        <v>0</v>
      </c>
      <c r="TNR23" s="192">
        <f t="shared" si="218"/>
        <v>0</v>
      </c>
      <c r="TNS23" s="192">
        <f t="shared" si="218"/>
        <v>0</v>
      </c>
      <c r="TNT23" s="192">
        <f t="shared" si="218"/>
        <v>0</v>
      </c>
      <c r="TNU23" s="192">
        <f t="shared" si="218"/>
        <v>0</v>
      </c>
      <c r="TNV23" s="192">
        <f t="shared" si="218"/>
        <v>0</v>
      </c>
      <c r="TNW23" s="192">
        <f t="shared" si="218"/>
        <v>0</v>
      </c>
      <c r="TNX23" s="192">
        <f t="shared" si="218"/>
        <v>0</v>
      </c>
      <c r="TNY23" s="192">
        <f t="shared" si="218"/>
        <v>0</v>
      </c>
      <c r="TNZ23" s="192">
        <f t="shared" si="218"/>
        <v>0</v>
      </c>
      <c r="TOA23" s="192">
        <f t="shared" si="218"/>
        <v>0</v>
      </c>
      <c r="TOB23" s="192">
        <f t="shared" si="218"/>
        <v>0</v>
      </c>
      <c r="TOC23" s="192">
        <f t="shared" si="218"/>
        <v>0</v>
      </c>
      <c r="TOD23" s="192">
        <f t="shared" si="218"/>
        <v>0</v>
      </c>
      <c r="TOE23" s="192">
        <f t="shared" si="218"/>
        <v>0</v>
      </c>
      <c r="TOF23" s="192">
        <f t="shared" si="218"/>
        <v>0</v>
      </c>
      <c r="TOG23" s="192">
        <f t="shared" si="218"/>
        <v>0</v>
      </c>
      <c r="TOH23" s="192">
        <f t="shared" si="218"/>
        <v>0</v>
      </c>
      <c r="TOI23" s="192">
        <f t="shared" si="218"/>
        <v>0</v>
      </c>
      <c r="TOJ23" s="192">
        <f t="shared" si="218"/>
        <v>0</v>
      </c>
      <c r="TOK23" s="192">
        <f t="shared" si="218"/>
        <v>0</v>
      </c>
      <c r="TOL23" s="192">
        <f t="shared" si="218"/>
        <v>0</v>
      </c>
      <c r="TOM23" s="192">
        <f t="shared" si="218"/>
        <v>0</v>
      </c>
      <c r="TON23" s="192">
        <f t="shared" si="218"/>
        <v>0</v>
      </c>
      <c r="TOO23" s="192">
        <f t="shared" si="218"/>
        <v>0</v>
      </c>
      <c r="TOP23" s="192">
        <f t="shared" si="218"/>
        <v>0</v>
      </c>
      <c r="TOQ23" s="192">
        <f t="shared" si="218"/>
        <v>0</v>
      </c>
      <c r="TOR23" s="192">
        <f t="shared" si="218"/>
        <v>0</v>
      </c>
      <c r="TOS23" s="192">
        <f t="shared" si="218"/>
        <v>0</v>
      </c>
      <c r="TOT23" s="192">
        <f t="shared" si="218"/>
        <v>0</v>
      </c>
      <c r="TOU23" s="192">
        <f t="shared" si="218"/>
        <v>0</v>
      </c>
      <c r="TOV23" s="192">
        <f t="shared" si="218"/>
        <v>0</v>
      </c>
      <c r="TOW23" s="192">
        <f t="shared" si="218"/>
        <v>0</v>
      </c>
      <c r="TOX23" s="192">
        <f t="shared" si="218"/>
        <v>0</v>
      </c>
      <c r="TOY23" s="192">
        <f t="shared" si="218"/>
        <v>0</v>
      </c>
      <c r="TOZ23" s="192">
        <f t="shared" si="218"/>
        <v>0</v>
      </c>
      <c r="TPA23" s="192">
        <f t="shared" si="218"/>
        <v>0</v>
      </c>
      <c r="TPB23" s="192">
        <f t="shared" si="218"/>
        <v>0</v>
      </c>
      <c r="TPC23" s="192">
        <f t="shared" si="218"/>
        <v>0</v>
      </c>
      <c r="TPD23" s="192">
        <f t="shared" si="218"/>
        <v>0</v>
      </c>
      <c r="TPE23" s="192">
        <f t="shared" si="218"/>
        <v>0</v>
      </c>
      <c r="TPF23" s="192">
        <f t="shared" si="218"/>
        <v>0</v>
      </c>
      <c r="TPG23" s="192">
        <f t="shared" si="218"/>
        <v>0</v>
      </c>
      <c r="TPH23" s="192">
        <f t="shared" si="218"/>
        <v>0</v>
      </c>
      <c r="TPI23" s="192">
        <f t="shared" si="218"/>
        <v>0</v>
      </c>
      <c r="TPJ23" s="192">
        <f t="shared" si="218"/>
        <v>0</v>
      </c>
      <c r="TPK23" s="192">
        <f t="shared" si="218"/>
        <v>0</v>
      </c>
      <c r="TPL23" s="192">
        <f t="shared" si="218"/>
        <v>0</v>
      </c>
      <c r="TPM23" s="192">
        <f t="shared" si="218"/>
        <v>0</v>
      </c>
      <c r="TPN23" s="192">
        <f t="shared" si="218"/>
        <v>0</v>
      </c>
      <c r="TPO23" s="192">
        <f t="shared" si="218"/>
        <v>0</v>
      </c>
      <c r="TPP23" s="192">
        <f t="shared" si="218"/>
        <v>0</v>
      </c>
      <c r="TPQ23" s="192">
        <f t="shared" si="218"/>
        <v>0</v>
      </c>
      <c r="TPR23" s="192">
        <f t="shared" si="218"/>
        <v>0</v>
      </c>
      <c r="TPS23" s="192">
        <f t="shared" si="218"/>
        <v>0</v>
      </c>
      <c r="TPT23" s="192">
        <f t="shared" ref="TPT23:TSE23" si="219">SUM(TPT24:TPT28)</f>
        <v>0</v>
      </c>
      <c r="TPU23" s="192">
        <f t="shared" si="219"/>
        <v>0</v>
      </c>
      <c r="TPV23" s="192">
        <f t="shared" si="219"/>
        <v>0</v>
      </c>
      <c r="TPW23" s="192">
        <f t="shared" si="219"/>
        <v>0</v>
      </c>
      <c r="TPX23" s="192">
        <f t="shared" si="219"/>
        <v>0</v>
      </c>
      <c r="TPY23" s="192">
        <f t="shared" si="219"/>
        <v>0</v>
      </c>
      <c r="TPZ23" s="192">
        <f t="shared" si="219"/>
        <v>0</v>
      </c>
      <c r="TQA23" s="192">
        <f t="shared" si="219"/>
        <v>0</v>
      </c>
      <c r="TQB23" s="192">
        <f t="shared" si="219"/>
        <v>0</v>
      </c>
      <c r="TQC23" s="192">
        <f t="shared" si="219"/>
        <v>0</v>
      </c>
      <c r="TQD23" s="192">
        <f t="shared" si="219"/>
        <v>0</v>
      </c>
      <c r="TQE23" s="192">
        <f t="shared" si="219"/>
        <v>0</v>
      </c>
      <c r="TQF23" s="192">
        <f t="shared" si="219"/>
        <v>0</v>
      </c>
      <c r="TQG23" s="192">
        <f t="shared" si="219"/>
        <v>0</v>
      </c>
      <c r="TQH23" s="192">
        <f t="shared" si="219"/>
        <v>0</v>
      </c>
      <c r="TQI23" s="192">
        <f t="shared" si="219"/>
        <v>0</v>
      </c>
      <c r="TQJ23" s="192">
        <f t="shared" si="219"/>
        <v>0</v>
      </c>
      <c r="TQK23" s="192">
        <f t="shared" si="219"/>
        <v>0</v>
      </c>
      <c r="TQL23" s="192">
        <f t="shared" si="219"/>
        <v>0</v>
      </c>
      <c r="TQM23" s="192">
        <f t="shared" si="219"/>
        <v>0</v>
      </c>
      <c r="TQN23" s="192">
        <f t="shared" si="219"/>
        <v>0</v>
      </c>
      <c r="TQO23" s="192">
        <f t="shared" si="219"/>
        <v>0</v>
      </c>
      <c r="TQP23" s="192">
        <f t="shared" si="219"/>
        <v>0</v>
      </c>
      <c r="TQQ23" s="192">
        <f t="shared" si="219"/>
        <v>0</v>
      </c>
      <c r="TQR23" s="192">
        <f t="shared" si="219"/>
        <v>0</v>
      </c>
      <c r="TQS23" s="192">
        <f t="shared" si="219"/>
        <v>0</v>
      </c>
      <c r="TQT23" s="192">
        <f t="shared" si="219"/>
        <v>0</v>
      </c>
      <c r="TQU23" s="192">
        <f t="shared" si="219"/>
        <v>0</v>
      </c>
      <c r="TQV23" s="192">
        <f t="shared" si="219"/>
        <v>0</v>
      </c>
      <c r="TQW23" s="192">
        <f t="shared" si="219"/>
        <v>0</v>
      </c>
      <c r="TQX23" s="192">
        <f t="shared" si="219"/>
        <v>0</v>
      </c>
      <c r="TQY23" s="192">
        <f t="shared" si="219"/>
        <v>0</v>
      </c>
      <c r="TQZ23" s="192">
        <f t="shared" si="219"/>
        <v>0</v>
      </c>
      <c r="TRA23" s="192">
        <f t="shared" si="219"/>
        <v>0</v>
      </c>
      <c r="TRB23" s="192">
        <f t="shared" si="219"/>
        <v>0</v>
      </c>
      <c r="TRC23" s="192">
        <f t="shared" si="219"/>
        <v>0</v>
      </c>
      <c r="TRD23" s="192">
        <f t="shared" si="219"/>
        <v>0</v>
      </c>
      <c r="TRE23" s="192">
        <f t="shared" si="219"/>
        <v>0</v>
      </c>
      <c r="TRF23" s="192">
        <f t="shared" si="219"/>
        <v>0</v>
      </c>
      <c r="TRG23" s="192">
        <f t="shared" si="219"/>
        <v>0</v>
      </c>
      <c r="TRH23" s="192">
        <f t="shared" si="219"/>
        <v>0</v>
      </c>
      <c r="TRI23" s="192">
        <f t="shared" si="219"/>
        <v>0</v>
      </c>
      <c r="TRJ23" s="192">
        <f t="shared" si="219"/>
        <v>0</v>
      </c>
      <c r="TRK23" s="192">
        <f t="shared" si="219"/>
        <v>0</v>
      </c>
      <c r="TRL23" s="192">
        <f t="shared" si="219"/>
        <v>0</v>
      </c>
      <c r="TRM23" s="192">
        <f t="shared" si="219"/>
        <v>0</v>
      </c>
      <c r="TRN23" s="192">
        <f t="shared" si="219"/>
        <v>0</v>
      </c>
      <c r="TRO23" s="192">
        <f t="shared" si="219"/>
        <v>0</v>
      </c>
      <c r="TRP23" s="192">
        <f t="shared" si="219"/>
        <v>0</v>
      </c>
      <c r="TRQ23" s="192">
        <f t="shared" si="219"/>
        <v>0</v>
      </c>
      <c r="TRR23" s="192">
        <f t="shared" si="219"/>
        <v>0</v>
      </c>
      <c r="TRS23" s="192">
        <f t="shared" si="219"/>
        <v>0</v>
      </c>
      <c r="TRT23" s="192">
        <f t="shared" si="219"/>
        <v>0</v>
      </c>
      <c r="TRU23" s="192">
        <f t="shared" si="219"/>
        <v>0</v>
      </c>
      <c r="TRV23" s="192">
        <f t="shared" si="219"/>
        <v>0</v>
      </c>
      <c r="TRW23" s="192">
        <f t="shared" si="219"/>
        <v>0</v>
      </c>
      <c r="TRX23" s="192">
        <f t="shared" si="219"/>
        <v>0</v>
      </c>
      <c r="TRY23" s="192">
        <f t="shared" si="219"/>
        <v>0</v>
      </c>
      <c r="TRZ23" s="192">
        <f t="shared" si="219"/>
        <v>0</v>
      </c>
      <c r="TSA23" s="192">
        <f t="shared" si="219"/>
        <v>0</v>
      </c>
      <c r="TSB23" s="192">
        <f t="shared" si="219"/>
        <v>0</v>
      </c>
      <c r="TSC23" s="192">
        <f t="shared" si="219"/>
        <v>0</v>
      </c>
      <c r="TSD23" s="192">
        <f t="shared" si="219"/>
        <v>0</v>
      </c>
      <c r="TSE23" s="192">
        <f t="shared" si="219"/>
        <v>0</v>
      </c>
      <c r="TSF23" s="192">
        <f t="shared" ref="TSF23:TUQ23" si="220">SUM(TSF24:TSF28)</f>
        <v>0</v>
      </c>
      <c r="TSG23" s="192">
        <f t="shared" si="220"/>
        <v>0</v>
      </c>
      <c r="TSH23" s="192">
        <f t="shared" si="220"/>
        <v>0</v>
      </c>
      <c r="TSI23" s="192">
        <f t="shared" si="220"/>
        <v>0</v>
      </c>
      <c r="TSJ23" s="192">
        <f t="shared" si="220"/>
        <v>0</v>
      </c>
      <c r="TSK23" s="192">
        <f t="shared" si="220"/>
        <v>0</v>
      </c>
      <c r="TSL23" s="192">
        <f t="shared" si="220"/>
        <v>0</v>
      </c>
      <c r="TSM23" s="192">
        <f t="shared" si="220"/>
        <v>0</v>
      </c>
      <c r="TSN23" s="192">
        <f t="shared" si="220"/>
        <v>0</v>
      </c>
      <c r="TSO23" s="192">
        <f t="shared" si="220"/>
        <v>0</v>
      </c>
      <c r="TSP23" s="192">
        <f t="shared" si="220"/>
        <v>0</v>
      </c>
      <c r="TSQ23" s="192">
        <f t="shared" si="220"/>
        <v>0</v>
      </c>
      <c r="TSR23" s="192">
        <f t="shared" si="220"/>
        <v>0</v>
      </c>
      <c r="TSS23" s="192">
        <f t="shared" si="220"/>
        <v>0</v>
      </c>
      <c r="TST23" s="192">
        <f t="shared" si="220"/>
        <v>0</v>
      </c>
      <c r="TSU23" s="192">
        <f t="shared" si="220"/>
        <v>0</v>
      </c>
      <c r="TSV23" s="192">
        <f t="shared" si="220"/>
        <v>0</v>
      </c>
      <c r="TSW23" s="192">
        <f t="shared" si="220"/>
        <v>0</v>
      </c>
      <c r="TSX23" s="192">
        <f t="shared" si="220"/>
        <v>0</v>
      </c>
      <c r="TSY23" s="192">
        <f t="shared" si="220"/>
        <v>0</v>
      </c>
      <c r="TSZ23" s="192">
        <f t="shared" si="220"/>
        <v>0</v>
      </c>
      <c r="TTA23" s="192">
        <f t="shared" si="220"/>
        <v>0</v>
      </c>
      <c r="TTB23" s="192">
        <f t="shared" si="220"/>
        <v>0</v>
      </c>
      <c r="TTC23" s="192">
        <f t="shared" si="220"/>
        <v>0</v>
      </c>
      <c r="TTD23" s="192">
        <f t="shared" si="220"/>
        <v>0</v>
      </c>
      <c r="TTE23" s="192">
        <f t="shared" si="220"/>
        <v>0</v>
      </c>
      <c r="TTF23" s="192">
        <f t="shared" si="220"/>
        <v>0</v>
      </c>
      <c r="TTG23" s="192">
        <f t="shared" si="220"/>
        <v>0</v>
      </c>
      <c r="TTH23" s="192">
        <f t="shared" si="220"/>
        <v>0</v>
      </c>
      <c r="TTI23" s="192">
        <f t="shared" si="220"/>
        <v>0</v>
      </c>
      <c r="TTJ23" s="192">
        <f t="shared" si="220"/>
        <v>0</v>
      </c>
      <c r="TTK23" s="192">
        <f t="shared" si="220"/>
        <v>0</v>
      </c>
      <c r="TTL23" s="192">
        <f t="shared" si="220"/>
        <v>0</v>
      </c>
      <c r="TTM23" s="192">
        <f t="shared" si="220"/>
        <v>0</v>
      </c>
      <c r="TTN23" s="192">
        <f t="shared" si="220"/>
        <v>0</v>
      </c>
      <c r="TTO23" s="192">
        <f t="shared" si="220"/>
        <v>0</v>
      </c>
      <c r="TTP23" s="192">
        <f t="shared" si="220"/>
        <v>0</v>
      </c>
      <c r="TTQ23" s="192">
        <f t="shared" si="220"/>
        <v>0</v>
      </c>
      <c r="TTR23" s="192">
        <f t="shared" si="220"/>
        <v>0</v>
      </c>
      <c r="TTS23" s="192">
        <f t="shared" si="220"/>
        <v>0</v>
      </c>
      <c r="TTT23" s="192">
        <f t="shared" si="220"/>
        <v>0</v>
      </c>
      <c r="TTU23" s="192">
        <f t="shared" si="220"/>
        <v>0</v>
      </c>
      <c r="TTV23" s="192">
        <f t="shared" si="220"/>
        <v>0</v>
      </c>
      <c r="TTW23" s="192">
        <f t="shared" si="220"/>
        <v>0</v>
      </c>
      <c r="TTX23" s="192">
        <f t="shared" si="220"/>
        <v>0</v>
      </c>
      <c r="TTY23" s="192">
        <f t="shared" si="220"/>
        <v>0</v>
      </c>
      <c r="TTZ23" s="192">
        <f t="shared" si="220"/>
        <v>0</v>
      </c>
      <c r="TUA23" s="192">
        <f t="shared" si="220"/>
        <v>0</v>
      </c>
      <c r="TUB23" s="192">
        <f t="shared" si="220"/>
        <v>0</v>
      </c>
      <c r="TUC23" s="192">
        <f t="shared" si="220"/>
        <v>0</v>
      </c>
      <c r="TUD23" s="192">
        <f t="shared" si="220"/>
        <v>0</v>
      </c>
      <c r="TUE23" s="192">
        <f t="shared" si="220"/>
        <v>0</v>
      </c>
      <c r="TUF23" s="192">
        <f t="shared" si="220"/>
        <v>0</v>
      </c>
      <c r="TUG23" s="192">
        <f t="shared" si="220"/>
        <v>0</v>
      </c>
      <c r="TUH23" s="192">
        <f t="shared" si="220"/>
        <v>0</v>
      </c>
      <c r="TUI23" s="192">
        <f t="shared" si="220"/>
        <v>0</v>
      </c>
      <c r="TUJ23" s="192">
        <f t="shared" si="220"/>
        <v>0</v>
      </c>
      <c r="TUK23" s="192">
        <f t="shared" si="220"/>
        <v>0</v>
      </c>
      <c r="TUL23" s="192">
        <f t="shared" si="220"/>
        <v>0</v>
      </c>
      <c r="TUM23" s="192">
        <f t="shared" si="220"/>
        <v>0</v>
      </c>
      <c r="TUN23" s="192">
        <f t="shared" si="220"/>
        <v>0</v>
      </c>
      <c r="TUO23" s="192">
        <f t="shared" si="220"/>
        <v>0</v>
      </c>
      <c r="TUP23" s="192">
        <f t="shared" si="220"/>
        <v>0</v>
      </c>
      <c r="TUQ23" s="192">
        <f t="shared" si="220"/>
        <v>0</v>
      </c>
      <c r="TUR23" s="192">
        <f t="shared" ref="TUR23:TXC23" si="221">SUM(TUR24:TUR28)</f>
        <v>0</v>
      </c>
      <c r="TUS23" s="192">
        <f t="shared" si="221"/>
        <v>0</v>
      </c>
      <c r="TUT23" s="192">
        <f t="shared" si="221"/>
        <v>0</v>
      </c>
      <c r="TUU23" s="192">
        <f t="shared" si="221"/>
        <v>0</v>
      </c>
      <c r="TUV23" s="192">
        <f t="shared" si="221"/>
        <v>0</v>
      </c>
      <c r="TUW23" s="192">
        <f t="shared" si="221"/>
        <v>0</v>
      </c>
      <c r="TUX23" s="192">
        <f t="shared" si="221"/>
        <v>0</v>
      </c>
      <c r="TUY23" s="192">
        <f t="shared" si="221"/>
        <v>0</v>
      </c>
      <c r="TUZ23" s="192">
        <f t="shared" si="221"/>
        <v>0</v>
      </c>
      <c r="TVA23" s="192">
        <f t="shared" si="221"/>
        <v>0</v>
      </c>
      <c r="TVB23" s="192">
        <f t="shared" si="221"/>
        <v>0</v>
      </c>
      <c r="TVC23" s="192">
        <f t="shared" si="221"/>
        <v>0</v>
      </c>
      <c r="TVD23" s="192">
        <f t="shared" si="221"/>
        <v>0</v>
      </c>
      <c r="TVE23" s="192">
        <f t="shared" si="221"/>
        <v>0</v>
      </c>
      <c r="TVF23" s="192">
        <f t="shared" si="221"/>
        <v>0</v>
      </c>
      <c r="TVG23" s="192">
        <f t="shared" si="221"/>
        <v>0</v>
      </c>
      <c r="TVH23" s="192">
        <f t="shared" si="221"/>
        <v>0</v>
      </c>
      <c r="TVI23" s="192">
        <f t="shared" si="221"/>
        <v>0</v>
      </c>
      <c r="TVJ23" s="192">
        <f t="shared" si="221"/>
        <v>0</v>
      </c>
      <c r="TVK23" s="192">
        <f t="shared" si="221"/>
        <v>0</v>
      </c>
      <c r="TVL23" s="192">
        <f t="shared" si="221"/>
        <v>0</v>
      </c>
      <c r="TVM23" s="192">
        <f t="shared" si="221"/>
        <v>0</v>
      </c>
      <c r="TVN23" s="192">
        <f t="shared" si="221"/>
        <v>0</v>
      </c>
      <c r="TVO23" s="192">
        <f t="shared" si="221"/>
        <v>0</v>
      </c>
      <c r="TVP23" s="192">
        <f t="shared" si="221"/>
        <v>0</v>
      </c>
      <c r="TVQ23" s="192">
        <f t="shared" si="221"/>
        <v>0</v>
      </c>
      <c r="TVR23" s="192">
        <f t="shared" si="221"/>
        <v>0</v>
      </c>
      <c r="TVS23" s="192">
        <f t="shared" si="221"/>
        <v>0</v>
      </c>
      <c r="TVT23" s="192">
        <f t="shared" si="221"/>
        <v>0</v>
      </c>
      <c r="TVU23" s="192">
        <f t="shared" si="221"/>
        <v>0</v>
      </c>
      <c r="TVV23" s="192">
        <f t="shared" si="221"/>
        <v>0</v>
      </c>
      <c r="TVW23" s="192">
        <f t="shared" si="221"/>
        <v>0</v>
      </c>
      <c r="TVX23" s="192">
        <f t="shared" si="221"/>
        <v>0</v>
      </c>
      <c r="TVY23" s="192">
        <f t="shared" si="221"/>
        <v>0</v>
      </c>
      <c r="TVZ23" s="192">
        <f t="shared" si="221"/>
        <v>0</v>
      </c>
      <c r="TWA23" s="192">
        <f t="shared" si="221"/>
        <v>0</v>
      </c>
      <c r="TWB23" s="192">
        <f t="shared" si="221"/>
        <v>0</v>
      </c>
      <c r="TWC23" s="192">
        <f t="shared" si="221"/>
        <v>0</v>
      </c>
      <c r="TWD23" s="192">
        <f t="shared" si="221"/>
        <v>0</v>
      </c>
      <c r="TWE23" s="192">
        <f t="shared" si="221"/>
        <v>0</v>
      </c>
      <c r="TWF23" s="192">
        <f t="shared" si="221"/>
        <v>0</v>
      </c>
      <c r="TWG23" s="192">
        <f t="shared" si="221"/>
        <v>0</v>
      </c>
      <c r="TWH23" s="192">
        <f t="shared" si="221"/>
        <v>0</v>
      </c>
      <c r="TWI23" s="192">
        <f t="shared" si="221"/>
        <v>0</v>
      </c>
      <c r="TWJ23" s="192">
        <f t="shared" si="221"/>
        <v>0</v>
      </c>
      <c r="TWK23" s="192">
        <f t="shared" si="221"/>
        <v>0</v>
      </c>
      <c r="TWL23" s="192">
        <f t="shared" si="221"/>
        <v>0</v>
      </c>
      <c r="TWM23" s="192">
        <f t="shared" si="221"/>
        <v>0</v>
      </c>
      <c r="TWN23" s="192">
        <f t="shared" si="221"/>
        <v>0</v>
      </c>
      <c r="TWO23" s="192">
        <f t="shared" si="221"/>
        <v>0</v>
      </c>
      <c r="TWP23" s="192">
        <f t="shared" si="221"/>
        <v>0</v>
      </c>
      <c r="TWQ23" s="192">
        <f t="shared" si="221"/>
        <v>0</v>
      </c>
      <c r="TWR23" s="192">
        <f t="shared" si="221"/>
        <v>0</v>
      </c>
      <c r="TWS23" s="192">
        <f t="shared" si="221"/>
        <v>0</v>
      </c>
      <c r="TWT23" s="192">
        <f t="shared" si="221"/>
        <v>0</v>
      </c>
      <c r="TWU23" s="192">
        <f t="shared" si="221"/>
        <v>0</v>
      </c>
      <c r="TWV23" s="192">
        <f t="shared" si="221"/>
        <v>0</v>
      </c>
      <c r="TWW23" s="192">
        <f t="shared" si="221"/>
        <v>0</v>
      </c>
      <c r="TWX23" s="192">
        <f t="shared" si="221"/>
        <v>0</v>
      </c>
      <c r="TWY23" s="192">
        <f t="shared" si="221"/>
        <v>0</v>
      </c>
      <c r="TWZ23" s="192">
        <f t="shared" si="221"/>
        <v>0</v>
      </c>
      <c r="TXA23" s="192">
        <f t="shared" si="221"/>
        <v>0</v>
      </c>
      <c r="TXB23" s="192">
        <f t="shared" si="221"/>
        <v>0</v>
      </c>
      <c r="TXC23" s="192">
        <f t="shared" si="221"/>
        <v>0</v>
      </c>
      <c r="TXD23" s="192">
        <f t="shared" ref="TXD23:TZO23" si="222">SUM(TXD24:TXD28)</f>
        <v>0</v>
      </c>
      <c r="TXE23" s="192">
        <f t="shared" si="222"/>
        <v>0</v>
      </c>
      <c r="TXF23" s="192">
        <f t="shared" si="222"/>
        <v>0</v>
      </c>
      <c r="TXG23" s="192">
        <f t="shared" si="222"/>
        <v>0</v>
      </c>
      <c r="TXH23" s="192">
        <f t="shared" si="222"/>
        <v>0</v>
      </c>
      <c r="TXI23" s="192">
        <f t="shared" si="222"/>
        <v>0</v>
      </c>
      <c r="TXJ23" s="192">
        <f t="shared" si="222"/>
        <v>0</v>
      </c>
      <c r="TXK23" s="192">
        <f t="shared" si="222"/>
        <v>0</v>
      </c>
      <c r="TXL23" s="192">
        <f t="shared" si="222"/>
        <v>0</v>
      </c>
      <c r="TXM23" s="192">
        <f t="shared" si="222"/>
        <v>0</v>
      </c>
      <c r="TXN23" s="192">
        <f t="shared" si="222"/>
        <v>0</v>
      </c>
      <c r="TXO23" s="192">
        <f t="shared" si="222"/>
        <v>0</v>
      </c>
      <c r="TXP23" s="192">
        <f t="shared" si="222"/>
        <v>0</v>
      </c>
      <c r="TXQ23" s="192">
        <f t="shared" si="222"/>
        <v>0</v>
      </c>
      <c r="TXR23" s="192">
        <f t="shared" si="222"/>
        <v>0</v>
      </c>
      <c r="TXS23" s="192">
        <f t="shared" si="222"/>
        <v>0</v>
      </c>
      <c r="TXT23" s="192">
        <f t="shared" si="222"/>
        <v>0</v>
      </c>
      <c r="TXU23" s="192">
        <f t="shared" si="222"/>
        <v>0</v>
      </c>
      <c r="TXV23" s="192">
        <f t="shared" si="222"/>
        <v>0</v>
      </c>
      <c r="TXW23" s="192">
        <f t="shared" si="222"/>
        <v>0</v>
      </c>
      <c r="TXX23" s="192">
        <f t="shared" si="222"/>
        <v>0</v>
      </c>
      <c r="TXY23" s="192">
        <f t="shared" si="222"/>
        <v>0</v>
      </c>
      <c r="TXZ23" s="192">
        <f t="shared" si="222"/>
        <v>0</v>
      </c>
      <c r="TYA23" s="192">
        <f t="shared" si="222"/>
        <v>0</v>
      </c>
      <c r="TYB23" s="192">
        <f t="shared" si="222"/>
        <v>0</v>
      </c>
      <c r="TYC23" s="192">
        <f t="shared" si="222"/>
        <v>0</v>
      </c>
      <c r="TYD23" s="192">
        <f t="shared" si="222"/>
        <v>0</v>
      </c>
      <c r="TYE23" s="192">
        <f t="shared" si="222"/>
        <v>0</v>
      </c>
      <c r="TYF23" s="192">
        <f t="shared" si="222"/>
        <v>0</v>
      </c>
      <c r="TYG23" s="192">
        <f t="shared" si="222"/>
        <v>0</v>
      </c>
      <c r="TYH23" s="192">
        <f t="shared" si="222"/>
        <v>0</v>
      </c>
      <c r="TYI23" s="192">
        <f t="shared" si="222"/>
        <v>0</v>
      </c>
      <c r="TYJ23" s="192">
        <f t="shared" si="222"/>
        <v>0</v>
      </c>
      <c r="TYK23" s="192">
        <f t="shared" si="222"/>
        <v>0</v>
      </c>
      <c r="TYL23" s="192">
        <f t="shared" si="222"/>
        <v>0</v>
      </c>
      <c r="TYM23" s="192">
        <f t="shared" si="222"/>
        <v>0</v>
      </c>
      <c r="TYN23" s="192">
        <f t="shared" si="222"/>
        <v>0</v>
      </c>
      <c r="TYO23" s="192">
        <f t="shared" si="222"/>
        <v>0</v>
      </c>
      <c r="TYP23" s="192">
        <f t="shared" si="222"/>
        <v>0</v>
      </c>
      <c r="TYQ23" s="192">
        <f t="shared" si="222"/>
        <v>0</v>
      </c>
      <c r="TYR23" s="192">
        <f t="shared" si="222"/>
        <v>0</v>
      </c>
      <c r="TYS23" s="192">
        <f t="shared" si="222"/>
        <v>0</v>
      </c>
      <c r="TYT23" s="192">
        <f t="shared" si="222"/>
        <v>0</v>
      </c>
      <c r="TYU23" s="192">
        <f t="shared" si="222"/>
        <v>0</v>
      </c>
      <c r="TYV23" s="192">
        <f t="shared" si="222"/>
        <v>0</v>
      </c>
      <c r="TYW23" s="192">
        <f t="shared" si="222"/>
        <v>0</v>
      </c>
      <c r="TYX23" s="192">
        <f t="shared" si="222"/>
        <v>0</v>
      </c>
      <c r="TYY23" s="192">
        <f t="shared" si="222"/>
        <v>0</v>
      </c>
      <c r="TYZ23" s="192">
        <f t="shared" si="222"/>
        <v>0</v>
      </c>
      <c r="TZA23" s="192">
        <f t="shared" si="222"/>
        <v>0</v>
      </c>
      <c r="TZB23" s="192">
        <f t="shared" si="222"/>
        <v>0</v>
      </c>
      <c r="TZC23" s="192">
        <f t="shared" si="222"/>
        <v>0</v>
      </c>
      <c r="TZD23" s="192">
        <f t="shared" si="222"/>
        <v>0</v>
      </c>
      <c r="TZE23" s="192">
        <f t="shared" si="222"/>
        <v>0</v>
      </c>
      <c r="TZF23" s="192">
        <f t="shared" si="222"/>
        <v>0</v>
      </c>
      <c r="TZG23" s="192">
        <f t="shared" si="222"/>
        <v>0</v>
      </c>
      <c r="TZH23" s="192">
        <f t="shared" si="222"/>
        <v>0</v>
      </c>
      <c r="TZI23" s="192">
        <f t="shared" si="222"/>
        <v>0</v>
      </c>
      <c r="TZJ23" s="192">
        <f t="shared" si="222"/>
        <v>0</v>
      </c>
      <c r="TZK23" s="192">
        <f t="shared" si="222"/>
        <v>0</v>
      </c>
      <c r="TZL23" s="192">
        <f t="shared" si="222"/>
        <v>0</v>
      </c>
      <c r="TZM23" s="192">
        <f t="shared" si="222"/>
        <v>0</v>
      </c>
      <c r="TZN23" s="192">
        <f t="shared" si="222"/>
        <v>0</v>
      </c>
      <c r="TZO23" s="192">
        <f t="shared" si="222"/>
        <v>0</v>
      </c>
      <c r="TZP23" s="192">
        <f t="shared" ref="TZP23:UCA23" si="223">SUM(TZP24:TZP28)</f>
        <v>0</v>
      </c>
      <c r="TZQ23" s="192">
        <f t="shared" si="223"/>
        <v>0</v>
      </c>
      <c r="TZR23" s="192">
        <f t="shared" si="223"/>
        <v>0</v>
      </c>
      <c r="TZS23" s="192">
        <f t="shared" si="223"/>
        <v>0</v>
      </c>
      <c r="TZT23" s="192">
        <f t="shared" si="223"/>
        <v>0</v>
      </c>
      <c r="TZU23" s="192">
        <f t="shared" si="223"/>
        <v>0</v>
      </c>
      <c r="TZV23" s="192">
        <f t="shared" si="223"/>
        <v>0</v>
      </c>
      <c r="TZW23" s="192">
        <f t="shared" si="223"/>
        <v>0</v>
      </c>
      <c r="TZX23" s="192">
        <f t="shared" si="223"/>
        <v>0</v>
      </c>
      <c r="TZY23" s="192">
        <f t="shared" si="223"/>
        <v>0</v>
      </c>
      <c r="TZZ23" s="192">
        <f t="shared" si="223"/>
        <v>0</v>
      </c>
      <c r="UAA23" s="192">
        <f t="shared" si="223"/>
        <v>0</v>
      </c>
      <c r="UAB23" s="192">
        <f t="shared" si="223"/>
        <v>0</v>
      </c>
      <c r="UAC23" s="192">
        <f t="shared" si="223"/>
        <v>0</v>
      </c>
      <c r="UAD23" s="192">
        <f t="shared" si="223"/>
        <v>0</v>
      </c>
      <c r="UAE23" s="192">
        <f t="shared" si="223"/>
        <v>0</v>
      </c>
      <c r="UAF23" s="192">
        <f t="shared" si="223"/>
        <v>0</v>
      </c>
      <c r="UAG23" s="192">
        <f t="shared" si="223"/>
        <v>0</v>
      </c>
      <c r="UAH23" s="192">
        <f t="shared" si="223"/>
        <v>0</v>
      </c>
      <c r="UAI23" s="192">
        <f t="shared" si="223"/>
        <v>0</v>
      </c>
      <c r="UAJ23" s="192">
        <f t="shared" si="223"/>
        <v>0</v>
      </c>
      <c r="UAK23" s="192">
        <f t="shared" si="223"/>
        <v>0</v>
      </c>
      <c r="UAL23" s="192">
        <f t="shared" si="223"/>
        <v>0</v>
      </c>
      <c r="UAM23" s="192">
        <f t="shared" si="223"/>
        <v>0</v>
      </c>
      <c r="UAN23" s="192">
        <f t="shared" si="223"/>
        <v>0</v>
      </c>
      <c r="UAO23" s="192">
        <f t="shared" si="223"/>
        <v>0</v>
      </c>
      <c r="UAP23" s="192">
        <f t="shared" si="223"/>
        <v>0</v>
      </c>
      <c r="UAQ23" s="192">
        <f t="shared" si="223"/>
        <v>0</v>
      </c>
      <c r="UAR23" s="192">
        <f t="shared" si="223"/>
        <v>0</v>
      </c>
      <c r="UAS23" s="192">
        <f t="shared" si="223"/>
        <v>0</v>
      </c>
      <c r="UAT23" s="192">
        <f t="shared" si="223"/>
        <v>0</v>
      </c>
      <c r="UAU23" s="192">
        <f t="shared" si="223"/>
        <v>0</v>
      </c>
      <c r="UAV23" s="192">
        <f t="shared" si="223"/>
        <v>0</v>
      </c>
      <c r="UAW23" s="192">
        <f t="shared" si="223"/>
        <v>0</v>
      </c>
      <c r="UAX23" s="192">
        <f t="shared" si="223"/>
        <v>0</v>
      </c>
      <c r="UAY23" s="192">
        <f t="shared" si="223"/>
        <v>0</v>
      </c>
      <c r="UAZ23" s="192">
        <f t="shared" si="223"/>
        <v>0</v>
      </c>
      <c r="UBA23" s="192">
        <f t="shared" si="223"/>
        <v>0</v>
      </c>
      <c r="UBB23" s="192">
        <f t="shared" si="223"/>
        <v>0</v>
      </c>
      <c r="UBC23" s="192">
        <f t="shared" si="223"/>
        <v>0</v>
      </c>
      <c r="UBD23" s="192">
        <f t="shared" si="223"/>
        <v>0</v>
      </c>
      <c r="UBE23" s="192">
        <f t="shared" si="223"/>
        <v>0</v>
      </c>
      <c r="UBF23" s="192">
        <f t="shared" si="223"/>
        <v>0</v>
      </c>
      <c r="UBG23" s="192">
        <f t="shared" si="223"/>
        <v>0</v>
      </c>
      <c r="UBH23" s="192">
        <f t="shared" si="223"/>
        <v>0</v>
      </c>
      <c r="UBI23" s="192">
        <f t="shared" si="223"/>
        <v>0</v>
      </c>
      <c r="UBJ23" s="192">
        <f t="shared" si="223"/>
        <v>0</v>
      </c>
      <c r="UBK23" s="192">
        <f t="shared" si="223"/>
        <v>0</v>
      </c>
      <c r="UBL23" s="192">
        <f t="shared" si="223"/>
        <v>0</v>
      </c>
      <c r="UBM23" s="192">
        <f t="shared" si="223"/>
        <v>0</v>
      </c>
      <c r="UBN23" s="192">
        <f t="shared" si="223"/>
        <v>0</v>
      </c>
      <c r="UBO23" s="192">
        <f t="shared" si="223"/>
        <v>0</v>
      </c>
      <c r="UBP23" s="192">
        <f t="shared" si="223"/>
        <v>0</v>
      </c>
      <c r="UBQ23" s="192">
        <f t="shared" si="223"/>
        <v>0</v>
      </c>
      <c r="UBR23" s="192">
        <f t="shared" si="223"/>
        <v>0</v>
      </c>
      <c r="UBS23" s="192">
        <f t="shared" si="223"/>
        <v>0</v>
      </c>
      <c r="UBT23" s="192">
        <f t="shared" si="223"/>
        <v>0</v>
      </c>
      <c r="UBU23" s="192">
        <f t="shared" si="223"/>
        <v>0</v>
      </c>
      <c r="UBV23" s="192">
        <f t="shared" si="223"/>
        <v>0</v>
      </c>
      <c r="UBW23" s="192">
        <f t="shared" si="223"/>
        <v>0</v>
      </c>
      <c r="UBX23" s="192">
        <f t="shared" si="223"/>
        <v>0</v>
      </c>
      <c r="UBY23" s="192">
        <f t="shared" si="223"/>
        <v>0</v>
      </c>
      <c r="UBZ23" s="192">
        <f t="shared" si="223"/>
        <v>0</v>
      </c>
      <c r="UCA23" s="192">
        <f t="shared" si="223"/>
        <v>0</v>
      </c>
      <c r="UCB23" s="192">
        <f t="shared" ref="UCB23:UEM23" si="224">SUM(UCB24:UCB28)</f>
        <v>0</v>
      </c>
      <c r="UCC23" s="192">
        <f t="shared" si="224"/>
        <v>0</v>
      </c>
      <c r="UCD23" s="192">
        <f t="shared" si="224"/>
        <v>0</v>
      </c>
      <c r="UCE23" s="192">
        <f t="shared" si="224"/>
        <v>0</v>
      </c>
      <c r="UCF23" s="192">
        <f t="shared" si="224"/>
        <v>0</v>
      </c>
      <c r="UCG23" s="192">
        <f t="shared" si="224"/>
        <v>0</v>
      </c>
      <c r="UCH23" s="192">
        <f t="shared" si="224"/>
        <v>0</v>
      </c>
      <c r="UCI23" s="192">
        <f t="shared" si="224"/>
        <v>0</v>
      </c>
      <c r="UCJ23" s="192">
        <f t="shared" si="224"/>
        <v>0</v>
      </c>
      <c r="UCK23" s="192">
        <f t="shared" si="224"/>
        <v>0</v>
      </c>
      <c r="UCL23" s="192">
        <f t="shared" si="224"/>
        <v>0</v>
      </c>
      <c r="UCM23" s="192">
        <f t="shared" si="224"/>
        <v>0</v>
      </c>
      <c r="UCN23" s="192">
        <f t="shared" si="224"/>
        <v>0</v>
      </c>
      <c r="UCO23" s="192">
        <f t="shared" si="224"/>
        <v>0</v>
      </c>
      <c r="UCP23" s="192">
        <f t="shared" si="224"/>
        <v>0</v>
      </c>
      <c r="UCQ23" s="192">
        <f t="shared" si="224"/>
        <v>0</v>
      </c>
      <c r="UCR23" s="192">
        <f t="shared" si="224"/>
        <v>0</v>
      </c>
      <c r="UCS23" s="192">
        <f t="shared" si="224"/>
        <v>0</v>
      </c>
      <c r="UCT23" s="192">
        <f t="shared" si="224"/>
        <v>0</v>
      </c>
      <c r="UCU23" s="192">
        <f t="shared" si="224"/>
        <v>0</v>
      </c>
      <c r="UCV23" s="192">
        <f t="shared" si="224"/>
        <v>0</v>
      </c>
      <c r="UCW23" s="192">
        <f t="shared" si="224"/>
        <v>0</v>
      </c>
      <c r="UCX23" s="192">
        <f t="shared" si="224"/>
        <v>0</v>
      </c>
      <c r="UCY23" s="192">
        <f t="shared" si="224"/>
        <v>0</v>
      </c>
      <c r="UCZ23" s="192">
        <f t="shared" si="224"/>
        <v>0</v>
      </c>
      <c r="UDA23" s="192">
        <f t="shared" si="224"/>
        <v>0</v>
      </c>
      <c r="UDB23" s="192">
        <f t="shared" si="224"/>
        <v>0</v>
      </c>
      <c r="UDC23" s="192">
        <f t="shared" si="224"/>
        <v>0</v>
      </c>
      <c r="UDD23" s="192">
        <f t="shared" si="224"/>
        <v>0</v>
      </c>
      <c r="UDE23" s="192">
        <f t="shared" si="224"/>
        <v>0</v>
      </c>
      <c r="UDF23" s="192">
        <f t="shared" si="224"/>
        <v>0</v>
      </c>
      <c r="UDG23" s="192">
        <f t="shared" si="224"/>
        <v>0</v>
      </c>
      <c r="UDH23" s="192">
        <f t="shared" si="224"/>
        <v>0</v>
      </c>
      <c r="UDI23" s="192">
        <f t="shared" si="224"/>
        <v>0</v>
      </c>
      <c r="UDJ23" s="192">
        <f t="shared" si="224"/>
        <v>0</v>
      </c>
      <c r="UDK23" s="192">
        <f t="shared" si="224"/>
        <v>0</v>
      </c>
      <c r="UDL23" s="192">
        <f t="shared" si="224"/>
        <v>0</v>
      </c>
      <c r="UDM23" s="192">
        <f t="shared" si="224"/>
        <v>0</v>
      </c>
      <c r="UDN23" s="192">
        <f t="shared" si="224"/>
        <v>0</v>
      </c>
      <c r="UDO23" s="192">
        <f t="shared" si="224"/>
        <v>0</v>
      </c>
      <c r="UDP23" s="192">
        <f t="shared" si="224"/>
        <v>0</v>
      </c>
      <c r="UDQ23" s="192">
        <f t="shared" si="224"/>
        <v>0</v>
      </c>
      <c r="UDR23" s="192">
        <f t="shared" si="224"/>
        <v>0</v>
      </c>
      <c r="UDS23" s="192">
        <f t="shared" si="224"/>
        <v>0</v>
      </c>
      <c r="UDT23" s="192">
        <f t="shared" si="224"/>
        <v>0</v>
      </c>
      <c r="UDU23" s="192">
        <f t="shared" si="224"/>
        <v>0</v>
      </c>
      <c r="UDV23" s="192">
        <f t="shared" si="224"/>
        <v>0</v>
      </c>
      <c r="UDW23" s="192">
        <f t="shared" si="224"/>
        <v>0</v>
      </c>
      <c r="UDX23" s="192">
        <f t="shared" si="224"/>
        <v>0</v>
      </c>
      <c r="UDY23" s="192">
        <f t="shared" si="224"/>
        <v>0</v>
      </c>
      <c r="UDZ23" s="192">
        <f t="shared" si="224"/>
        <v>0</v>
      </c>
      <c r="UEA23" s="192">
        <f t="shared" si="224"/>
        <v>0</v>
      </c>
      <c r="UEB23" s="192">
        <f t="shared" si="224"/>
        <v>0</v>
      </c>
      <c r="UEC23" s="192">
        <f t="shared" si="224"/>
        <v>0</v>
      </c>
      <c r="UED23" s="192">
        <f t="shared" si="224"/>
        <v>0</v>
      </c>
      <c r="UEE23" s="192">
        <f t="shared" si="224"/>
        <v>0</v>
      </c>
      <c r="UEF23" s="192">
        <f t="shared" si="224"/>
        <v>0</v>
      </c>
      <c r="UEG23" s="192">
        <f t="shared" si="224"/>
        <v>0</v>
      </c>
      <c r="UEH23" s="192">
        <f t="shared" si="224"/>
        <v>0</v>
      </c>
      <c r="UEI23" s="192">
        <f t="shared" si="224"/>
        <v>0</v>
      </c>
      <c r="UEJ23" s="192">
        <f t="shared" si="224"/>
        <v>0</v>
      </c>
      <c r="UEK23" s="192">
        <f t="shared" si="224"/>
        <v>0</v>
      </c>
      <c r="UEL23" s="192">
        <f t="shared" si="224"/>
        <v>0</v>
      </c>
      <c r="UEM23" s="192">
        <f t="shared" si="224"/>
        <v>0</v>
      </c>
      <c r="UEN23" s="192">
        <f t="shared" ref="UEN23:UGY23" si="225">SUM(UEN24:UEN28)</f>
        <v>0</v>
      </c>
      <c r="UEO23" s="192">
        <f t="shared" si="225"/>
        <v>0</v>
      </c>
      <c r="UEP23" s="192">
        <f t="shared" si="225"/>
        <v>0</v>
      </c>
      <c r="UEQ23" s="192">
        <f t="shared" si="225"/>
        <v>0</v>
      </c>
      <c r="UER23" s="192">
        <f t="shared" si="225"/>
        <v>0</v>
      </c>
      <c r="UES23" s="192">
        <f t="shared" si="225"/>
        <v>0</v>
      </c>
      <c r="UET23" s="192">
        <f t="shared" si="225"/>
        <v>0</v>
      </c>
      <c r="UEU23" s="192">
        <f t="shared" si="225"/>
        <v>0</v>
      </c>
      <c r="UEV23" s="192">
        <f t="shared" si="225"/>
        <v>0</v>
      </c>
      <c r="UEW23" s="192">
        <f t="shared" si="225"/>
        <v>0</v>
      </c>
      <c r="UEX23" s="192">
        <f t="shared" si="225"/>
        <v>0</v>
      </c>
      <c r="UEY23" s="192">
        <f t="shared" si="225"/>
        <v>0</v>
      </c>
      <c r="UEZ23" s="192">
        <f t="shared" si="225"/>
        <v>0</v>
      </c>
      <c r="UFA23" s="192">
        <f t="shared" si="225"/>
        <v>0</v>
      </c>
      <c r="UFB23" s="192">
        <f t="shared" si="225"/>
        <v>0</v>
      </c>
      <c r="UFC23" s="192">
        <f t="shared" si="225"/>
        <v>0</v>
      </c>
      <c r="UFD23" s="192">
        <f t="shared" si="225"/>
        <v>0</v>
      </c>
      <c r="UFE23" s="192">
        <f t="shared" si="225"/>
        <v>0</v>
      </c>
      <c r="UFF23" s="192">
        <f t="shared" si="225"/>
        <v>0</v>
      </c>
      <c r="UFG23" s="192">
        <f t="shared" si="225"/>
        <v>0</v>
      </c>
      <c r="UFH23" s="192">
        <f t="shared" si="225"/>
        <v>0</v>
      </c>
      <c r="UFI23" s="192">
        <f t="shared" si="225"/>
        <v>0</v>
      </c>
      <c r="UFJ23" s="192">
        <f t="shared" si="225"/>
        <v>0</v>
      </c>
      <c r="UFK23" s="192">
        <f t="shared" si="225"/>
        <v>0</v>
      </c>
      <c r="UFL23" s="192">
        <f t="shared" si="225"/>
        <v>0</v>
      </c>
      <c r="UFM23" s="192">
        <f t="shared" si="225"/>
        <v>0</v>
      </c>
      <c r="UFN23" s="192">
        <f t="shared" si="225"/>
        <v>0</v>
      </c>
      <c r="UFO23" s="192">
        <f t="shared" si="225"/>
        <v>0</v>
      </c>
      <c r="UFP23" s="192">
        <f t="shared" si="225"/>
        <v>0</v>
      </c>
      <c r="UFQ23" s="192">
        <f t="shared" si="225"/>
        <v>0</v>
      </c>
      <c r="UFR23" s="192">
        <f t="shared" si="225"/>
        <v>0</v>
      </c>
      <c r="UFS23" s="192">
        <f t="shared" si="225"/>
        <v>0</v>
      </c>
      <c r="UFT23" s="192">
        <f t="shared" si="225"/>
        <v>0</v>
      </c>
      <c r="UFU23" s="192">
        <f t="shared" si="225"/>
        <v>0</v>
      </c>
      <c r="UFV23" s="192">
        <f t="shared" si="225"/>
        <v>0</v>
      </c>
      <c r="UFW23" s="192">
        <f t="shared" si="225"/>
        <v>0</v>
      </c>
      <c r="UFX23" s="192">
        <f t="shared" si="225"/>
        <v>0</v>
      </c>
      <c r="UFY23" s="192">
        <f t="shared" si="225"/>
        <v>0</v>
      </c>
      <c r="UFZ23" s="192">
        <f t="shared" si="225"/>
        <v>0</v>
      </c>
      <c r="UGA23" s="192">
        <f t="shared" si="225"/>
        <v>0</v>
      </c>
      <c r="UGB23" s="192">
        <f t="shared" si="225"/>
        <v>0</v>
      </c>
      <c r="UGC23" s="192">
        <f t="shared" si="225"/>
        <v>0</v>
      </c>
      <c r="UGD23" s="192">
        <f t="shared" si="225"/>
        <v>0</v>
      </c>
      <c r="UGE23" s="192">
        <f t="shared" si="225"/>
        <v>0</v>
      </c>
      <c r="UGF23" s="192">
        <f t="shared" si="225"/>
        <v>0</v>
      </c>
      <c r="UGG23" s="192">
        <f t="shared" si="225"/>
        <v>0</v>
      </c>
      <c r="UGH23" s="192">
        <f t="shared" si="225"/>
        <v>0</v>
      </c>
      <c r="UGI23" s="192">
        <f t="shared" si="225"/>
        <v>0</v>
      </c>
      <c r="UGJ23" s="192">
        <f t="shared" si="225"/>
        <v>0</v>
      </c>
      <c r="UGK23" s="192">
        <f t="shared" si="225"/>
        <v>0</v>
      </c>
      <c r="UGL23" s="192">
        <f t="shared" si="225"/>
        <v>0</v>
      </c>
      <c r="UGM23" s="192">
        <f t="shared" si="225"/>
        <v>0</v>
      </c>
      <c r="UGN23" s="192">
        <f t="shared" si="225"/>
        <v>0</v>
      </c>
      <c r="UGO23" s="192">
        <f t="shared" si="225"/>
        <v>0</v>
      </c>
      <c r="UGP23" s="192">
        <f t="shared" si="225"/>
        <v>0</v>
      </c>
      <c r="UGQ23" s="192">
        <f t="shared" si="225"/>
        <v>0</v>
      </c>
      <c r="UGR23" s="192">
        <f t="shared" si="225"/>
        <v>0</v>
      </c>
      <c r="UGS23" s="192">
        <f t="shared" si="225"/>
        <v>0</v>
      </c>
      <c r="UGT23" s="192">
        <f t="shared" si="225"/>
        <v>0</v>
      </c>
      <c r="UGU23" s="192">
        <f t="shared" si="225"/>
        <v>0</v>
      </c>
      <c r="UGV23" s="192">
        <f t="shared" si="225"/>
        <v>0</v>
      </c>
      <c r="UGW23" s="192">
        <f t="shared" si="225"/>
        <v>0</v>
      </c>
      <c r="UGX23" s="192">
        <f t="shared" si="225"/>
        <v>0</v>
      </c>
      <c r="UGY23" s="192">
        <f t="shared" si="225"/>
        <v>0</v>
      </c>
      <c r="UGZ23" s="192">
        <f t="shared" ref="UGZ23:UJK23" si="226">SUM(UGZ24:UGZ28)</f>
        <v>0</v>
      </c>
      <c r="UHA23" s="192">
        <f t="shared" si="226"/>
        <v>0</v>
      </c>
      <c r="UHB23" s="192">
        <f t="shared" si="226"/>
        <v>0</v>
      </c>
      <c r="UHC23" s="192">
        <f t="shared" si="226"/>
        <v>0</v>
      </c>
      <c r="UHD23" s="192">
        <f t="shared" si="226"/>
        <v>0</v>
      </c>
      <c r="UHE23" s="192">
        <f t="shared" si="226"/>
        <v>0</v>
      </c>
      <c r="UHF23" s="192">
        <f t="shared" si="226"/>
        <v>0</v>
      </c>
      <c r="UHG23" s="192">
        <f t="shared" si="226"/>
        <v>0</v>
      </c>
      <c r="UHH23" s="192">
        <f t="shared" si="226"/>
        <v>0</v>
      </c>
      <c r="UHI23" s="192">
        <f t="shared" si="226"/>
        <v>0</v>
      </c>
      <c r="UHJ23" s="192">
        <f t="shared" si="226"/>
        <v>0</v>
      </c>
      <c r="UHK23" s="192">
        <f t="shared" si="226"/>
        <v>0</v>
      </c>
      <c r="UHL23" s="192">
        <f t="shared" si="226"/>
        <v>0</v>
      </c>
      <c r="UHM23" s="192">
        <f t="shared" si="226"/>
        <v>0</v>
      </c>
      <c r="UHN23" s="192">
        <f t="shared" si="226"/>
        <v>0</v>
      </c>
      <c r="UHO23" s="192">
        <f t="shared" si="226"/>
        <v>0</v>
      </c>
      <c r="UHP23" s="192">
        <f t="shared" si="226"/>
        <v>0</v>
      </c>
      <c r="UHQ23" s="192">
        <f t="shared" si="226"/>
        <v>0</v>
      </c>
      <c r="UHR23" s="192">
        <f t="shared" si="226"/>
        <v>0</v>
      </c>
      <c r="UHS23" s="192">
        <f t="shared" si="226"/>
        <v>0</v>
      </c>
      <c r="UHT23" s="192">
        <f t="shared" si="226"/>
        <v>0</v>
      </c>
      <c r="UHU23" s="192">
        <f t="shared" si="226"/>
        <v>0</v>
      </c>
      <c r="UHV23" s="192">
        <f t="shared" si="226"/>
        <v>0</v>
      </c>
      <c r="UHW23" s="192">
        <f t="shared" si="226"/>
        <v>0</v>
      </c>
      <c r="UHX23" s="192">
        <f t="shared" si="226"/>
        <v>0</v>
      </c>
      <c r="UHY23" s="192">
        <f t="shared" si="226"/>
        <v>0</v>
      </c>
      <c r="UHZ23" s="192">
        <f t="shared" si="226"/>
        <v>0</v>
      </c>
      <c r="UIA23" s="192">
        <f t="shared" si="226"/>
        <v>0</v>
      </c>
      <c r="UIB23" s="192">
        <f t="shared" si="226"/>
        <v>0</v>
      </c>
      <c r="UIC23" s="192">
        <f t="shared" si="226"/>
        <v>0</v>
      </c>
      <c r="UID23" s="192">
        <f t="shared" si="226"/>
        <v>0</v>
      </c>
      <c r="UIE23" s="192">
        <f t="shared" si="226"/>
        <v>0</v>
      </c>
      <c r="UIF23" s="192">
        <f t="shared" si="226"/>
        <v>0</v>
      </c>
      <c r="UIG23" s="192">
        <f t="shared" si="226"/>
        <v>0</v>
      </c>
      <c r="UIH23" s="192">
        <f t="shared" si="226"/>
        <v>0</v>
      </c>
      <c r="UII23" s="192">
        <f t="shared" si="226"/>
        <v>0</v>
      </c>
      <c r="UIJ23" s="192">
        <f t="shared" si="226"/>
        <v>0</v>
      </c>
      <c r="UIK23" s="192">
        <f t="shared" si="226"/>
        <v>0</v>
      </c>
      <c r="UIL23" s="192">
        <f t="shared" si="226"/>
        <v>0</v>
      </c>
      <c r="UIM23" s="192">
        <f t="shared" si="226"/>
        <v>0</v>
      </c>
      <c r="UIN23" s="192">
        <f t="shared" si="226"/>
        <v>0</v>
      </c>
      <c r="UIO23" s="192">
        <f t="shared" si="226"/>
        <v>0</v>
      </c>
      <c r="UIP23" s="192">
        <f t="shared" si="226"/>
        <v>0</v>
      </c>
      <c r="UIQ23" s="192">
        <f t="shared" si="226"/>
        <v>0</v>
      </c>
      <c r="UIR23" s="192">
        <f t="shared" si="226"/>
        <v>0</v>
      </c>
      <c r="UIS23" s="192">
        <f t="shared" si="226"/>
        <v>0</v>
      </c>
      <c r="UIT23" s="192">
        <f t="shared" si="226"/>
        <v>0</v>
      </c>
      <c r="UIU23" s="192">
        <f t="shared" si="226"/>
        <v>0</v>
      </c>
      <c r="UIV23" s="192">
        <f t="shared" si="226"/>
        <v>0</v>
      </c>
      <c r="UIW23" s="192">
        <f t="shared" si="226"/>
        <v>0</v>
      </c>
      <c r="UIX23" s="192">
        <f t="shared" si="226"/>
        <v>0</v>
      </c>
      <c r="UIY23" s="192">
        <f t="shared" si="226"/>
        <v>0</v>
      </c>
      <c r="UIZ23" s="192">
        <f t="shared" si="226"/>
        <v>0</v>
      </c>
      <c r="UJA23" s="192">
        <f t="shared" si="226"/>
        <v>0</v>
      </c>
      <c r="UJB23" s="192">
        <f t="shared" si="226"/>
        <v>0</v>
      </c>
      <c r="UJC23" s="192">
        <f t="shared" si="226"/>
        <v>0</v>
      </c>
      <c r="UJD23" s="192">
        <f t="shared" si="226"/>
        <v>0</v>
      </c>
      <c r="UJE23" s="192">
        <f t="shared" si="226"/>
        <v>0</v>
      </c>
      <c r="UJF23" s="192">
        <f t="shared" si="226"/>
        <v>0</v>
      </c>
      <c r="UJG23" s="192">
        <f t="shared" si="226"/>
        <v>0</v>
      </c>
      <c r="UJH23" s="192">
        <f t="shared" si="226"/>
        <v>0</v>
      </c>
      <c r="UJI23" s="192">
        <f t="shared" si="226"/>
        <v>0</v>
      </c>
      <c r="UJJ23" s="192">
        <f t="shared" si="226"/>
        <v>0</v>
      </c>
      <c r="UJK23" s="192">
        <f t="shared" si="226"/>
        <v>0</v>
      </c>
      <c r="UJL23" s="192">
        <f t="shared" ref="UJL23:ULW23" si="227">SUM(UJL24:UJL28)</f>
        <v>0</v>
      </c>
      <c r="UJM23" s="192">
        <f t="shared" si="227"/>
        <v>0</v>
      </c>
      <c r="UJN23" s="192">
        <f t="shared" si="227"/>
        <v>0</v>
      </c>
      <c r="UJO23" s="192">
        <f t="shared" si="227"/>
        <v>0</v>
      </c>
      <c r="UJP23" s="192">
        <f t="shared" si="227"/>
        <v>0</v>
      </c>
      <c r="UJQ23" s="192">
        <f t="shared" si="227"/>
        <v>0</v>
      </c>
      <c r="UJR23" s="192">
        <f t="shared" si="227"/>
        <v>0</v>
      </c>
      <c r="UJS23" s="192">
        <f t="shared" si="227"/>
        <v>0</v>
      </c>
      <c r="UJT23" s="192">
        <f t="shared" si="227"/>
        <v>0</v>
      </c>
      <c r="UJU23" s="192">
        <f t="shared" si="227"/>
        <v>0</v>
      </c>
      <c r="UJV23" s="192">
        <f t="shared" si="227"/>
        <v>0</v>
      </c>
      <c r="UJW23" s="192">
        <f t="shared" si="227"/>
        <v>0</v>
      </c>
      <c r="UJX23" s="192">
        <f t="shared" si="227"/>
        <v>0</v>
      </c>
      <c r="UJY23" s="192">
        <f t="shared" si="227"/>
        <v>0</v>
      </c>
      <c r="UJZ23" s="192">
        <f t="shared" si="227"/>
        <v>0</v>
      </c>
      <c r="UKA23" s="192">
        <f t="shared" si="227"/>
        <v>0</v>
      </c>
      <c r="UKB23" s="192">
        <f t="shared" si="227"/>
        <v>0</v>
      </c>
      <c r="UKC23" s="192">
        <f t="shared" si="227"/>
        <v>0</v>
      </c>
      <c r="UKD23" s="192">
        <f t="shared" si="227"/>
        <v>0</v>
      </c>
      <c r="UKE23" s="192">
        <f t="shared" si="227"/>
        <v>0</v>
      </c>
      <c r="UKF23" s="192">
        <f t="shared" si="227"/>
        <v>0</v>
      </c>
      <c r="UKG23" s="192">
        <f t="shared" si="227"/>
        <v>0</v>
      </c>
      <c r="UKH23" s="192">
        <f t="shared" si="227"/>
        <v>0</v>
      </c>
      <c r="UKI23" s="192">
        <f t="shared" si="227"/>
        <v>0</v>
      </c>
      <c r="UKJ23" s="192">
        <f t="shared" si="227"/>
        <v>0</v>
      </c>
      <c r="UKK23" s="192">
        <f t="shared" si="227"/>
        <v>0</v>
      </c>
      <c r="UKL23" s="192">
        <f t="shared" si="227"/>
        <v>0</v>
      </c>
      <c r="UKM23" s="192">
        <f t="shared" si="227"/>
        <v>0</v>
      </c>
      <c r="UKN23" s="192">
        <f t="shared" si="227"/>
        <v>0</v>
      </c>
      <c r="UKO23" s="192">
        <f t="shared" si="227"/>
        <v>0</v>
      </c>
      <c r="UKP23" s="192">
        <f t="shared" si="227"/>
        <v>0</v>
      </c>
      <c r="UKQ23" s="192">
        <f t="shared" si="227"/>
        <v>0</v>
      </c>
      <c r="UKR23" s="192">
        <f t="shared" si="227"/>
        <v>0</v>
      </c>
      <c r="UKS23" s="192">
        <f t="shared" si="227"/>
        <v>0</v>
      </c>
      <c r="UKT23" s="192">
        <f t="shared" si="227"/>
        <v>0</v>
      </c>
      <c r="UKU23" s="192">
        <f t="shared" si="227"/>
        <v>0</v>
      </c>
      <c r="UKV23" s="192">
        <f t="shared" si="227"/>
        <v>0</v>
      </c>
      <c r="UKW23" s="192">
        <f t="shared" si="227"/>
        <v>0</v>
      </c>
      <c r="UKX23" s="192">
        <f t="shared" si="227"/>
        <v>0</v>
      </c>
      <c r="UKY23" s="192">
        <f t="shared" si="227"/>
        <v>0</v>
      </c>
      <c r="UKZ23" s="192">
        <f t="shared" si="227"/>
        <v>0</v>
      </c>
      <c r="ULA23" s="192">
        <f t="shared" si="227"/>
        <v>0</v>
      </c>
      <c r="ULB23" s="192">
        <f t="shared" si="227"/>
        <v>0</v>
      </c>
      <c r="ULC23" s="192">
        <f t="shared" si="227"/>
        <v>0</v>
      </c>
      <c r="ULD23" s="192">
        <f t="shared" si="227"/>
        <v>0</v>
      </c>
      <c r="ULE23" s="192">
        <f t="shared" si="227"/>
        <v>0</v>
      </c>
      <c r="ULF23" s="192">
        <f t="shared" si="227"/>
        <v>0</v>
      </c>
      <c r="ULG23" s="192">
        <f t="shared" si="227"/>
        <v>0</v>
      </c>
      <c r="ULH23" s="192">
        <f t="shared" si="227"/>
        <v>0</v>
      </c>
      <c r="ULI23" s="192">
        <f t="shared" si="227"/>
        <v>0</v>
      </c>
      <c r="ULJ23" s="192">
        <f t="shared" si="227"/>
        <v>0</v>
      </c>
      <c r="ULK23" s="192">
        <f t="shared" si="227"/>
        <v>0</v>
      </c>
      <c r="ULL23" s="192">
        <f t="shared" si="227"/>
        <v>0</v>
      </c>
      <c r="ULM23" s="192">
        <f t="shared" si="227"/>
        <v>0</v>
      </c>
      <c r="ULN23" s="192">
        <f t="shared" si="227"/>
        <v>0</v>
      </c>
      <c r="ULO23" s="192">
        <f t="shared" si="227"/>
        <v>0</v>
      </c>
      <c r="ULP23" s="192">
        <f t="shared" si="227"/>
        <v>0</v>
      </c>
      <c r="ULQ23" s="192">
        <f t="shared" si="227"/>
        <v>0</v>
      </c>
      <c r="ULR23" s="192">
        <f t="shared" si="227"/>
        <v>0</v>
      </c>
      <c r="ULS23" s="192">
        <f t="shared" si="227"/>
        <v>0</v>
      </c>
      <c r="ULT23" s="192">
        <f t="shared" si="227"/>
        <v>0</v>
      </c>
      <c r="ULU23" s="192">
        <f t="shared" si="227"/>
        <v>0</v>
      </c>
      <c r="ULV23" s="192">
        <f t="shared" si="227"/>
        <v>0</v>
      </c>
      <c r="ULW23" s="192">
        <f t="shared" si="227"/>
        <v>0</v>
      </c>
      <c r="ULX23" s="192">
        <f t="shared" ref="ULX23:UOI23" si="228">SUM(ULX24:ULX28)</f>
        <v>0</v>
      </c>
      <c r="ULY23" s="192">
        <f t="shared" si="228"/>
        <v>0</v>
      </c>
      <c r="ULZ23" s="192">
        <f t="shared" si="228"/>
        <v>0</v>
      </c>
      <c r="UMA23" s="192">
        <f t="shared" si="228"/>
        <v>0</v>
      </c>
      <c r="UMB23" s="192">
        <f t="shared" si="228"/>
        <v>0</v>
      </c>
      <c r="UMC23" s="192">
        <f t="shared" si="228"/>
        <v>0</v>
      </c>
      <c r="UMD23" s="192">
        <f t="shared" si="228"/>
        <v>0</v>
      </c>
      <c r="UME23" s="192">
        <f t="shared" si="228"/>
        <v>0</v>
      </c>
      <c r="UMF23" s="192">
        <f t="shared" si="228"/>
        <v>0</v>
      </c>
      <c r="UMG23" s="192">
        <f t="shared" si="228"/>
        <v>0</v>
      </c>
      <c r="UMH23" s="192">
        <f t="shared" si="228"/>
        <v>0</v>
      </c>
      <c r="UMI23" s="192">
        <f t="shared" si="228"/>
        <v>0</v>
      </c>
      <c r="UMJ23" s="192">
        <f t="shared" si="228"/>
        <v>0</v>
      </c>
      <c r="UMK23" s="192">
        <f t="shared" si="228"/>
        <v>0</v>
      </c>
      <c r="UML23" s="192">
        <f t="shared" si="228"/>
        <v>0</v>
      </c>
      <c r="UMM23" s="192">
        <f t="shared" si="228"/>
        <v>0</v>
      </c>
      <c r="UMN23" s="192">
        <f t="shared" si="228"/>
        <v>0</v>
      </c>
      <c r="UMO23" s="192">
        <f t="shared" si="228"/>
        <v>0</v>
      </c>
      <c r="UMP23" s="192">
        <f t="shared" si="228"/>
        <v>0</v>
      </c>
      <c r="UMQ23" s="192">
        <f t="shared" si="228"/>
        <v>0</v>
      </c>
      <c r="UMR23" s="192">
        <f t="shared" si="228"/>
        <v>0</v>
      </c>
      <c r="UMS23" s="192">
        <f t="shared" si="228"/>
        <v>0</v>
      </c>
      <c r="UMT23" s="192">
        <f t="shared" si="228"/>
        <v>0</v>
      </c>
      <c r="UMU23" s="192">
        <f t="shared" si="228"/>
        <v>0</v>
      </c>
      <c r="UMV23" s="192">
        <f t="shared" si="228"/>
        <v>0</v>
      </c>
      <c r="UMW23" s="192">
        <f t="shared" si="228"/>
        <v>0</v>
      </c>
      <c r="UMX23" s="192">
        <f t="shared" si="228"/>
        <v>0</v>
      </c>
      <c r="UMY23" s="192">
        <f t="shared" si="228"/>
        <v>0</v>
      </c>
      <c r="UMZ23" s="192">
        <f t="shared" si="228"/>
        <v>0</v>
      </c>
      <c r="UNA23" s="192">
        <f t="shared" si="228"/>
        <v>0</v>
      </c>
      <c r="UNB23" s="192">
        <f t="shared" si="228"/>
        <v>0</v>
      </c>
      <c r="UNC23" s="192">
        <f t="shared" si="228"/>
        <v>0</v>
      </c>
      <c r="UND23" s="192">
        <f t="shared" si="228"/>
        <v>0</v>
      </c>
      <c r="UNE23" s="192">
        <f t="shared" si="228"/>
        <v>0</v>
      </c>
      <c r="UNF23" s="192">
        <f t="shared" si="228"/>
        <v>0</v>
      </c>
      <c r="UNG23" s="192">
        <f t="shared" si="228"/>
        <v>0</v>
      </c>
      <c r="UNH23" s="192">
        <f t="shared" si="228"/>
        <v>0</v>
      </c>
      <c r="UNI23" s="192">
        <f t="shared" si="228"/>
        <v>0</v>
      </c>
      <c r="UNJ23" s="192">
        <f t="shared" si="228"/>
        <v>0</v>
      </c>
      <c r="UNK23" s="192">
        <f t="shared" si="228"/>
        <v>0</v>
      </c>
      <c r="UNL23" s="192">
        <f t="shared" si="228"/>
        <v>0</v>
      </c>
      <c r="UNM23" s="192">
        <f t="shared" si="228"/>
        <v>0</v>
      </c>
      <c r="UNN23" s="192">
        <f t="shared" si="228"/>
        <v>0</v>
      </c>
      <c r="UNO23" s="192">
        <f t="shared" si="228"/>
        <v>0</v>
      </c>
      <c r="UNP23" s="192">
        <f t="shared" si="228"/>
        <v>0</v>
      </c>
      <c r="UNQ23" s="192">
        <f t="shared" si="228"/>
        <v>0</v>
      </c>
      <c r="UNR23" s="192">
        <f t="shared" si="228"/>
        <v>0</v>
      </c>
      <c r="UNS23" s="192">
        <f t="shared" si="228"/>
        <v>0</v>
      </c>
      <c r="UNT23" s="192">
        <f t="shared" si="228"/>
        <v>0</v>
      </c>
      <c r="UNU23" s="192">
        <f t="shared" si="228"/>
        <v>0</v>
      </c>
      <c r="UNV23" s="192">
        <f t="shared" si="228"/>
        <v>0</v>
      </c>
      <c r="UNW23" s="192">
        <f t="shared" si="228"/>
        <v>0</v>
      </c>
      <c r="UNX23" s="192">
        <f t="shared" si="228"/>
        <v>0</v>
      </c>
      <c r="UNY23" s="192">
        <f t="shared" si="228"/>
        <v>0</v>
      </c>
      <c r="UNZ23" s="192">
        <f t="shared" si="228"/>
        <v>0</v>
      </c>
      <c r="UOA23" s="192">
        <f t="shared" si="228"/>
        <v>0</v>
      </c>
      <c r="UOB23" s="192">
        <f t="shared" si="228"/>
        <v>0</v>
      </c>
      <c r="UOC23" s="192">
        <f t="shared" si="228"/>
        <v>0</v>
      </c>
      <c r="UOD23" s="192">
        <f t="shared" si="228"/>
        <v>0</v>
      </c>
      <c r="UOE23" s="192">
        <f t="shared" si="228"/>
        <v>0</v>
      </c>
      <c r="UOF23" s="192">
        <f t="shared" si="228"/>
        <v>0</v>
      </c>
      <c r="UOG23" s="192">
        <f t="shared" si="228"/>
        <v>0</v>
      </c>
      <c r="UOH23" s="192">
        <f t="shared" si="228"/>
        <v>0</v>
      </c>
      <c r="UOI23" s="192">
        <f t="shared" si="228"/>
        <v>0</v>
      </c>
      <c r="UOJ23" s="192">
        <f t="shared" ref="UOJ23:UQU23" si="229">SUM(UOJ24:UOJ28)</f>
        <v>0</v>
      </c>
      <c r="UOK23" s="192">
        <f t="shared" si="229"/>
        <v>0</v>
      </c>
      <c r="UOL23" s="192">
        <f t="shared" si="229"/>
        <v>0</v>
      </c>
      <c r="UOM23" s="192">
        <f t="shared" si="229"/>
        <v>0</v>
      </c>
      <c r="UON23" s="192">
        <f t="shared" si="229"/>
        <v>0</v>
      </c>
      <c r="UOO23" s="192">
        <f t="shared" si="229"/>
        <v>0</v>
      </c>
      <c r="UOP23" s="192">
        <f t="shared" si="229"/>
        <v>0</v>
      </c>
      <c r="UOQ23" s="192">
        <f t="shared" si="229"/>
        <v>0</v>
      </c>
      <c r="UOR23" s="192">
        <f t="shared" si="229"/>
        <v>0</v>
      </c>
      <c r="UOS23" s="192">
        <f t="shared" si="229"/>
        <v>0</v>
      </c>
      <c r="UOT23" s="192">
        <f t="shared" si="229"/>
        <v>0</v>
      </c>
      <c r="UOU23" s="192">
        <f t="shared" si="229"/>
        <v>0</v>
      </c>
      <c r="UOV23" s="192">
        <f t="shared" si="229"/>
        <v>0</v>
      </c>
      <c r="UOW23" s="192">
        <f t="shared" si="229"/>
        <v>0</v>
      </c>
      <c r="UOX23" s="192">
        <f t="shared" si="229"/>
        <v>0</v>
      </c>
      <c r="UOY23" s="192">
        <f t="shared" si="229"/>
        <v>0</v>
      </c>
      <c r="UOZ23" s="192">
        <f t="shared" si="229"/>
        <v>0</v>
      </c>
      <c r="UPA23" s="192">
        <f t="shared" si="229"/>
        <v>0</v>
      </c>
      <c r="UPB23" s="192">
        <f t="shared" si="229"/>
        <v>0</v>
      </c>
      <c r="UPC23" s="192">
        <f t="shared" si="229"/>
        <v>0</v>
      </c>
      <c r="UPD23" s="192">
        <f t="shared" si="229"/>
        <v>0</v>
      </c>
      <c r="UPE23" s="192">
        <f t="shared" si="229"/>
        <v>0</v>
      </c>
      <c r="UPF23" s="192">
        <f t="shared" si="229"/>
        <v>0</v>
      </c>
      <c r="UPG23" s="192">
        <f t="shared" si="229"/>
        <v>0</v>
      </c>
      <c r="UPH23" s="192">
        <f t="shared" si="229"/>
        <v>0</v>
      </c>
      <c r="UPI23" s="192">
        <f t="shared" si="229"/>
        <v>0</v>
      </c>
      <c r="UPJ23" s="192">
        <f t="shared" si="229"/>
        <v>0</v>
      </c>
      <c r="UPK23" s="192">
        <f t="shared" si="229"/>
        <v>0</v>
      </c>
      <c r="UPL23" s="192">
        <f t="shared" si="229"/>
        <v>0</v>
      </c>
      <c r="UPM23" s="192">
        <f t="shared" si="229"/>
        <v>0</v>
      </c>
      <c r="UPN23" s="192">
        <f t="shared" si="229"/>
        <v>0</v>
      </c>
      <c r="UPO23" s="192">
        <f t="shared" si="229"/>
        <v>0</v>
      </c>
      <c r="UPP23" s="192">
        <f t="shared" si="229"/>
        <v>0</v>
      </c>
      <c r="UPQ23" s="192">
        <f t="shared" si="229"/>
        <v>0</v>
      </c>
      <c r="UPR23" s="192">
        <f t="shared" si="229"/>
        <v>0</v>
      </c>
      <c r="UPS23" s="192">
        <f t="shared" si="229"/>
        <v>0</v>
      </c>
      <c r="UPT23" s="192">
        <f t="shared" si="229"/>
        <v>0</v>
      </c>
      <c r="UPU23" s="192">
        <f t="shared" si="229"/>
        <v>0</v>
      </c>
      <c r="UPV23" s="192">
        <f t="shared" si="229"/>
        <v>0</v>
      </c>
      <c r="UPW23" s="192">
        <f t="shared" si="229"/>
        <v>0</v>
      </c>
      <c r="UPX23" s="192">
        <f t="shared" si="229"/>
        <v>0</v>
      </c>
      <c r="UPY23" s="192">
        <f t="shared" si="229"/>
        <v>0</v>
      </c>
      <c r="UPZ23" s="192">
        <f t="shared" si="229"/>
        <v>0</v>
      </c>
      <c r="UQA23" s="192">
        <f t="shared" si="229"/>
        <v>0</v>
      </c>
      <c r="UQB23" s="192">
        <f t="shared" si="229"/>
        <v>0</v>
      </c>
      <c r="UQC23" s="192">
        <f t="shared" si="229"/>
        <v>0</v>
      </c>
      <c r="UQD23" s="192">
        <f t="shared" si="229"/>
        <v>0</v>
      </c>
      <c r="UQE23" s="192">
        <f t="shared" si="229"/>
        <v>0</v>
      </c>
      <c r="UQF23" s="192">
        <f t="shared" si="229"/>
        <v>0</v>
      </c>
      <c r="UQG23" s="192">
        <f t="shared" si="229"/>
        <v>0</v>
      </c>
      <c r="UQH23" s="192">
        <f t="shared" si="229"/>
        <v>0</v>
      </c>
      <c r="UQI23" s="192">
        <f t="shared" si="229"/>
        <v>0</v>
      </c>
      <c r="UQJ23" s="192">
        <f t="shared" si="229"/>
        <v>0</v>
      </c>
      <c r="UQK23" s="192">
        <f t="shared" si="229"/>
        <v>0</v>
      </c>
      <c r="UQL23" s="192">
        <f t="shared" si="229"/>
        <v>0</v>
      </c>
      <c r="UQM23" s="192">
        <f t="shared" si="229"/>
        <v>0</v>
      </c>
      <c r="UQN23" s="192">
        <f t="shared" si="229"/>
        <v>0</v>
      </c>
      <c r="UQO23" s="192">
        <f t="shared" si="229"/>
        <v>0</v>
      </c>
      <c r="UQP23" s="192">
        <f t="shared" si="229"/>
        <v>0</v>
      </c>
      <c r="UQQ23" s="192">
        <f t="shared" si="229"/>
        <v>0</v>
      </c>
      <c r="UQR23" s="192">
        <f t="shared" si="229"/>
        <v>0</v>
      </c>
      <c r="UQS23" s="192">
        <f t="shared" si="229"/>
        <v>0</v>
      </c>
      <c r="UQT23" s="192">
        <f t="shared" si="229"/>
        <v>0</v>
      </c>
      <c r="UQU23" s="192">
        <f t="shared" si="229"/>
        <v>0</v>
      </c>
      <c r="UQV23" s="192">
        <f t="shared" ref="UQV23:UTG23" si="230">SUM(UQV24:UQV28)</f>
        <v>0</v>
      </c>
      <c r="UQW23" s="192">
        <f t="shared" si="230"/>
        <v>0</v>
      </c>
      <c r="UQX23" s="192">
        <f t="shared" si="230"/>
        <v>0</v>
      </c>
      <c r="UQY23" s="192">
        <f t="shared" si="230"/>
        <v>0</v>
      </c>
      <c r="UQZ23" s="192">
        <f t="shared" si="230"/>
        <v>0</v>
      </c>
      <c r="URA23" s="192">
        <f t="shared" si="230"/>
        <v>0</v>
      </c>
      <c r="URB23" s="192">
        <f t="shared" si="230"/>
        <v>0</v>
      </c>
      <c r="URC23" s="192">
        <f t="shared" si="230"/>
        <v>0</v>
      </c>
      <c r="URD23" s="192">
        <f t="shared" si="230"/>
        <v>0</v>
      </c>
      <c r="URE23" s="192">
        <f t="shared" si="230"/>
        <v>0</v>
      </c>
      <c r="URF23" s="192">
        <f t="shared" si="230"/>
        <v>0</v>
      </c>
      <c r="URG23" s="192">
        <f t="shared" si="230"/>
        <v>0</v>
      </c>
      <c r="URH23" s="192">
        <f t="shared" si="230"/>
        <v>0</v>
      </c>
      <c r="URI23" s="192">
        <f t="shared" si="230"/>
        <v>0</v>
      </c>
      <c r="URJ23" s="192">
        <f t="shared" si="230"/>
        <v>0</v>
      </c>
      <c r="URK23" s="192">
        <f t="shared" si="230"/>
        <v>0</v>
      </c>
      <c r="URL23" s="192">
        <f t="shared" si="230"/>
        <v>0</v>
      </c>
      <c r="URM23" s="192">
        <f t="shared" si="230"/>
        <v>0</v>
      </c>
      <c r="URN23" s="192">
        <f t="shared" si="230"/>
        <v>0</v>
      </c>
      <c r="URO23" s="192">
        <f t="shared" si="230"/>
        <v>0</v>
      </c>
      <c r="URP23" s="192">
        <f t="shared" si="230"/>
        <v>0</v>
      </c>
      <c r="URQ23" s="192">
        <f t="shared" si="230"/>
        <v>0</v>
      </c>
      <c r="URR23" s="192">
        <f t="shared" si="230"/>
        <v>0</v>
      </c>
      <c r="URS23" s="192">
        <f t="shared" si="230"/>
        <v>0</v>
      </c>
      <c r="URT23" s="192">
        <f t="shared" si="230"/>
        <v>0</v>
      </c>
      <c r="URU23" s="192">
        <f t="shared" si="230"/>
        <v>0</v>
      </c>
      <c r="URV23" s="192">
        <f t="shared" si="230"/>
        <v>0</v>
      </c>
      <c r="URW23" s="192">
        <f t="shared" si="230"/>
        <v>0</v>
      </c>
      <c r="URX23" s="192">
        <f t="shared" si="230"/>
        <v>0</v>
      </c>
      <c r="URY23" s="192">
        <f t="shared" si="230"/>
        <v>0</v>
      </c>
      <c r="URZ23" s="192">
        <f t="shared" si="230"/>
        <v>0</v>
      </c>
      <c r="USA23" s="192">
        <f t="shared" si="230"/>
        <v>0</v>
      </c>
      <c r="USB23" s="192">
        <f t="shared" si="230"/>
        <v>0</v>
      </c>
      <c r="USC23" s="192">
        <f t="shared" si="230"/>
        <v>0</v>
      </c>
      <c r="USD23" s="192">
        <f t="shared" si="230"/>
        <v>0</v>
      </c>
      <c r="USE23" s="192">
        <f t="shared" si="230"/>
        <v>0</v>
      </c>
      <c r="USF23" s="192">
        <f t="shared" si="230"/>
        <v>0</v>
      </c>
      <c r="USG23" s="192">
        <f t="shared" si="230"/>
        <v>0</v>
      </c>
      <c r="USH23" s="192">
        <f t="shared" si="230"/>
        <v>0</v>
      </c>
      <c r="USI23" s="192">
        <f t="shared" si="230"/>
        <v>0</v>
      </c>
      <c r="USJ23" s="192">
        <f t="shared" si="230"/>
        <v>0</v>
      </c>
      <c r="USK23" s="192">
        <f t="shared" si="230"/>
        <v>0</v>
      </c>
      <c r="USL23" s="192">
        <f t="shared" si="230"/>
        <v>0</v>
      </c>
      <c r="USM23" s="192">
        <f t="shared" si="230"/>
        <v>0</v>
      </c>
      <c r="USN23" s="192">
        <f t="shared" si="230"/>
        <v>0</v>
      </c>
      <c r="USO23" s="192">
        <f t="shared" si="230"/>
        <v>0</v>
      </c>
      <c r="USP23" s="192">
        <f t="shared" si="230"/>
        <v>0</v>
      </c>
      <c r="USQ23" s="192">
        <f t="shared" si="230"/>
        <v>0</v>
      </c>
      <c r="USR23" s="192">
        <f t="shared" si="230"/>
        <v>0</v>
      </c>
      <c r="USS23" s="192">
        <f t="shared" si="230"/>
        <v>0</v>
      </c>
      <c r="UST23" s="192">
        <f t="shared" si="230"/>
        <v>0</v>
      </c>
      <c r="USU23" s="192">
        <f t="shared" si="230"/>
        <v>0</v>
      </c>
      <c r="USV23" s="192">
        <f t="shared" si="230"/>
        <v>0</v>
      </c>
      <c r="USW23" s="192">
        <f t="shared" si="230"/>
        <v>0</v>
      </c>
      <c r="USX23" s="192">
        <f t="shared" si="230"/>
        <v>0</v>
      </c>
      <c r="USY23" s="192">
        <f t="shared" si="230"/>
        <v>0</v>
      </c>
      <c r="USZ23" s="192">
        <f t="shared" si="230"/>
        <v>0</v>
      </c>
      <c r="UTA23" s="192">
        <f t="shared" si="230"/>
        <v>0</v>
      </c>
      <c r="UTB23" s="192">
        <f t="shared" si="230"/>
        <v>0</v>
      </c>
      <c r="UTC23" s="192">
        <f t="shared" si="230"/>
        <v>0</v>
      </c>
      <c r="UTD23" s="192">
        <f t="shared" si="230"/>
        <v>0</v>
      </c>
      <c r="UTE23" s="192">
        <f t="shared" si="230"/>
        <v>0</v>
      </c>
      <c r="UTF23" s="192">
        <f t="shared" si="230"/>
        <v>0</v>
      </c>
      <c r="UTG23" s="192">
        <f t="shared" si="230"/>
        <v>0</v>
      </c>
      <c r="UTH23" s="192">
        <f t="shared" ref="UTH23:UVS23" si="231">SUM(UTH24:UTH28)</f>
        <v>0</v>
      </c>
      <c r="UTI23" s="192">
        <f t="shared" si="231"/>
        <v>0</v>
      </c>
      <c r="UTJ23" s="192">
        <f t="shared" si="231"/>
        <v>0</v>
      </c>
      <c r="UTK23" s="192">
        <f t="shared" si="231"/>
        <v>0</v>
      </c>
      <c r="UTL23" s="192">
        <f t="shared" si="231"/>
        <v>0</v>
      </c>
      <c r="UTM23" s="192">
        <f t="shared" si="231"/>
        <v>0</v>
      </c>
      <c r="UTN23" s="192">
        <f t="shared" si="231"/>
        <v>0</v>
      </c>
      <c r="UTO23" s="192">
        <f t="shared" si="231"/>
        <v>0</v>
      </c>
      <c r="UTP23" s="192">
        <f t="shared" si="231"/>
        <v>0</v>
      </c>
      <c r="UTQ23" s="192">
        <f t="shared" si="231"/>
        <v>0</v>
      </c>
      <c r="UTR23" s="192">
        <f t="shared" si="231"/>
        <v>0</v>
      </c>
      <c r="UTS23" s="192">
        <f t="shared" si="231"/>
        <v>0</v>
      </c>
      <c r="UTT23" s="192">
        <f t="shared" si="231"/>
        <v>0</v>
      </c>
      <c r="UTU23" s="192">
        <f t="shared" si="231"/>
        <v>0</v>
      </c>
      <c r="UTV23" s="192">
        <f t="shared" si="231"/>
        <v>0</v>
      </c>
      <c r="UTW23" s="192">
        <f t="shared" si="231"/>
        <v>0</v>
      </c>
      <c r="UTX23" s="192">
        <f t="shared" si="231"/>
        <v>0</v>
      </c>
      <c r="UTY23" s="192">
        <f t="shared" si="231"/>
        <v>0</v>
      </c>
      <c r="UTZ23" s="192">
        <f t="shared" si="231"/>
        <v>0</v>
      </c>
      <c r="UUA23" s="192">
        <f t="shared" si="231"/>
        <v>0</v>
      </c>
      <c r="UUB23" s="192">
        <f t="shared" si="231"/>
        <v>0</v>
      </c>
      <c r="UUC23" s="192">
        <f t="shared" si="231"/>
        <v>0</v>
      </c>
      <c r="UUD23" s="192">
        <f t="shared" si="231"/>
        <v>0</v>
      </c>
      <c r="UUE23" s="192">
        <f t="shared" si="231"/>
        <v>0</v>
      </c>
      <c r="UUF23" s="192">
        <f t="shared" si="231"/>
        <v>0</v>
      </c>
      <c r="UUG23" s="192">
        <f t="shared" si="231"/>
        <v>0</v>
      </c>
      <c r="UUH23" s="192">
        <f t="shared" si="231"/>
        <v>0</v>
      </c>
      <c r="UUI23" s="192">
        <f t="shared" si="231"/>
        <v>0</v>
      </c>
      <c r="UUJ23" s="192">
        <f t="shared" si="231"/>
        <v>0</v>
      </c>
      <c r="UUK23" s="192">
        <f t="shared" si="231"/>
        <v>0</v>
      </c>
      <c r="UUL23" s="192">
        <f t="shared" si="231"/>
        <v>0</v>
      </c>
      <c r="UUM23" s="192">
        <f t="shared" si="231"/>
        <v>0</v>
      </c>
      <c r="UUN23" s="192">
        <f t="shared" si="231"/>
        <v>0</v>
      </c>
      <c r="UUO23" s="192">
        <f t="shared" si="231"/>
        <v>0</v>
      </c>
      <c r="UUP23" s="192">
        <f t="shared" si="231"/>
        <v>0</v>
      </c>
      <c r="UUQ23" s="192">
        <f t="shared" si="231"/>
        <v>0</v>
      </c>
      <c r="UUR23" s="192">
        <f t="shared" si="231"/>
        <v>0</v>
      </c>
      <c r="UUS23" s="192">
        <f t="shared" si="231"/>
        <v>0</v>
      </c>
      <c r="UUT23" s="192">
        <f t="shared" si="231"/>
        <v>0</v>
      </c>
      <c r="UUU23" s="192">
        <f t="shared" si="231"/>
        <v>0</v>
      </c>
      <c r="UUV23" s="192">
        <f t="shared" si="231"/>
        <v>0</v>
      </c>
      <c r="UUW23" s="192">
        <f t="shared" si="231"/>
        <v>0</v>
      </c>
      <c r="UUX23" s="192">
        <f t="shared" si="231"/>
        <v>0</v>
      </c>
      <c r="UUY23" s="192">
        <f t="shared" si="231"/>
        <v>0</v>
      </c>
      <c r="UUZ23" s="192">
        <f t="shared" si="231"/>
        <v>0</v>
      </c>
      <c r="UVA23" s="192">
        <f t="shared" si="231"/>
        <v>0</v>
      </c>
      <c r="UVB23" s="192">
        <f t="shared" si="231"/>
        <v>0</v>
      </c>
      <c r="UVC23" s="192">
        <f t="shared" si="231"/>
        <v>0</v>
      </c>
      <c r="UVD23" s="192">
        <f t="shared" si="231"/>
        <v>0</v>
      </c>
      <c r="UVE23" s="192">
        <f t="shared" si="231"/>
        <v>0</v>
      </c>
      <c r="UVF23" s="192">
        <f t="shared" si="231"/>
        <v>0</v>
      </c>
      <c r="UVG23" s="192">
        <f t="shared" si="231"/>
        <v>0</v>
      </c>
      <c r="UVH23" s="192">
        <f t="shared" si="231"/>
        <v>0</v>
      </c>
      <c r="UVI23" s="192">
        <f t="shared" si="231"/>
        <v>0</v>
      </c>
      <c r="UVJ23" s="192">
        <f t="shared" si="231"/>
        <v>0</v>
      </c>
      <c r="UVK23" s="192">
        <f t="shared" si="231"/>
        <v>0</v>
      </c>
      <c r="UVL23" s="192">
        <f t="shared" si="231"/>
        <v>0</v>
      </c>
      <c r="UVM23" s="192">
        <f t="shared" si="231"/>
        <v>0</v>
      </c>
      <c r="UVN23" s="192">
        <f t="shared" si="231"/>
        <v>0</v>
      </c>
      <c r="UVO23" s="192">
        <f t="shared" si="231"/>
        <v>0</v>
      </c>
      <c r="UVP23" s="192">
        <f t="shared" si="231"/>
        <v>0</v>
      </c>
      <c r="UVQ23" s="192">
        <f t="shared" si="231"/>
        <v>0</v>
      </c>
      <c r="UVR23" s="192">
        <f t="shared" si="231"/>
        <v>0</v>
      </c>
      <c r="UVS23" s="192">
        <f t="shared" si="231"/>
        <v>0</v>
      </c>
      <c r="UVT23" s="192">
        <f t="shared" ref="UVT23:UYE23" si="232">SUM(UVT24:UVT28)</f>
        <v>0</v>
      </c>
      <c r="UVU23" s="192">
        <f t="shared" si="232"/>
        <v>0</v>
      </c>
      <c r="UVV23" s="192">
        <f t="shared" si="232"/>
        <v>0</v>
      </c>
      <c r="UVW23" s="192">
        <f t="shared" si="232"/>
        <v>0</v>
      </c>
      <c r="UVX23" s="192">
        <f t="shared" si="232"/>
        <v>0</v>
      </c>
      <c r="UVY23" s="192">
        <f t="shared" si="232"/>
        <v>0</v>
      </c>
      <c r="UVZ23" s="192">
        <f t="shared" si="232"/>
        <v>0</v>
      </c>
      <c r="UWA23" s="192">
        <f t="shared" si="232"/>
        <v>0</v>
      </c>
      <c r="UWB23" s="192">
        <f t="shared" si="232"/>
        <v>0</v>
      </c>
      <c r="UWC23" s="192">
        <f t="shared" si="232"/>
        <v>0</v>
      </c>
      <c r="UWD23" s="192">
        <f t="shared" si="232"/>
        <v>0</v>
      </c>
      <c r="UWE23" s="192">
        <f t="shared" si="232"/>
        <v>0</v>
      </c>
      <c r="UWF23" s="192">
        <f t="shared" si="232"/>
        <v>0</v>
      </c>
      <c r="UWG23" s="192">
        <f t="shared" si="232"/>
        <v>0</v>
      </c>
      <c r="UWH23" s="192">
        <f t="shared" si="232"/>
        <v>0</v>
      </c>
      <c r="UWI23" s="192">
        <f t="shared" si="232"/>
        <v>0</v>
      </c>
      <c r="UWJ23" s="192">
        <f t="shared" si="232"/>
        <v>0</v>
      </c>
      <c r="UWK23" s="192">
        <f t="shared" si="232"/>
        <v>0</v>
      </c>
      <c r="UWL23" s="192">
        <f t="shared" si="232"/>
        <v>0</v>
      </c>
      <c r="UWM23" s="192">
        <f t="shared" si="232"/>
        <v>0</v>
      </c>
      <c r="UWN23" s="192">
        <f t="shared" si="232"/>
        <v>0</v>
      </c>
      <c r="UWO23" s="192">
        <f t="shared" si="232"/>
        <v>0</v>
      </c>
      <c r="UWP23" s="192">
        <f t="shared" si="232"/>
        <v>0</v>
      </c>
      <c r="UWQ23" s="192">
        <f t="shared" si="232"/>
        <v>0</v>
      </c>
      <c r="UWR23" s="192">
        <f t="shared" si="232"/>
        <v>0</v>
      </c>
      <c r="UWS23" s="192">
        <f t="shared" si="232"/>
        <v>0</v>
      </c>
      <c r="UWT23" s="192">
        <f t="shared" si="232"/>
        <v>0</v>
      </c>
      <c r="UWU23" s="192">
        <f t="shared" si="232"/>
        <v>0</v>
      </c>
      <c r="UWV23" s="192">
        <f t="shared" si="232"/>
        <v>0</v>
      </c>
      <c r="UWW23" s="192">
        <f t="shared" si="232"/>
        <v>0</v>
      </c>
      <c r="UWX23" s="192">
        <f t="shared" si="232"/>
        <v>0</v>
      </c>
      <c r="UWY23" s="192">
        <f t="shared" si="232"/>
        <v>0</v>
      </c>
      <c r="UWZ23" s="192">
        <f t="shared" si="232"/>
        <v>0</v>
      </c>
      <c r="UXA23" s="192">
        <f t="shared" si="232"/>
        <v>0</v>
      </c>
      <c r="UXB23" s="192">
        <f t="shared" si="232"/>
        <v>0</v>
      </c>
      <c r="UXC23" s="192">
        <f t="shared" si="232"/>
        <v>0</v>
      </c>
      <c r="UXD23" s="192">
        <f t="shared" si="232"/>
        <v>0</v>
      </c>
      <c r="UXE23" s="192">
        <f t="shared" si="232"/>
        <v>0</v>
      </c>
      <c r="UXF23" s="192">
        <f t="shared" si="232"/>
        <v>0</v>
      </c>
      <c r="UXG23" s="192">
        <f t="shared" si="232"/>
        <v>0</v>
      </c>
      <c r="UXH23" s="192">
        <f t="shared" si="232"/>
        <v>0</v>
      </c>
      <c r="UXI23" s="192">
        <f t="shared" si="232"/>
        <v>0</v>
      </c>
      <c r="UXJ23" s="192">
        <f t="shared" si="232"/>
        <v>0</v>
      </c>
      <c r="UXK23" s="192">
        <f t="shared" si="232"/>
        <v>0</v>
      </c>
      <c r="UXL23" s="192">
        <f t="shared" si="232"/>
        <v>0</v>
      </c>
      <c r="UXM23" s="192">
        <f t="shared" si="232"/>
        <v>0</v>
      </c>
      <c r="UXN23" s="192">
        <f t="shared" si="232"/>
        <v>0</v>
      </c>
      <c r="UXO23" s="192">
        <f t="shared" si="232"/>
        <v>0</v>
      </c>
      <c r="UXP23" s="192">
        <f t="shared" si="232"/>
        <v>0</v>
      </c>
      <c r="UXQ23" s="192">
        <f t="shared" si="232"/>
        <v>0</v>
      </c>
      <c r="UXR23" s="192">
        <f t="shared" si="232"/>
        <v>0</v>
      </c>
      <c r="UXS23" s="192">
        <f t="shared" si="232"/>
        <v>0</v>
      </c>
      <c r="UXT23" s="192">
        <f t="shared" si="232"/>
        <v>0</v>
      </c>
      <c r="UXU23" s="192">
        <f t="shared" si="232"/>
        <v>0</v>
      </c>
      <c r="UXV23" s="192">
        <f t="shared" si="232"/>
        <v>0</v>
      </c>
      <c r="UXW23" s="192">
        <f t="shared" si="232"/>
        <v>0</v>
      </c>
      <c r="UXX23" s="192">
        <f t="shared" si="232"/>
        <v>0</v>
      </c>
      <c r="UXY23" s="192">
        <f t="shared" si="232"/>
        <v>0</v>
      </c>
      <c r="UXZ23" s="192">
        <f t="shared" si="232"/>
        <v>0</v>
      </c>
      <c r="UYA23" s="192">
        <f t="shared" si="232"/>
        <v>0</v>
      </c>
      <c r="UYB23" s="192">
        <f t="shared" si="232"/>
        <v>0</v>
      </c>
      <c r="UYC23" s="192">
        <f t="shared" si="232"/>
        <v>0</v>
      </c>
      <c r="UYD23" s="192">
        <f t="shared" si="232"/>
        <v>0</v>
      </c>
      <c r="UYE23" s="192">
        <f t="shared" si="232"/>
        <v>0</v>
      </c>
      <c r="UYF23" s="192">
        <f t="shared" ref="UYF23:VAQ23" si="233">SUM(UYF24:UYF28)</f>
        <v>0</v>
      </c>
      <c r="UYG23" s="192">
        <f t="shared" si="233"/>
        <v>0</v>
      </c>
      <c r="UYH23" s="192">
        <f t="shared" si="233"/>
        <v>0</v>
      </c>
      <c r="UYI23" s="192">
        <f t="shared" si="233"/>
        <v>0</v>
      </c>
      <c r="UYJ23" s="192">
        <f t="shared" si="233"/>
        <v>0</v>
      </c>
      <c r="UYK23" s="192">
        <f t="shared" si="233"/>
        <v>0</v>
      </c>
      <c r="UYL23" s="192">
        <f t="shared" si="233"/>
        <v>0</v>
      </c>
      <c r="UYM23" s="192">
        <f t="shared" si="233"/>
        <v>0</v>
      </c>
      <c r="UYN23" s="192">
        <f t="shared" si="233"/>
        <v>0</v>
      </c>
      <c r="UYO23" s="192">
        <f t="shared" si="233"/>
        <v>0</v>
      </c>
      <c r="UYP23" s="192">
        <f t="shared" si="233"/>
        <v>0</v>
      </c>
      <c r="UYQ23" s="192">
        <f t="shared" si="233"/>
        <v>0</v>
      </c>
      <c r="UYR23" s="192">
        <f t="shared" si="233"/>
        <v>0</v>
      </c>
      <c r="UYS23" s="192">
        <f t="shared" si="233"/>
        <v>0</v>
      </c>
      <c r="UYT23" s="192">
        <f t="shared" si="233"/>
        <v>0</v>
      </c>
      <c r="UYU23" s="192">
        <f t="shared" si="233"/>
        <v>0</v>
      </c>
      <c r="UYV23" s="192">
        <f t="shared" si="233"/>
        <v>0</v>
      </c>
      <c r="UYW23" s="192">
        <f t="shared" si="233"/>
        <v>0</v>
      </c>
      <c r="UYX23" s="192">
        <f t="shared" si="233"/>
        <v>0</v>
      </c>
      <c r="UYY23" s="192">
        <f t="shared" si="233"/>
        <v>0</v>
      </c>
      <c r="UYZ23" s="192">
        <f t="shared" si="233"/>
        <v>0</v>
      </c>
      <c r="UZA23" s="192">
        <f t="shared" si="233"/>
        <v>0</v>
      </c>
      <c r="UZB23" s="192">
        <f t="shared" si="233"/>
        <v>0</v>
      </c>
      <c r="UZC23" s="192">
        <f t="shared" si="233"/>
        <v>0</v>
      </c>
      <c r="UZD23" s="192">
        <f t="shared" si="233"/>
        <v>0</v>
      </c>
      <c r="UZE23" s="192">
        <f t="shared" si="233"/>
        <v>0</v>
      </c>
      <c r="UZF23" s="192">
        <f t="shared" si="233"/>
        <v>0</v>
      </c>
      <c r="UZG23" s="192">
        <f t="shared" si="233"/>
        <v>0</v>
      </c>
      <c r="UZH23" s="192">
        <f t="shared" si="233"/>
        <v>0</v>
      </c>
      <c r="UZI23" s="192">
        <f t="shared" si="233"/>
        <v>0</v>
      </c>
      <c r="UZJ23" s="192">
        <f t="shared" si="233"/>
        <v>0</v>
      </c>
      <c r="UZK23" s="192">
        <f t="shared" si="233"/>
        <v>0</v>
      </c>
      <c r="UZL23" s="192">
        <f t="shared" si="233"/>
        <v>0</v>
      </c>
      <c r="UZM23" s="192">
        <f t="shared" si="233"/>
        <v>0</v>
      </c>
      <c r="UZN23" s="192">
        <f t="shared" si="233"/>
        <v>0</v>
      </c>
      <c r="UZO23" s="192">
        <f t="shared" si="233"/>
        <v>0</v>
      </c>
      <c r="UZP23" s="192">
        <f t="shared" si="233"/>
        <v>0</v>
      </c>
      <c r="UZQ23" s="192">
        <f t="shared" si="233"/>
        <v>0</v>
      </c>
      <c r="UZR23" s="192">
        <f t="shared" si="233"/>
        <v>0</v>
      </c>
      <c r="UZS23" s="192">
        <f t="shared" si="233"/>
        <v>0</v>
      </c>
      <c r="UZT23" s="192">
        <f t="shared" si="233"/>
        <v>0</v>
      </c>
      <c r="UZU23" s="192">
        <f t="shared" si="233"/>
        <v>0</v>
      </c>
      <c r="UZV23" s="192">
        <f t="shared" si="233"/>
        <v>0</v>
      </c>
      <c r="UZW23" s="192">
        <f t="shared" si="233"/>
        <v>0</v>
      </c>
      <c r="UZX23" s="192">
        <f t="shared" si="233"/>
        <v>0</v>
      </c>
      <c r="UZY23" s="192">
        <f t="shared" si="233"/>
        <v>0</v>
      </c>
      <c r="UZZ23" s="192">
        <f t="shared" si="233"/>
        <v>0</v>
      </c>
      <c r="VAA23" s="192">
        <f t="shared" si="233"/>
        <v>0</v>
      </c>
      <c r="VAB23" s="192">
        <f t="shared" si="233"/>
        <v>0</v>
      </c>
      <c r="VAC23" s="192">
        <f t="shared" si="233"/>
        <v>0</v>
      </c>
      <c r="VAD23" s="192">
        <f t="shared" si="233"/>
        <v>0</v>
      </c>
      <c r="VAE23" s="192">
        <f t="shared" si="233"/>
        <v>0</v>
      </c>
      <c r="VAF23" s="192">
        <f t="shared" si="233"/>
        <v>0</v>
      </c>
      <c r="VAG23" s="192">
        <f t="shared" si="233"/>
        <v>0</v>
      </c>
      <c r="VAH23" s="192">
        <f t="shared" si="233"/>
        <v>0</v>
      </c>
      <c r="VAI23" s="192">
        <f t="shared" si="233"/>
        <v>0</v>
      </c>
      <c r="VAJ23" s="192">
        <f t="shared" si="233"/>
        <v>0</v>
      </c>
      <c r="VAK23" s="192">
        <f t="shared" si="233"/>
        <v>0</v>
      </c>
      <c r="VAL23" s="192">
        <f t="shared" si="233"/>
        <v>0</v>
      </c>
      <c r="VAM23" s="192">
        <f t="shared" si="233"/>
        <v>0</v>
      </c>
      <c r="VAN23" s="192">
        <f t="shared" si="233"/>
        <v>0</v>
      </c>
      <c r="VAO23" s="192">
        <f t="shared" si="233"/>
        <v>0</v>
      </c>
      <c r="VAP23" s="192">
        <f t="shared" si="233"/>
        <v>0</v>
      </c>
      <c r="VAQ23" s="192">
        <f t="shared" si="233"/>
        <v>0</v>
      </c>
      <c r="VAR23" s="192">
        <f t="shared" ref="VAR23:VDC23" si="234">SUM(VAR24:VAR28)</f>
        <v>0</v>
      </c>
      <c r="VAS23" s="192">
        <f t="shared" si="234"/>
        <v>0</v>
      </c>
      <c r="VAT23" s="192">
        <f t="shared" si="234"/>
        <v>0</v>
      </c>
      <c r="VAU23" s="192">
        <f t="shared" si="234"/>
        <v>0</v>
      </c>
      <c r="VAV23" s="192">
        <f t="shared" si="234"/>
        <v>0</v>
      </c>
      <c r="VAW23" s="192">
        <f t="shared" si="234"/>
        <v>0</v>
      </c>
      <c r="VAX23" s="192">
        <f t="shared" si="234"/>
        <v>0</v>
      </c>
      <c r="VAY23" s="192">
        <f t="shared" si="234"/>
        <v>0</v>
      </c>
      <c r="VAZ23" s="192">
        <f t="shared" si="234"/>
        <v>0</v>
      </c>
      <c r="VBA23" s="192">
        <f t="shared" si="234"/>
        <v>0</v>
      </c>
      <c r="VBB23" s="192">
        <f t="shared" si="234"/>
        <v>0</v>
      </c>
      <c r="VBC23" s="192">
        <f t="shared" si="234"/>
        <v>0</v>
      </c>
      <c r="VBD23" s="192">
        <f t="shared" si="234"/>
        <v>0</v>
      </c>
      <c r="VBE23" s="192">
        <f t="shared" si="234"/>
        <v>0</v>
      </c>
      <c r="VBF23" s="192">
        <f t="shared" si="234"/>
        <v>0</v>
      </c>
      <c r="VBG23" s="192">
        <f t="shared" si="234"/>
        <v>0</v>
      </c>
      <c r="VBH23" s="192">
        <f t="shared" si="234"/>
        <v>0</v>
      </c>
      <c r="VBI23" s="192">
        <f t="shared" si="234"/>
        <v>0</v>
      </c>
      <c r="VBJ23" s="192">
        <f t="shared" si="234"/>
        <v>0</v>
      </c>
      <c r="VBK23" s="192">
        <f t="shared" si="234"/>
        <v>0</v>
      </c>
      <c r="VBL23" s="192">
        <f t="shared" si="234"/>
        <v>0</v>
      </c>
      <c r="VBM23" s="192">
        <f t="shared" si="234"/>
        <v>0</v>
      </c>
      <c r="VBN23" s="192">
        <f t="shared" si="234"/>
        <v>0</v>
      </c>
      <c r="VBO23" s="192">
        <f t="shared" si="234"/>
        <v>0</v>
      </c>
      <c r="VBP23" s="192">
        <f t="shared" si="234"/>
        <v>0</v>
      </c>
      <c r="VBQ23" s="192">
        <f t="shared" si="234"/>
        <v>0</v>
      </c>
      <c r="VBR23" s="192">
        <f t="shared" si="234"/>
        <v>0</v>
      </c>
      <c r="VBS23" s="192">
        <f t="shared" si="234"/>
        <v>0</v>
      </c>
      <c r="VBT23" s="192">
        <f t="shared" si="234"/>
        <v>0</v>
      </c>
      <c r="VBU23" s="192">
        <f t="shared" si="234"/>
        <v>0</v>
      </c>
      <c r="VBV23" s="192">
        <f t="shared" si="234"/>
        <v>0</v>
      </c>
      <c r="VBW23" s="192">
        <f t="shared" si="234"/>
        <v>0</v>
      </c>
      <c r="VBX23" s="192">
        <f t="shared" si="234"/>
        <v>0</v>
      </c>
      <c r="VBY23" s="192">
        <f t="shared" si="234"/>
        <v>0</v>
      </c>
      <c r="VBZ23" s="192">
        <f t="shared" si="234"/>
        <v>0</v>
      </c>
      <c r="VCA23" s="192">
        <f t="shared" si="234"/>
        <v>0</v>
      </c>
      <c r="VCB23" s="192">
        <f t="shared" si="234"/>
        <v>0</v>
      </c>
      <c r="VCC23" s="192">
        <f t="shared" si="234"/>
        <v>0</v>
      </c>
      <c r="VCD23" s="192">
        <f t="shared" si="234"/>
        <v>0</v>
      </c>
      <c r="VCE23" s="192">
        <f t="shared" si="234"/>
        <v>0</v>
      </c>
      <c r="VCF23" s="192">
        <f t="shared" si="234"/>
        <v>0</v>
      </c>
      <c r="VCG23" s="192">
        <f t="shared" si="234"/>
        <v>0</v>
      </c>
      <c r="VCH23" s="192">
        <f t="shared" si="234"/>
        <v>0</v>
      </c>
      <c r="VCI23" s="192">
        <f t="shared" si="234"/>
        <v>0</v>
      </c>
      <c r="VCJ23" s="192">
        <f t="shared" si="234"/>
        <v>0</v>
      </c>
      <c r="VCK23" s="192">
        <f t="shared" si="234"/>
        <v>0</v>
      </c>
      <c r="VCL23" s="192">
        <f t="shared" si="234"/>
        <v>0</v>
      </c>
      <c r="VCM23" s="192">
        <f t="shared" si="234"/>
        <v>0</v>
      </c>
      <c r="VCN23" s="192">
        <f t="shared" si="234"/>
        <v>0</v>
      </c>
      <c r="VCO23" s="192">
        <f t="shared" si="234"/>
        <v>0</v>
      </c>
      <c r="VCP23" s="192">
        <f t="shared" si="234"/>
        <v>0</v>
      </c>
      <c r="VCQ23" s="192">
        <f t="shared" si="234"/>
        <v>0</v>
      </c>
      <c r="VCR23" s="192">
        <f t="shared" si="234"/>
        <v>0</v>
      </c>
      <c r="VCS23" s="192">
        <f t="shared" si="234"/>
        <v>0</v>
      </c>
      <c r="VCT23" s="192">
        <f t="shared" si="234"/>
        <v>0</v>
      </c>
      <c r="VCU23" s="192">
        <f t="shared" si="234"/>
        <v>0</v>
      </c>
      <c r="VCV23" s="192">
        <f t="shared" si="234"/>
        <v>0</v>
      </c>
      <c r="VCW23" s="192">
        <f t="shared" si="234"/>
        <v>0</v>
      </c>
      <c r="VCX23" s="192">
        <f t="shared" si="234"/>
        <v>0</v>
      </c>
      <c r="VCY23" s="192">
        <f t="shared" si="234"/>
        <v>0</v>
      </c>
      <c r="VCZ23" s="192">
        <f t="shared" si="234"/>
        <v>0</v>
      </c>
      <c r="VDA23" s="192">
        <f t="shared" si="234"/>
        <v>0</v>
      </c>
      <c r="VDB23" s="192">
        <f t="shared" si="234"/>
        <v>0</v>
      </c>
      <c r="VDC23" s="192">
        <f t="shared" si="234"/>
        <v>0</v>
      </c>
      <c r="VDD23" s="192">
        <f t="shared" ref="VDD23:VFO23" si="235">SUM(VDD24:VDD28)</f>
        <v>0</v>
      </c>
      <c r="VDE23" s="192">
        <f t="shared" si="235"/>
        <v>0</v>
      </c>
      <c r="VDF23" s="192">
        <f t="shared" si="235"/>
        <v>0</v>
      </c>
      <c r="VDG23" s="192">
        <f t="shared" si="235"/>
        <v>0</v>
      </c>
      <c r="VDH23" s="192">
        <f t="shared" si="235"/>
        <v>0</v>
      </c>
      <c r="VDI23" s="192">
        <f t="shared" si="235"/>
        <v>0</v>
      </c>
      <c r="VDJ23" s="192">
        <f t="shared" si="235"/>
        <v>0</v>
      </c>
      <c r="VDK23" s="192">
        <f t="shared" si="235"/>
        <v>0</v>
      </c>
      <c r="VDL23" s="192">
        <f t="shared" si="235"/>
        <v>0</v>
      </c>
      <c r="VDM23" s="192">
        <f t="shared" si="235"/>
        <v>0</v>
      </c>
      <c r="VDN23" s="192">
        <f t="shared" si="235"/>
        <v>0</v>
      </c>
      <c r="VDO23" s="192">
        <f t="shared" si="235"/>
        <v>0</v>
      </c>
      <c r="VDP23" s="192">
        <f t="shared" si="235"/>
        <v>0</v>
      </c>
      <c r="VDQ23" s="192">
        <f t="shared" si="235"/>
        <v>0</v>
      </c>
      <c r="VDR23" s="192">
        <f t="shared" si="235"/>
        <v>0</v>
      </c>
      <c r="VDS23" s="192">
        <f t="shared" si="235"/>
        <v>0</v>
      </c>
      <c r="VDT23" s="192">
        <f t="shared" si="235"/>
        <v>0</v>
      </c>
      <c r="VDU23" s="192">
        <f t="shared" si="235"/>
        <v>0</v>
      </c>
      <c r="VDV23" s="192">
        <f t="shared" si="235"/>
        <v>0</v>
      </c>
      <c r="VDW23" s="192">
        <f t="shared" si="235"/>
        <v>0</v>
      </c>
      <c r="VDX23" s="192">
        <f t="shared" si="235"/>
        <v>0</v>
      </c>
      <c r="VDY23" s="192">
        <f t="shared" si="235"/>
        <v>0</v>
      </c>
      <c r="VDZ23" s="192">
        <f t="shared" si="235"/>
        <v>0</v>
      </c>
      <c r="VEA23" s="192">
        <f t="shared" si="235"/>
        <v>0</v>
      </c>
      <c r="VEB23" s="192">
        <f t="shared" si="235"/>
        <v>0</v>
      </c>
      <c r="VEC23" s="192">
        <f t="shared" si="235"/>
        <v>0</v>
      </c>
      <c r="VED23" s="192">
        <f t="shared" si="235"/>
        <v>0</v>
      </c>
      <c r="VEE23" s="192">
        <f t="shared" si="235"/>
        <v>0</v>
      </c>
      <c r="VEF23" s="192">
        <f t="shared" si="235"/>
        <v>0</v>
      </c>
      <c r="VEG23" s="192">
        <f t="shared" si="235"/>
        <v>0</v>
      </c>
      <c r="VEH23" s="192">
        <f t="shared" si="235"/>
        <v>0</v>
      </c>
      <c r="VEI23" s="192">
        <f t="shared" si="235"/>
        <v>0</v>
      </c>
      <c r="VEJ23" s="192">
        <f t="shared" si="235"/>
        <v>0</v>
      </c>
      <c r="VEK23" s="192">
        <f t="shared" si="235"/>
        <v>0</v>
      </c>
      <c r="VEL23" s="192">
        <f t="shared" si="235"/>
        <v>0</v>
      </c>
      <c r="VEM23" s="192">
        <f t="shared" si="235"/>
        <v>0</v>
      </c>
      <c r="VEN23" s="192">
        <f t="shared" si="235"/>
        <v>0</v>
      </c>
      <c r="VEO23" s="192">
        <f t="shared" si="235"/>
        <v>0</v>
      </c>
      <c r="VEP23" s="192">
        <f t="shared" si="235"/>
        <v>0</v>
      </c>
      <c r="VEQ23" s="192">
        <f t="shared" si="235"/>
        <v>0</v>
      </c>
      <c r="VER23" s="192">
        <f t="shared" si="235"/>
        <v>0</v>
      </c>
      <c r="VES23" s="192">
        <f t="shared" si="235"/>
        <v>0</v>
      </c>
      <c r="VET23" s="192">
        <f t="shared" si="235"/>
        <v>0</v>
      </c>
      <c r="VEU23" s="192">
        <f t="shared" si="235"/>
        <v>0</v>
      </c>
      <c r="VEV23" s="192">
        <f t="shared" si="235"/>
        <v>0</v>
      </c>
      <c r="VEW23" s="192">
        <f t="shared" si="235"/>
        <v>0</v>
      </c>
      <c r="VEX23" s="192">
        <f t="shared" si="235"/>
        <v>0</v>
      </c>
      <c r="VEY23" s="192">
        <f t="shared" si="235"/>
        <v>0</v>
      </c>
      <c r="VEZ23" s="192">
        <f t="shared" si="235"/>
        <v>0</v>
      </c>
      <c r="VFA23" s="192">
        <f t="shared" si="235"/>
        <v>0</v>
      </c>
      <c r="VFB23" s="192">
        <f t="shared" si="235"/>
        <v>0</v>
      </c>
      <c r="VFC23" s="192">
        <f t="shared" si="235"/>
        <v>0</v>
      </c>
      <c r="VFD23" s="192">
        <f t="shared" si="235"/>
        <v>0</v>
      </c>
      <c r="VFE23" s="192">
        <f t="shared" si="235"/>
        <v>0</v>
      </c>
      <c r="VFF23" s="192">
        <f t="shared" si="235"/>
        <v>0</v>
      </c>
      <c r="VFG23" s="192">
        <f t="shared" si="235"/>
        <v>0</v>
      </c>
      <c r="VFH23" s="192">
        <f t="shared" si="235"/>
        <v>0</v>
      </c>
      <c r="VFI23" s="192">
        <f t="shared" si="235"/>
        <v>0</v>
      </c>
      <c r="VFJ23" s="192">
        <f t="shared" si="235"/>
        <v>0</v>
      </c>
      <c r="VFK23" s="192">
        <f t="shared" si="235"/>
        <v>0</v>
      </c>
      <c r="VFL23" s="192">
        <f t="shared" si="235"/>
        <v>0</v>
      </c>
      <c r="VFM23" s="192">
        <f t="shared" si="235"/>
        <v>0</v>
      </c>
      <c r="VFN23" s="192">
        <f t="shared" si="235"/>
        <v>0</v>
      </c>
      <c r="VFO23" s="192">
        <f t="shared" si="235"/>
        <v>0</v>
      </c>
      <c r="VFP23" s="192">
        <f t="shared" ref="VFP23:VIA23" si="236">SUM(VFP24:VFP28)</f>
        <v>0</v>
      </c>
      <c r="VFQ23" s="192">
        <f t="shared" si="236"/>
        <v>0</v>
      </c>
      <c r="VFR23" s="192">
        <f t="shared" si="236"/>
        <v>0</v>
      </c>
      <c r="VFS23" s="192">
        <f t="shared" si="236"/>
        <v>0</v>
      </c>
      <c r="VFT23" s="192">
        <f t="shared" si="236"/>
        <v>0</v>
      </c>
      <c r="VFU23" s="192">
        <f t="shared" si="236"/>
        <v>0</v>
      </c>
      <c r="VFV23" s="192">
        <f t="shared" si="236"/>
        <v>0</v>
      </c>
      <c r="VFW23" s="192">
        <f t="shared" si="236"/>
        <v>0</v>
      </c>
      <c r="VFX23" s="192">
        <f t="shared" si="236"/>
        <v>0</v>
      </c>
      <c r="VFY23" s="192">
        <f t="shared" si="236"/>
        <v>0</v>
      </c>
      <c r="VFZ23" s="192">
        <f t="shared" si="236"/>
        <v>0</v>
      </c>
      <c r="VGA23" s="192">
        <f t="shared" si="236"/>
        <v>0</v>
      </c>
      <c r="VGB23" s="192">
        <f t="shared" si="236"/>
        <v>0</v>
      </c>
      <c r="VGC23" s="192">
        <f t="shared" si="236"/>
        <v>0</v>
      </c>
      <c r="VGD23" s="192">
        <f t="shared" si="236"/>
        <v>0</v>
      </c>
      <c r="VGE23" s="192">
        <f t="shared" si="236"/>
        <v>0</v>
      </c>
      <c r="VGF23" s="192">
        <f t="shared" si="236"/>
        <v>0</v>
      </c>
      <c r="VGG23" s="192">
        <f t="shared" si="236"/>
        <v>0</v>
      </c>
      <c r="VGH23" s="192">
        <f t="shared" si="236"/>
        <v>0</v>
      </c>
      <c r="VGI23" s="192">
        <f t="shared" si="236"/>
        <v>0</v>
      </c>
      <c r="VGJ23" s="192">
        <f t="shared" si="236"/>
        <v>0</v>
      </c>
      <c r="VGK23" s="192">
        <f t="shared" si="236"/>
        <v>0</v>
      </c>
      <c r="VGL23" s="192">
        <f t="shared" si="236"/>
        <v>0</v>
      </c>
      <c r="VGM23" s="192">
        <f t="shared" si="236"/>
        <v>0</v>
      </c>
      <c r="VGN23" s="192">
        <f t="shared" si="236"/>
        <v>0</v>
      </c>
      <c r="VGO23" s="192">
        <f t="shared" si="236"/>
        <v>0</v>
      </c>
      <c r="VGP23" s="192">
        <f t="shared" si="236"/>
        <v>0</v>
      </c>
      <c r="VGQ23" s="192">
        <f t="shared" si="236"/>
        <v>0</v>
      </c>
      <c r="VGR23" s="192">
        <f t="shared" si="236"/>
        <v>0</v>
      </c>
      <c r="VGS23" s="192">
        <f t="shared" si="236"/>
        <v>0</v>
      </c>
      <c r="VGT23" s="192">
        <f t="shared" si="236"/>
        <v>0</v>
      </c>
      <c r="VGU23" s="192">
        <f t="shared" si="236"/>
        <v>0</v>
      </c>
      <c r="VGV23" s="192">
        <f t="shared" si="236"/>
        <v>0</v>
      </c>
      <c r="VGW23" s="192">
        <f t="shared" si="236"/>
        <v>0</v>
      </c>
      <c r="VGX23" s="192">
        <f t="shared" si="236"/>
        <v>0</v>
      </c>
      <c r="VGY23" s="192">
        <f t="shared" si="236"/>
        <v>0</v>
      </c>
      <c r="VGZ23" s="192">
        <f t="shared" si="236"/>
        <v>0</v>
      </c>
      <c r="VHA23" s="192">
        <f t="shared" si="236"/>
        <v>0</v>
      </c>
      <c r="VHB23" s="192">
        <f t="shared" si="236"/>
        <v>0</v>
      </c>
      <c r="VHC23" s="192">
        <f t="shared" si="236"/>
        <v>0</v>
      </c>
      <c r="VHD23" s="192">
        <f t="shared" si="236"/>
        <v>0</v>
      </c>
      <c r="VHE23" s="192">
        <f t="shared" si="236"/>
        <v>0</v>
      </c>
      <c r="VHF23" s="192">
        <f t="shared" si="236"/>
        <v>0</v>
      </c>
      <c r="VHG23" s="192">
        <f t="shared" si="236"/>
        <v>0</v>
      </c>
      <c r="VHH23" s="192">
        <f t="shared" si="236"/>
        <v>0</v>
      </c>
      <c r="VHI23" s="192">
        <f t="shared" si="236"/>
        <v>0</v>
      </c>
      <c r="VHJ23" s="192">
        <f t="shared" si="236"/>
        <v>0</v>
      </c>
      <c r="VHK23" s="192">
        <f t="shared" si="236"/>
        <v>0</v>
      </c>
      <c r="VHL23" s="192">
        <f t="shared" si="236"/>
        <v>0</v>
      </c>
      <c r="VHM23" s="192">
        <f t="shared" si="236"/>
        <v>0</v>
      </c>
      <c r="VHN23" s="192">
        <f t="shared" si="236"/>
        <v>0</v>
      </c>
      <c r="VHO23" s="192">
        <f t="shared" si="236"/>
        <v>0</v>
      </c>
      <c r="VHP23" s="192">
        <f t="shared" si="236"/>
        <v>0</v>
      </c>
      <c r="VHQ23" s="192">
        <f t="shared" si="236"/>
        <v>0</v>
      </c>
      <c r="VHR23" s="192">
        <f t="shared" si="236"/>
        <v>0</v>
      </c>
      <c r="VHS23" s="192">
        <f t="shared" si="236"/>
        <v>0</v>
      </c>
      <c r="VHT23" s="192">
        <f t="shared" si="236"/>
        <v>0</v>
      </c>
      <c r="VHU23" s="192">
        <f t="shared" si="236"/>
        <v>0</v>
      </c>
      <c r="VHV23" s="192">
        <f t="shared" si="236"/>
        <v>0</v>
      </c>
      <c r="VHW23" s="192">
        <f t="shared" si="236"/>
        <v>0</v>
      </c>
      <c r="VHX23" s="192">
        <f t="shared" si="236"/>
        <v>0</v>
      </c>
      <c r="VHY23" s="192">
        <f t="shared" si="236"/>
        <v>0</v>
      </c>
      <c r="VHZ23" s="192">
        <f t="shared" si="236"/>
        <v>0</v>
      </c>
      <c r="VIA23" s="192">
        <f t="shared" si="236"/>
        <v>0</v>
      </c>
      <c r="VIB23" s="192">
        <f t="shared" ref="VIB23:VKM23" si="237">SUM(VIB24:VIB28)</f>
        <v>0</v>
      </c>
      <c r="VIC23" s="192">
        <f t="shared" si="237"/>
        <v>0</v>
      </c>
      <c r="VID23" s="192">
        <f t="shared" si="237"/>
        <v>0</v>
      </c>
      <c r="VIE23" s="192">
        <f t="shared" si="237"/>
        <v>0</v>
      </c>
      <c r="VIF23" s="192">
        <f t="shared" si="237"/>
        <v>0</v>
      </c>
      <c r="VIG23" s="192">
        <f t="shared" si="237"/>
        <v>0</v>
      </c>
      <c r="VIH23" s="192">
        <f t="shared" si="237"/>
        <v>0</v>
      </c>
      <c r="VII23" s="192">
        <f t="shared" si="237"/>
        <v>0</v>
      </c>
      <c r="VIJ23" s="192">
        <f t="shared" si="237"/>
        <v>0</v>
      </c>
      <c r="VIK23" s="192">
        <f t="shared" si="237"/>
        <v>0</v>
      </c>
      <c r="VIL23" s="192">
        <f t="shared" si="237"/>
        <v>0</v>
      </c>
      <c r="VIM23" s="192">
        <f t="shared" si="237"/>
        <v>0</v>
      </c>
      <c r="VIN23" s="192">
        <f t="shared" si="237"/>
        <v>0</v>
      </c>
      <c r="VIO23" s="192">
        <f t="shared" si="237"/>
        <v>0</v>
      </c>
      <c r="VIP23" s="192">
        <f t="shared" si="237"/>
        <v>0</v>
      </c>
      <c r="VIQ23" s="192">
        <f t="shared" si="237"/>
        <v>0</v>
      </c>
      <c r="VIR23" s="192">
        <f t="shared" si="237"/>
        <v>0</v>
      </c>
      <c r="VIS23" s="192">
        <f t="shared" si="237"/>
        <v>0</v>
      </c>
      <c r="VIT23" s="192">
        <f t="shared" si="237"/>
        <v>0</v>
      </c>
      <c r="VIU23" s="192">
        <f t="shared" si="237"/>
        <v>0</v>
      </c>
      <c r="VIV23" s="192">
        <f t="shared" si="237"/>
        <v>0</v>
      </c>
      <c r="VIW23" s="192">
        <f t="shared" si="237"/>
        <v>0</v>
      </c>
      <c r="VIX23" s="192">
        <f t="shared" si="237"/>
        <v>0</v>
      </c>
      <c r="VIY23" s="192">
        <f t="shared" si="237"/>
        <v>0</v>
      </c>
      <c r="VIZ23" s="192">
        <f t="shared" si="237"/>
        <v>0</v>
      </c>
      <c r="VJA23" s="192">
        <f t="shared" si="237"/>
        <v>0</v>
      </c>
      <c r="VJB23" s="192">
        <f t="shared" si="237"/>
        <v>0</v>
      </c>
      <c r="VJC23" s="192">
        <f t="shared" si="237"/>
        <v>0</v>
      </c>
      <c r="VJD23" s="192">
        <f t="shared" si="237"/>
        <v>0</v>
      </c>
      <c r="VJE23" s="192">
        <f t="shared" si="237"/>
        <v>0</v>
      </c>
      <c r="VJF23" s="192">
        <f t="shared" si="237"/>
        <v>0</v>
      </c>
      <c r="VJG23" s="192">
        <f t="shared" si="237"/>
        <v>0</v>
      </c>
      <c r="VJH23" s="192">
        <f t="shared" si="237"/>
        <v>0</v>
      </c>
      <c r="VJI23" s="192">
        <f t="shared" si="237"/>
        <v>0</v>
      </c>
      <c r="VJJ23" s="192">
        <f t="shared" si="237"/>
        <v>0</v>
      </c>
      <c r="VJK23" s="192">
        <f t="shared" si="237"/>
        <v>0</v>
      </c>
      <c r="VJL23" s="192">
        <f t="shared" si="237"/>
        <v>0</v>
      </c>
      <c r="VJM23" s="192">
        <f t="shared" si="237"/>
        <v>0</v>
      </c>
      <c r="VJN23" s="192">
        <f t="shared" si="237"/>
        <v>0</v>
      </c>
      <c r="VJO23" s="192">
        <f t="shared" si="237"/>
        <v>0</v>
      </c>
      <c r="VJP23" s="192">
        <f t="shared" si="237"/>
        <v>0</v>
      </c>
      <c r="VJQ23" s="192">
        <f t="shared" si="237"/>
        <v>0</v>
      </c>
      <c r="VJR23" s="192">
        <f t="shared" si="237"/>
        <v>0</v>
      </c>
      <c r="VJS23" s="192">
        <f t="shared" si="237"/>
        <v>0</v>
      </c>
      <c r="VJT23" s="192">
        <f t="shared" si="237"/>
        <v>0</v>
      </c>
      <c r="VJU23" s="192">
        <f t="shared" si="237"/>
        <v>0</v>
      </c>
      <c r="VJV23" s="192">
        <f t="shared" si="237"/>
        <v>0</v>
      </c>
      <c r="VJW23" s="192">
        <f t="shared" si="237"/>
        <v>0</v>
      </c>
      <c r="VJX23" s="192">
        <f t="shared" si="237"/>
        <v>0</v>
      </c>
      <c r="VJY23" s="192">
        <f t="shared" si="237"/>
        <v>0</v>
      </c>
      <c r="VJZ23" s="192">
        <f t="shared" si="237"/>
        <v>0</v>
      </c>
      <c r="VKA23" s="192">
        <f t="shared" si="237"/>
        <v>0</v>
      </c>
      <c r="VKB23" s="192">
        <f t="shared" si="237"/>
        <v>0</v>
      </c>
      <c r="VKC23" s="192">
        <f t="shared" si="237"/>
        <v>0</v>
      </c>
      <c r="VKD23" s="192">
        <f t="shared" si="237"/>
        <v>0</v>
      </c>
      <c r="VKE23" s="192">
        <f t="shared" si="237"/>
        <v>0</v>
      </c>
      <c r="VKF23" s="192">
        <f t="shared" si="237"/>
        <v>0</v>
      </c>
      <c r="VKG23" s="192">
        <f t="shared" si="237"/>
        <v>0</v>
      </c>
      <c r="VKH23" s="192">
        <f t="shared" si="237"/>
        <v>0</v>
      </c>
      <c r="VKI23" s="192">
        <f t="shared" si="237"/>
        <v>0</v>
      </c>
      <c r="VKJ23" s="192">
        <f t="shared" si="237"/>
        <v>0</v>
      </c>
      <c r="VKK23" s="192">
        <f t="shared" si="237"/>
        <v>0</v>
      </c>
      <c r="VKL23" s="192">
        <f t="shared" si="237"/>
        <v>0</v>
      </c>
      <c r="VKM23" s="192">
        <f t="shared" si="237"/>
        <v>0</v>
      </c>
      <c r="VKN23" s="192">
        <f t="shared" ref="VKN23:VMY23" si="238">SUM(VKN24:VKN28)</f>
        <v>0</v>
      </c>
      <c r="VKO23" s="192">
        <f t="shared" si="238"/>
        <v>0</v>
      </c>
      <c r="VKP23" s="192">
        <f t="shared" si="238"/>
        <v>0</v>
      </c>
      <c r="VKQ23" s="192">
        <f t="shared" si="238"/>
        <v>0</v>
      </c>
      <c r="VKR23" s="192">
        <f t="shared" si="238"/>
        <v>0</v>
      </c>
      <c r="VKS23" s="192">
        <f t="shared" si="238"/>
        <v>0</v>
      </c>
      <c r="VKT23" s="192">
        <f t="shared" si="238"/>
        <v>0</v>
      </c>
      <c r="VKU23" s="192">
        <f t="shared" si="238"/>
        <v>0</v>
      </c>
      <c r="VKV23" s="192">
        <f t="shared" si="238"/>
        <v>0</v>
      </c>
      <c r="VKW23" s="192">
        <f t="shared" si="238"/>
        <v>0</v>
      </c>
      <c r="VKX23" s="192">
        <f t="shared" si="238"/>
        <v>0</v>
      </c>
      <c r="VKY23" s="192">
        <f t="shared" si="238"/>
        <v>0</v>
      </c>
      <c r="VKZ23" s="192">
        <f t="shared" si="238"/>
        <v>0</v>
      </c>
      <c r="VLA23" s="192">
        <f t="shared" si="238"/>
        <v>0</v>
      </c>
      <c r="VLB23" s="192">
        <f t="shared" si="238"/>
        <v>0</v>
      </c>
      <c r="VLC23" s="192">
        <f t="shared" si="238"/>
        <v>0</v>
      </c>
      <c r="VLD23" s="192">
        <f t="shared" si="238"/>
        <v>0</v>
      </c>
      <c r="VLE23" s="192">
        <f t="shared" si="238"/>
        <v>0</v>
      </c>
      <c r="VLF23" s="192">
        <f t="shared" si="238"/>
        <v>0</v>
      </c>
      <c r="VLG23" s="192">
        <f t="shared" si="238"/>
        <v>0</v>
      </c>
      <c r="VLH23" s="192">
        <f t="shared" si="238"/>
        <v>0</v>
      </c>
      <c r="VLI23" s="192">
        <f t="shared" si="238"/>
        <v>0</v>
      </c>
      <c r="VLJ23" s="192">
        <f t="shared" si="238"/>
        <v>0</v>
      </c>
      <c r="VLK23" s="192">
        <f t="shared" si="238"/>
        <v>0</v>
      </c>
      <c r="VLL23" s="192">
        <f t="shared" si="238"/>
        <v>0</v>
      </c>
      <c r="VLM23" s="192">
        <f t="shared" si="238"/>
        <v>0</v>
      </c>
      <c r="VLN23" s="192">
        <f t="shared" si="238"/>
        <v>0</v>
      </c>
      <c r="VLO23" s="192">
        <f t="shared" si="238"/>
        <v>0</v>
      </c>
      <c r="VLP23" s="192">
        <f t="shared" si="238"/>
        <v>0</v>
      </c>
      <c r="VLQ23" s="192">
        <f t="shared" si="238"/>
        <v>0</v>
      </c>
      <c r="VLR23" s="192">
        <f t="shared" si="238"/>
        <v>0</v>
      </c>
      <c r="VLS23" s="192">
        <f t="shared" si="238"/>
        <v>0</v>
      </c>
      <c r="VLT23" s="192">
        <f t="shared" si="238"/>
        <v>0</v>
      </c>
      <c r="VLU23" s="192">
        <f t="shared" si="238"/>
        <v>0</v>
      </c>
      <c r="VLV23" s="192">
        <f t="shared" si="238"/>
        <v>0</v>
      </c>
      <c r="VLW23" s="192">
        <f t="shared" si="238"/>
        <v>0</v>
      </c>
      <c r="VLX23" s="192">
        <f t="shared" si="238"/>
        <v>0</v>
      </c>
      <c r="VLY23" s="192">
        <f t="shared" si="238"/>
        <v>0</v>
      </c>
      <c r="VLZ23" s="192">
        <f t="shared" si="238"/>
        <v>0</v>
      </c>
      <c r="VMA23" s="192">
        <f t="shared" si="238"/>
        <v>0</v>
      </c>
      <c r="VMB23" s="192">
        <f t="shared" si="238"/>
        <v>0</v>
      </c>
      <c r="VMC23" s="192">
        <f t="shared" si="238"/>
        <v>0</v>
      </c>
      <c r="VMD23" s="192">
        <f t="shared" si="238"/>
        <v>0</v>
      </c>
      <c r="VME23" s="192">
        <f t="shared" si="238"/>
        <v>0</v>
      </c>
      <c r="VMF23" s="192">
        <f t="shared" si="238"/>
        <v>0</v>
      </c>
      <c r="VMG23" s="192">
        <f t="shared" si="238"/>
        <v>0</v>
      </c>
      <c r="VMH23" s="192">
        <f t="shared" si="238"/>
        <v>0</v>
      </c>
      <c r="VMI23" s="192">
        <f t="shared" si="238"/>
        <v>0</v>
      </c>
      <c r="VMJ23" s="192">
        <f t="shared" si="238"/>
        <v>0</v>
      </c>
      <c r="VMK23" s="192">
        <f t="shared" si="238"/>
        <v>0</v>
      </c>
      <c r="VML23" s="192">
        <f t="shared" si="238"/>
        <v>0</v>
      </c>
      <c r="VMM23" s="192">
        <f t="shared" si="238"/>
        <v>0</v>
      </c>
      <c r="VMN23" s="192">
        <f t="shared" si="238"/>
        <v>0</v>
      </c>
      <c r="VMO23" s="192">
        <f t="shared" si="238"/>
        <v>0</v>
      </c>
      <c r="VMP23" s="192">
        <f t="shared" si="238"/>
        <v>0</v>
      </c>
      <c r="VMQ23" s="192">
        <f t="shared" si="238"/>
        <v>0</v>
      </c>
      <c r="VMR23" s="192">
        <f t="shared" si="238"/>
        <v>0</v>
      </c>
      <c r="VMS23" s="192">
        <f t="shared" si="238"/>
        <v>0</v>
      </c>
      <c r="VMT23" s="192">
        <f t="shared" si="238"/>
        <v>0</v>
      </c>
      <c r="VMU23" s="192">
        <f t="shared" si="238"/>
        <v>0</v>
      </c>
      <c r="VMV23" s="192">
        <f t="shared" si="238"/>
        <v>0</v>
      </c>
      <c r="VMW23" s="192">
        <f t="shared" si="238"/>
        <v>0</v>
      </c>
      <c r="VMX23" s="192">
        <f t="shared" si="238"/>
        <v>0</v>
      </c>
      <c r="VMY23" s="192">
        <f t="shared" si="238"/>
        <v>0</v>
      </c>
      <c r="VMZ23" s="192">
        <f t="shared" ref="VMZ23:VPK23" si="239">SUM(VMZ24:VMZ28)</f>
        <v>0</v>
      </c>
      <c r="VNA23" s="192">
        <f t="shared" si="239"/>
        <v>0</v>
      </c>
      <c r="VNB23" s="192">
        <f t="shared" si="239"/>
        <v>0</v>
      </c>
      <c r="VNC23" s="192">
        <f t="shared" si="239"/>
        <v>0</v>
      </c>
      <c r="VND23" s="192">
        <f t="shared" si="239"/>
        <v>0</v>
      </c>
      <c r="VNE23" s="192">
        <f t="shared" si="239"/>
        <v>0</v>
      </c>
      <c r="VNF23" s="192">
        <f t="shared" si="239"/>
        <v>0</v>
      </c>
      <c r="VNG23" s="192">
        <f t="shared" si="239"/>
        <v>0</v>
      </c>
      <c r="VNH23" s="192">
        <f t="shared" si="239"/>
        <v>0</v>
      </c>
      <c r="VNI23" s="192">
        <f t="shared" si="239"/>
        <v>0</v>
      </c>
      <c r="VNJ23" s="192">
        <f t="shared" si="239"/>
        <v>0</v>
      </c>
      <c r="VNK23" s="192">
        <f t="shared" si="239"/>
        <v>0</v>
      </c>
      <c r="VNL23" s="192">
        <f t="shared" si="239"/>
        <v>0</v>
      </c>
      <c r="VNM23" s="192">
        <f t="shared" si="239"/>
        <v>0</v>
      </c>
      <c r="VNN23" s="192">
        <f t="shared" si="239"/>
        <v>0</v>
      </c>
      <c r="VNO23" s="192">
        <f t="shared" si="239"/>
        <v>0</v>
      </c>
      <c r="VNP23" s="192">
        <f t="shared" si="239"/>
        <v>0</v>
      </c>
      <c r="VNQ23" s="192">
        <f t="shared" si="239"/>
        <v>0</v>
      </c>
      <c r="VNR23" s="192">
        <f t="shared" si="239"/>
        <v>0</v>
      </c>
      <c r="VNS23" s="192">
        <f t="shared" si="239"/>
        <v>0</v>
      </c>
      <c r="VNT23" s="192">
        <f t="shared" si="239"/>
        <v>0</v>
      </c>
      <c r="VNU23" s="192">
        <f t="shared" si="239"/>
        <v>0</v>
      </c>
      <c r="VNV23" s="192">
        <f t="shared" si="239"/>
        <v>0</v>
      </c>
      <c r="VNW23" s="192">
        <f t="shared" si="239"/>
        <v>0</v>
      </c>
      <c r="VNX23" s="192">
        <f t="shared" si="239"/>
        <v>0</v>
      </c>
      <c r="VNY23" s="192">
        <f t="shared" si="239"/>
        <v>0</v>
      </c>
      <c r="VNZ23" s="192">
        <f t="shared" si="239"/>
        <v>0</v>
      </c>
      <c r="VOA23" s="192">
        <f t="shared" si="239"/>
        <v>0</v>
      </c>
      <c r="VOB23" s="192">
        <f t="shared" si="239"/>
        <v>0</v>
      </c>
      <c r="VOC23" s="192">
        <f t="shared" si="239"/>
        <v>0</v>
      </c>
      <c r="VOD23" s="192">
        <f t="shared" si="239"/>
        <v>0</v>
      </c>
      <c r="VOE23" s="192">
        <f t="shared" si="239"/>
        <v>0</v>
      </c>
      <c r="VOF23" s="192">
        <f t="shared" si="239"/>
        <v>0</v>
      </c>
      <c r="VOG23" s="192">
        <f t="shared" si="239"/>
        <v>0</v>
      </c>
      <c r="VOH23" s="192">
        <f t="shared" si="239"/>
        <v>0</v>
      </c>
      <c r="VOI23" s="192">
        <f t="shared" si="239"/>
        <v>0</v>
      </c>
      <c r="VOJ23" s="192">
        <f t="shared" si="239"/>
        <v>0</v>
      </c>
      <c r="VOK23" s="192">
        <f t="shared" si="239"/>
        <v>0</v>
      </c>
      <c r="VOL23" s="192">
        <f t="shared" si="239"/>
        <v>0</v>
      </c>
      <c r="VOM23" s="192">
        <f t="shared" si="239"/>
        <v>0</v>
      </c>
      <c r="VON23" s="192">
        <f t="shared" si="239"/>
        <v>0</v>
      </c>
      <c r="VOO23" s="192">
        <f t="shared" si="239"/>
        <v>0</v>
      </c>
      <c r="VOP23" s="192">
        <f t="shared" si="239"/>
        <v>0</v>
      </c>
      <c r="VOQ23" s="192">
        <f t="shared" si="239"/>
        <v>0</v>
      </c>
      <c r="VOR23" s="192">
        <f t="shared" si="239"/>
        <v>0</v>
      </c>
      <c r="VOS23" s="192">
        <f t="shared" si="239"/>
        <v>0</v>
      </c>
      <c r="VOT23" s="192">
        <f t="shared" si="239"/>
        <v>0</v>
      </c>
      <c r="VOU23" s="192">
        <f t="shared" si="239"/>
        <v>0</v>
      </c>
      <c r="VOV23" s="192">
        <f t="shared" si="239"/>
        <v>0</v>
      </c>
      <c r="VOW23" s="192">
        <f t="shared" si="239"/>
        <v>0</v>
      </c>
      <c r="VOX23" s="192">
        <f t="shared" si="239"/>
        <v>0</v>
      </c>
      <c r="VOY23" s="192">
        <f t="shared" si="239"/>
        <v>0</v>
      </c>
      <c r="VOZ23" s="192">
        <f t="shared" si="239"/>
        <v>0</v>
      </c>
      <c r="VPA23" s="192">
        <f t="shared" si="239"/>
        <v>0</v>
      </c>
      <c r="VPB23" s="192">
        <f t="shared" si="239"/>
        <v>0</v>
      </c>
      <c r="VPC23" s="192">
        <f t="shared" si="239"/>
        <v>0</v>
      </c>
      <c r="VPD23" s="192">
        <f t="shared" si="239"/>
        <v>0</v>
      </c>
      <c r="VPE23" s="192">
        <f t="shared" si="239"/>
        <v>0</v>
      </c>
      <c r="VPF23" s="192">
        <f t="shared" si="239"/>
        <v>0</v>
      </c>
      <c r="VPG23" s="192">
        <f t="shared" si="239"/>
        <v>0</v>
      </c>
      <c r="VPH23" s="192">
        <f t="shared" si="239"/>
        <v>0</v>
      </c>
      <c r="VPI23" s="192">
        <f t="shared" si="239"/>
        <v>0</v>
      </c>
      <c r="VPJ23" s="192">
        <f t="shared" si="239"/>
        <v>0</v>
      </c>
      <c r="VPK23" s="192">
        <f t="shared" si="239"/>
        <v>0</v>
      </c>
      <c r="VPL23" s="192">
        <f t="shared" ref="VPL23:VRW23" si="240">SUM(VPL24:VPL28)</f>
        <v>0</v>
      </c>
      <c r="VPM23" s="192">
        <f t="shared" si="240"/>
        <v>0</v>
      </c>
      <c r="VPN23" s="192">
        <f t="shared" si="240"/>
        <v>0</v>
      </c>
      <c r="VPO23" s="192">
        <f t="shared" si="240"/>
        <v>0</v>
      </c>
      <c r="VPP23" s="192">
        <f t="shared" si="240"/>
        <v>0</v>
      </c>
      <c r="VPQ23" s="192">
        <f t="shared" si="240"/>
        <v>0</v>
      </c>
      <c r="VPR23" s="192">
        <f t="shared" si="240"/>
        <v>0</v>
      </c>
      <c r="VPS23" s="192">
        <f t="shared" si="240"/>
        <v>0</v>
      </c>
      <c r="VPT23" s="192">
        <f t="shared" si="240"/>
        <v>0</v>
      </c>
      <c r="VPU23" s="192">
        <f t="shared" si="240"/>
        <v>0</v>
      </c>
      <c r="VPV23" s="192">
        <f t="shared" si="240"/>
        <v>0</v>
      </c>
      <c r="VPW23" s="192">
        <f t="shared" si="240"/>
        <v>0</v>
      </c>
      <c r="VPX23" s="192">
        <f t="shared" si="240"/>
        <v>0</v>
      </c>
      <c r="VPY23" s="192">
        <f t="shared" si="240"/>
        <v>0</v>
      </c>
      <c r="VPZ23" s="192">
        <f t="shared" si="240"/>
        <v>0</v>
      </c>
      <c r="VQA23" s="192">
        <f t="shared" si="240"/>
        <v>0</v>
      </c>
      <c r="VQB23" s="192">
        <f t="shared" si="240"/>
        <v>0</v>
      </c>
      <c r="VQC23" s="192">
        <f t="shared" si="240"/>
        <v>0</v>
      </c>
      <c r="VQD23" s="192">
        <f t="shared" si="240"/>
        <v>0</v>
      </c>
      <c r="VQE23" s="192">
        <f t="shared" si="240"/>
        <v>0</v>
      </c>
      <c r="VQF23" s="192">
        <f t="shared" si="240"/>
        <v>0</v>
      </c>
      <c r="VQG23" s="192">
        <f t="shared" si="240"/>
        <v>0</v>
      </c>
      <c r="VQH23" s="192">
        <f t="shared" si="240"/>
        <v>0</v>
      </c>
      <c r="VQI23" s="192">
        <f t="shared" si="240"/>
        <v>0</v>
      </c>
      <c r="VQJ23" s="192">
        <f t="shared" si="240"/>
        <v>0</v>
      </c>
      <c r="VQK23" s="192">
        <f t="shared" si="240"/>
        <v>0</v>
      </c>
      <c r="VQL23" s="192">
        <f t="shared" si="240"/>
        <v>0</v>
      </c>
      <c r="VQM23" s="192">
        <f t="shared" si="240"/>
        <v>0</v>
      </c>
      <c r="VQN23" s="192">
        <f t="shared" si="240"/>
        <v>0</v>
      </c>
      <c r="VQO23" s="192">
        <f t="shared" si="240"/>
        <v>0</v>
      </c>
      <c r="VQP23" s="192">
        <f t="shared" si="240"/>
        <v>0</v>
      </c>
      <c r="VQQ23" s="192">
        <f t="shared" si="240"/>
        <v>0</v>
      </c>
      <c r="VQR23" s="192">
        <f t="shared" si="240"/>
        <v>0</v>
      </c>
      <c r="VQS23" s="192">
        <f t="shared" si="240"/>
        <v>0</v>
      </c>
      <c r="VQT23" s="192">
        <f t="shared" si="240"/>
        <v>0</v>
      </c>
      <c r="VQU23" s="192">
        <f t="shared" si="240"/>
        <v>0</v>
      </c>
      <c r="VQV23" s="192">
        <f t="shared" si="240"/>
        <v>0</v>
      </c>
      <c r="VQW23" s="192">
        <f t="shared" si="240"/>
        <v>0</v>
      </c>
      <c r="VQX23" s="192">
        <f t="shared" si="240"/>
        <v>0</v>
      </c>
      <c r="VQY23" s="192">
        <f t="shared" si="240"/>
        <v>0</v>
      </c>
      <c r="VQZ23" s="192">
        <f t="shared" si="240"/>
        <v>0</v>
      </c>
      <c r="VRA23" s="192">
        <f t="shared" si="240"/>
        <v>0</v>
      </c>
      <c r="VRB23" s="192">
        <f t="shared" si="240"/>
        <v>0</v>
      </c>
      <c r="VRC23" s="192">
        <f t="shared" si="240"/>
        <v>0</v>
      </c>
      <c r="VRD23" s="192">
        <f t="shared" si="240"/>
        <v>0</v>
      </c>
      <c r="VRE23" s="192">
        <f t="shared" si="240"/>
        <v>0</v>
      </c>
      <c r="VRF23" s="192">
        <f t="shared" si="240"/>
        <v>0</v>
      </c>
      <c r="VRG23" s="192">
        <f t="shared" si="240"/>
        <v>0</v>
      </c>
      <c r="VRH23" s="192">
        <f t="shared" si="240"/>
        <v>0</v>
      </c>
      <c r="VRI23" s="192">
        <f t="shared" si="240"/>
        <v>0</v>
      </c>
      <c r="VRJ23" s="192">
        <f t="shared" si="240"/>
        <v>0</v>
      </c>
      <c r="VRK23" s="192">
        <f t="shared" si="240"/>
        <v>0</v>
      </c>
      <c r="VRL23" s="192">
        <f t="shared" si="240"/>
        <v>0</v>
      </c>
      <c r="VRM23" s="192">
        <f t="shared" si="240"/>
        <v>0</v>
      </c>
      <c r="VRN23" s="192">
        <f t="shared" si="240"/>
        <v>0</v>
      </c>
      <c r="VRO23" s="192">
        <f t="shared" si="240"/>
        <v>0</v>
      </c>
      <c r="VRP23" s="192">
        <f t="shared" si="240"/>
        <v>0</v>
      </c>
      <c r="VRQ23" s="192">
        <f t="shared" si="240"/>
        <v>0</v>
      </c>
      <c r="VRR23" s="192">
        <f t="shared" si="240"/>
        <v>0</v>
      </c>
      <c r="VRS23" s="192">
        <f t="shared" si="240"/>
        <v>0</v>
      </c>
      <c r="VRT23" s="192">
        <f t="shared" si="240"/>
        <v>0</v>
      </c>
      <c r="VRU23" s="192">
        <f t="shared" si="240"/>
        <v>0</v>
      </c>
      <c r="VRV23" s="192">
        <f t="shared" si="240"/>
        <v>0</v>
      </c>
      <c r="VRW23" s="192">
        <f t="shared" si="240"/>
        <v>0</v>
      </c>
      <c r="VRX23" s="192">
        <f t="shared" ref="VRX23:VUI23" si="241">SUM(VRX24:VRX28)</f>
        <v>0</v>
      </c>
      <c r="VRY23" s="192">
        <f t="shared" si="241"/>
        <v>0</v>
      </c>
      <c r="VRZ23" s="192">
        <f t="shared" si="241"/>
        <v>0</v>
      </c>
      <c r="VSA23" s="192">
        <f t="shared" si="241"/>
        <v>0</v>
      </c>
      <c r="VSB23" s="192">
        <f t="shared" si="241"/>
        <v>0</v>
      </c>
      <c r="VSC23" s="192">
        <f t="shared" si="241"/>
        <v>0</v>
      </c>
      <c r="VSD23" s="192">
        <f t="shared" si="241"/>
        <v>0</v>
      </c>
      <c r="VSE23" s="192">
        <f t="shared" si="241"/>
        <v>0</v>
      </c>
      <c r="VSF23" s="192">
        <f t="shared" si="241"/>
        <v>0</v>
      </c>
      <c r="VSG23" s="192">
        <f t="shared" si="241"/>
        <v>0</v>
      </c>
      <c r="VSH23" s="192">
        <f t="shared" si="241"/>
        <v>0</v>
      </c>
      <c r="VSI23" s="192">
        <f t="shared" si="241"/>
        <v>0</v>
      </c>
      <c r="VSJ23" s="192">
        <f t="shared" si="241"/>
        <v>0</v>
      </c>
      <c r="VSK23" s="192">
        <f t="shared" si="241"/>
        <v>0</v>
      </c>
      <c r="VSL23" s="192">
        <f t="shared" si="241"/>
        <v>0</v>
      </c>
      <c r="VSM23" s="192">
        <f t="shared" si="241"/>
        <v>0</v>
      </c>
      <c r="VSN23" s="192">
        <f t="shared" si="241"/>
        <v>0</v>
      </c>
      <c r="VSO23" s="192">
        <f t="shared" si="241"/>
        <v>0</v>
      </c>
      <c r="VSP23" s="192">
        <f t="shared" si="241"/>
        <v>0</v>
      </c>
      <c r="VSQ23" s="192">
        <f t="shared" si="241"/>
        <v>0</v>
      </c>
      <c r="VSR23" s="192">
        <f t="shared" si="241"/>
        <v>0</v>
      </c>
      <c r="VSS23" s="192">
        <f t="shared" si="241"/>
        <v>0</v>
      </c>
      <c r="VST23" s="192">
        <f t="shared" si="241"/>
        <v>0</v>
      </c>
      <c r="VSU23" s="192">
        <f t="shared" si="241"/>
        <v>0</v>
      </c>
      <c r="VSV23" s="192">
        <f t="shared" si="241"/>
        <v>0</v>
      </c>
      <c r="VSW23" s="192">
        <f t="shared" si="241"/>
        <v>0</v>
      </c>
      <c r="VSX23" s="192">
        <f t="shared" si="241"/>
        <v>0</v>
      </c>
      <c r="VSY23" s="192">
        <f t="shared" si="241"/>
        <v>0</v>
      </c>
      <c r="VSZ23" s="192">
        <f t="shared" si="241"/>
        <v>0</v>
      </c>
      <c r="VTA23" s="192">
        <f t="shared" si="241"/>
        <v>0</v>
      </c>
      <c r="VTB23" s="192">
        <f t="shared" si="241"/>
        <v>0</v>
      </c>
      <c r="VTC23" s="192">
        <f t="shared" si="241"/>
        <v>0</v>
      </c>
      <c r="VTD23" s="192">
        <f t="shared" si="241"/>
        <v>0</v>
      </c>
      <c r="VTE23" s="192">
        <f t="shared" si="241"/>
        <v>0</v>
      </c>
      <c r="VTF23" s="192">
        <f t="shared" si="241"/>
        <v>0</v>
      </c>
      <c r="VTG23" s="192">
        <f t="shared" si="241"/>
        <v>0</v>
      </c>
      <c r="VTH23" s="192">
        <f t="shared" si="241"/>
        <v>0</v>
      </c>
      <c r="VTI23" s="192">
        <f t="shared" si="241"/>
        <v>0</v>
      </c>
      <c r="VTJ23" s="192">
        <f t="shared" si="241"/>
        <v>0</v>
      </c>
      <c r="VTK23" s="192">
        <f t="shared" si="241"/>
        <v>0</v>
      </c>
      <c r="VTL23" s="192">
        <f t="shared" si="241"/>
        <v>0</v>
      </c>
      <c r="VTM23" s="192">
        <f t="shared" si="241"/>
        <v>0</v>
      </c>
      <c r="VTN23" s="192">
        <f t="shared" si="241"/>
        <v>0</v>
      </c>
      <c r="VTO23" s="192">
        <f t="shared" si="241"/>
        <v>0</v>
      </c>
      <c r="VTP23" s="192">
        <f t="shared" si="241"/>
        <v>0</v>
      </c>
      <c r="VTQ23" s="192">
        <f t="shared" si="241"/>
        <v>0</v>
      </c>
      <c r="VTR23" s="192">
        <f t="shared" si="241"/>
        <v>0</v>
      </c>
      <c r="VTS23" s="192">
        <f t="shared" si="241"/>
        <v>0</v>
      </c>
      <c r="VTT23" s="192">
        <f t="shared" si="241"/>
        <v>0</v>
      </c>
      <c r="VTU23" s="192">
        <f t="shared" si="241"/>
        <v>0</v>
      </c>
      <c r="VTV23" s="192">
        <f t="shared" si="241"/>
        <v>0</v>
      </c>
      <c r="VTW23" s="192">
        <f t="shared" si="241"/>
        <v>0</v>
      </c>
      <c r="VTX23" s="192">
        <f t="shared" si="241"/>
        <v>0</v>
      </c>
      <c r="VTY23" s="192">
        <f t="shared" si="241"/>
        <v>0</v>
      </c>
      <c r="VTZ23" s="192">
        <f t="shared" si="241"/>
        <v>0</v>
      </c>
      <c r="VUA23" s="192">
        <f t="shared" si="241"/>
        <v>0</v>
      </c>
      <c r="VUB23" s="192">
        <f t="shared" si="241"/>
        <v>0</v>
      </c>
      <c r="VUC23" s="192">
        <f t="shared" si="241"/>
        <v>0</v>
      </c>
      <c r="VUD23" s="192">
        <f t="shared" si="241"/>
        <v>0</v>
      </c>
      <c r="VUE23" s="192">
        <f t="shared" si="241"/>
        <v>0</v>
      </c>
      <c r="VUF23" s="192">
        <f t="shared" si="241"/>
        <v>0</v>
      </c>
      <c r="VUG23" s="192">
        <f t="shared" si="241"/>
        <v>0</v>
      </c>
      <c r="VUH23" s="192">
        <f t="shared" si="241"/>
        <v>0</v>
      </c>
      <c r="VUI23" s="192">
        <f t="shared" si="241"/>
        <v>0</v>
      </c>
      <c r="VUJ23" s="192">
        <f t="shared" ref="VUJ23:VWU23" si="242">SUM(VUJ24:VUJ28)</f>
        <v>0</v>
      </c>
      <c r="VUK23" s="192">
        <f t="shared" si="242"/>
        <v>0</v>
      </c>
      <c r="VUL23" s="192">
        <f t="shared" si="242"/>
        <v>0</v>
      </c>
      <c r="VUM23" s="192">
        <f t="shared" si="242"/>
        <v>0</v>
      </c>
      <c r="VUN23" s="192">
        <f t="shared" si="242"/>
        <v>0</v>
      </c>
      <c r="VUO23" s="192">
        <f t="shared" si="242"/>
        <v>0</v>
      </c>
      <c r="VUP23" s="192">
        <f t="shared" si="242"/>
        <v>0</v>
      </c>
      <c r="VUQ23" s="192">
        <f t="shared" si="242"/>
        <v>0</v>
      </c>
      <c r="VUR23" s="192">
        <f t="shared" si="242"/>
        <v>0</v>
      </c>
      <c r="VUS23" s="192">
        <f t="shared" si="242"/>
        <v>0</v>
      </c>
      <c r="VUT23" s="192">
        <f t="shared" si="242"/>
        <v>0</v>
      </c>
      <c r="VUU23" s="192">
        <f t="shared" si="242"/>
        <v>0</v>
      </c>
      <c r="VUV23" s="192">
        <f t="shared" si="242"/>
        <v>0</v>
      </c>
      <c r="VUW23" s="192">
        <f t="shared" si="242"/>
        <v>0</v>
      </c>
      <c r="VUX23" s="192">
        <f t="shared" si="242"/>
        <v>0</v>
      </c>
      <c r="VUY23" s="192">
        <f t="shared" si="242"/>
        <v>0</v>
      </c>
      <c r="VUZ23" s="192">
        <f t="shared" si="242"/>
        <v>0</v>
      </c>
      <c r="VVA23" s="192">
        <f t="shared" si="242"/>
        <v>0</v>
      </c>
      <c r="VVB23" s="192">
        <f t="shared" si="242"/>
        <v>0</v>
      </c>
      <c r="VVC23" s="192">
        <f t="shared" si="242"/>
        <v>0</v>
      </c>
      <c r="VVD23" s="192">
        <f t="shared" si="242"/>
        <v>0</v>
      </c>
      <c r="VVE23" s="192">
        <f t="shared" si="242"/>
        <v>0</v>
      </c>
      <c r="VVF23" s="192">
        <f t="shared" si="242"/>
        <v>0</v>
      </c>
      <c r="VVG23" s="192">
        <f t="shared" si="242"/>
        <v>0</v>
      </c>
      <c r="VVH23" s="192">
        <f t="shared" si="242"/>
        <v>0</v>
      </c>
      <c r="VVI23" s="192">
        <f t="shared" si="242"/>
        <v>0</v>
      </c>
      <c r="VVJ23" s="192">
        <f t="shared" si="242"/>
        <v>0</v>
      </c>
      <c r="VVK23" s="192">
        <f t="shared" si="242"/>
        <v>0</v>
      </c>
      <c r="VVL23" s="192">
        <f t="shared" si="242"/>
        <v>0</v>
      </c>
      <c r="VVM23" s="192">
        <f t="shared" si="242"/>
        <v>0</v>
      </c>
      <c r="VVN23" s="192">
        <f t="shared" si="242"/>
        <v>0</v>
      </c>
      <c r="VVO23" s="192">
        <f t="shared" si="242"/>
        <v>0</v>
      </c>
      <c r="VVP23" s="192">
        <f t="shared" si="242"/>
        <v>0</v>
      </c>
      <c r="VVQ23" s="192">
        <f t="shared" si="242"/>
        <v>0</v>
      </c>
      <c r="VVR23" s="192">
        <f t="shared" si="242"/>
        <v>0</v>
      </c>
      <c r="VVS23" s="192">
        <f t="shared" si="242"/>
        <v>0</v>
      </c>
      <c r="VVT23" s="192">
        <f t="shared" si="242"/>
        <v>0</v>
      </c>
      <c r="VVU23" s="192">
        <f t="shared" si="242"/>
        <v>0</v>
      </c>
      <c r="VVV23" s="192">
        <f t="shared" si="242"/>
        <v>0</v>
      </c>
      <c r="VVW23" s="192">
        <f t="shared" si="242"/>
        <v>0</v>
      </c>
      <c r="VVX23" s="192">
        <f t="shared" si="242"/>
        <v>0</v>
      </c>
      <c r="VVY23" s="192">
        <f t="shared" si="242"/>
        <v>0</v>
      </c>
      <c r="VVZ23" s="192">
        <f t="shared" si="242"/>
        <v>0</v>
      </c>
      <c r="VWA23" s="192">
        <f t="shared" si="242"/>
        <v>0</v>
      </c>
      <c r="VWB23" s="192">
        <f t="shared" si="242"/>
        <v>0</v>
      </c>
      <c r="VWC23" s="192">
        <f t="shared" si="242"/>
        <v>0</v>
      </c>
      <c r="VWD23" s="192">
        <f t="shared" si="242"/>
        <v>0</v>
      </c>
      <c r="VWE23" s="192">
        <f t="shared" si="242"/>
        <v>0</v>
      </c>
      <c r="VWF23" s="192">
        <f t="shared" si="242"/>
        <v>0</v>
      </c>
      <c r="VWG23" s="192">
        <f t="shared" si="242"/>
        <v>0</v>
      </c>
      <c r="VWH23" s="192">
        <f t="shared" si="242"/>
        <v>0</v>
      </c>
      <c r="VWI23" s="192">
        <f t="shared" si="242"/>
        <v>0</v>
      </c>
      <c r="VWJ23" s="192">
        <f t="shared" si="242"/>
        <v>0</v>
      </c>
      <c r="VWK23" s="192">
        <f t="shared" si="242"/>
        <v>0</v>
      </c>
      <c r="VWL23" s="192">
        <f t="shared" si="242"/>
        <v>0</v>
      </c>
      <c r="VWM23" s="192">
        <f t="shared" si="242"/>
        <v>0</v>
      </c>
      <c r="VWN23" s="192">
        <f t="shared" si="242"/>
        <v>0</v>
      </c>
      <c r="VWO23" s="192">
        <f t="shared" si="242"/>
        <v>0</v>
      </c>
      <c r="VWP23" s="192">
        <f t="shared" si="242"/>
        <v>0</v>
      </c>
      <c r="VWQ23" s="192">
        <f t="shared" si="242"/>
        <v>0</v>
      </c>
      <c r="VWR23" s="192">
        <f t="shared" si="242"/>
        <v>0</v>
      </c>
      <c r="VWS23" s="192">
        <f t="shared" si="242"/>
        <v>0</v>
      </c>
      <c r="VWT23" s="192">
        <f t="shared" si="242"/>
        <v>0</v>
      </c>
      <c r="VWU23" s="192">
        <f t="shared" si="242"/>
        <v>0</v>
      </c>
      <c r="VWV23" s="192">
        <f t="shared" ref="VWV23:VZG23" si="243">SUM(VWV24:VWV28)</f>
        <v>0</v>
      </c>
      <c r="VWW23" s="192">
        <f t="shared" si="243"/>
        <v>0</v>
      </c>
      <c r="VWX23" s="192">
        <f t="shared" si="243"/>
        <v>0</v>
      </c>
      <c r="VWY23" s="192">
        <f t="shared" si="243"/>
        <v>0</v>
      </c>
      <c r="VWZ23" s="192">
        <f t="shared" si="243"/>
        <v>0</v>
      </c>
      <c r="VXA23" s="192">
        <f t="shared" si="243"/>
        <v>0</v>
      </c>
      <c r="VXB23" s="192">
        <f t="shared" si="243"/>
        <v>0</v>
      </c>
      <c r="VXC23" s="192">
        <f t="shared" si="243"/>
        <v>0</v>
      </c>
      <c r="VXD23" s="192">
        <f t="shared" si="243"/>
        <v>0</v>
      </c>
      <c r="VXE23" s="192">
        <f t="shared" si="243"/>
        <v>0</v>
      </c>
      <c r="VXF23" s="192">
        <f t="shared" si="243"/>
        <v>0</v>
      </c>
      <c r="VXG23" s="192">
        <f t="shared" si="243"/>
        <v>0</v>
      </c>
      <c r="VXH23" s="192">
        <f t="shared" si="243"/>
        <v>0</v>
      </c>
      <c r="VXI23" s="192">
        <f t="shared" si="243"/>
        <v>0</v>
      </c>
      <c r="VXJ23" s="192">
        <f t="shared" si="243"/>
        <v>0</v>
      </c>
      <c r="VXK23" s="192">
        <f t="shared" si="243"/>
        <v>0</v>
      </c>
      <c r="VXL23" s="192">
        <f t="shared" si="243"/>
        <v>0</v>
      </c>
      <c r="VXM23" s="192">
        <f t="shared" si="243"/>
        <v>0</v>
      </c>
      <c r="VXN23" s="192">
        <f t="shared" si="243"/>
        <v>0</v>
      </c>
      <c r="VXO23" s="192">
        <f t="shared" si="243"/>
        <v>0</v>
      </c>
      <c r="VXP23" s="192">
        <f t="shared" si="243"/>
        <v>0</v>
      </c>
      <c r="VXQ23" s="192">
        <f t="shared" si="243"/>
        <v>0</v>
      </c>
      <c r="VXR23" s="192">
        <f t="shared" si="243"/>
        <v>0</v>
      </c>
      <c r="VXS23" s="192">
        <f t="shared" si="243"/>
        <v>0</v>
      </c>
      <c r="VXT23" s="192">
        <f t="shared" si="243"/>
        <v>0</v>
      </c>
      <c r="VXU23" s="192">
        <f t="shared" si="243"/>
        <v>0</v>
      </c>
      <c r="VXV23" s="192">
        <f t="shared" si="243"/>
        <v>0</v>
      </c>
      <c r="VXW23" s="192">
        <f t="shared" si="243"/>
        <v>0</v>
      </c>
      <c r="VXX23" s="192">
        <f t="shared" si="243"/>
        <v>0</v>
      </c>
      <c r="VXY23" s="192">
        <f t="shared" si="243"/>
        <v>0</v>
      </c>
      <c r="VXZ23" s="192">
        <f t="shared" si="243"/>
        <v>0</v>
      </c>
      <c r="VYA23" s="192">
        <f t="shared" si="243"/>
        <v>0</v>
      </c>
      <c r="VYB23" s="192">
        <f t="shared" si="243"/>
        <v>0</v>
      </c>
      <c r="VYC23" s="192">
        <f t="shared" si="243"/>
        <v>0</v>
      </c>
      <c r="VYD23" s="192">
        <f t="shared" si="243"/>
        <v>0</v>
      </c>
      <c r="VYE23" s="192">
        <f t="shared" si="243"/>
        <v>0</v>
      </c>
      <c r="VYF23" s="192">
        <f t="shared" si="243"/>
        <v>0</v>
      </c>
      <c r="VYG23" s="192">
        <f t="shared" si="243"/>
        <v>0</v>
      </c>
      <c r="VYH23" s="192">
        <f t="shared" si="243"/>
        <v>0</v>
      </c>
      <c r="VYI23" s="192">
        <f t="shared" si="243"/>
        <v>0</v>
      </c>
      <c r="VYJ23" s="192">
        <f t="shared" si="243"/>
        <v>0</v>
      </c>
      <c r="VYK23" s="192">
        <f t="shared" si="243"/>
        <v>0</v>
      </c>
      <c r="VYL23" s="192">
        <f t="shared" si="243"/>
        <v>0</v>
      </c>
      <c r="VYM23" s="192">
        <f t="shared" si="243"/>
        <v>0</v>
      </c>
      <c r="VYN23" s="192">
        <f t="shared" si="243"/>
        <v>0</v>
      </c>
      <c r="VYO23" s="192">
        <f t="shared" si="243"/>
        <v>0</v>
      </c>
      <c r="VYP23" s="192">
        <f t="shared" si="243"/>
        <v>0</v>
      </c>
      <c r="VYQ23" s="192">
        <f t="shared" si="243"/>
        <v>0</v>
      </c>
      <c r="VYR23" s="192">
        <f t="shared" si="243"/>
        <v>0</v>
      </c>
      <c r="VYS23" s="192">
        <f t="shared" si="243"/>
        <v>0</v>
      </c>
      <c r="VYT23" s="192">
        <f t="shared" si="243"/>
        <v>0</v>
      </c>
      <c r="VYU23" s="192">
        <f t="shared" si="243"/>
        <v>0</v>
      </c>
      <c r="VYV23" s="192">
        <f t="shared" si="243"/>
        <v>0</v>
      </c>
      <c r="VYW23" s="192">
        <f t="shared" si="243"/>
        <v>0</v>
      </c>
      <c r="VYX23" s="192">
        <f t="shared" si="243"/>
        <v>0</v>
      </c>
      <c r="VYY23" s="192">
        <f t="shared" si="243"/>
        <v>0</v>
      </c>
      <c r="VYZ23" s="192">
        <f t="shared" si="243"/>
        <v>0</v>
      </c>
      <c r="VZA23" s="192">
        <f t="shared" si="243"/>
        <v>0</v>
      </c>
      <c r="VZB23" s="192">
        <f t="shared" si="243"/>
        <v>0</v>
      </c>
      <c r="VZC23" s="192">
        <f t="shared" si="243"/>
        <v>0</v>
      </c>
      <c r="VZD23" s="192">
        <f t="shared" si="243"/>
        <v>0</v>
      </c>
      <c r="VZE23" s="192">
        <f t="shared" si="243"/>
        <v>0</v>
      </c>
      <c r="VZF23" s="192">
        <f t="shared" si="243"/>
        <v>0</v>
      </c>
      <c r="VZG23" s="192">
        <f t="shared" si="243"/>
        <v>0</v>
      </c>
      <c r="VZH23" s="192">
        <f t="shared" ref="VZH23:WBS23" si="244">SUM(VZH24:VZH28)</f>
        <v>0</v>
      </c>
      <c r="VZI23" s="192">
        <f t="shared" si="244"/>
        <v>0</v>
      </c>
      <c r="VZJ23" s="192">
        <f t="shared" si="244"/>
        <v>0</v>
      </c>
      <c r="VZK23" s="192">
        <f t="shared" si="244"/>
        <v>0</v>
      </c>
      <c r="VZL23" s="192">
        <f t="shared" si="244"/>
        <v>0</v>
      </c>
      <c r="VZM23" s="192">
        <f t="shared" si="244"/>
        <v>0</v>
      </c>
      <c r="VZN23" s="192">
        <f t="shared" si="244"/>
        <v>0</v>
      </c>
      <c r="VZO23" s="192">
        <f t="shared" si="244"/>
        <v>0</v>
      </c>
      <c r="VZP23" s="192">
        <f t="shared" si="244"/>
        <v>0</v>
      </c>
      <c r="VZQ23" s="192">
        <f t="shared" si="244"/>
        <v>0</v>
      </c>
      <c r="VZR23" s="192">
        <f t="shared" si="244"/>
        <v>0</v>
      </c>
      <c r="VZS23" s="192">
        <f t="shared" si="244"/>
        <v>0</v>
      </c>
      <c r="VZT23" s="192">
        <f t="shared" si="244"/>
        <v>0</v>
      </c>
      <c r="VZU23" s="192">
        <f t="shared" si="244"/>
        <v>0</v>
      </c>
      <c r="VZV23" s="192">
        <f t="shared" si="244"/>
        <v>0</v>
      </c>
      <c r="VZW23" s="192">
        <f t="shared" si="244"/>
        <v>0</v>
      </c>
      <c r="VZX23" s="192">
        <f t="shared" si="244"/>
        <v>0</v>
      </c>
      <c r="VZY23" s="192">
        <f t="shared" si="244"/>
        <v>0</v>
      </c>
      <c r="VZZ23" s="192">
        <f t="shared" si="244"/>
        <v>0</v>
      </c>
      <c r="WAA23" s="192">
        <f t="shared" si="244"/>
        <v>0</v>
      </c>
      <c r="WAB23" s="192">
        <f t="shared" si="244"/>
        <v>0</v>
      </c>
      <c r="WAC23" s="192">
        <f t="shared" si="244"/>
        <v>0</v>
      </c>
      <c r="WAD23" s="192">
        <f t="shared" si="244"/>
        <v>0</v>
      </c>
      <c r="WAE23" s="192">
        <f t="shared" si="244"/>
        <v>0</v>
      </c>
      <c r="WAF23" s="192">
        <f t="shared" si="244"/>
        <v>0</v>
      </c>
      <c r="WAG23" s="192">
        <f t="shared" si="244"/>
        <v>0</v>
      </c>
      <c r="WAH23" s="192">
        <f t="shared" si="244"/>
        <v>0</v>
      </c>
      <c r="WAI23" s="192">
        <f t="shared" si="244"/>
        <v>0</v>
      </c>
      <c r="WAJ23" s="192">
        <f t="shared" si="244"/>
        <v>0</v>
      </c>
      <c r="WAK23" s="192">
        <f t="shared" si="244"/>
        <v>0</v>
      </c>
      <c r="WAL23" s="192">
        <f t="shared" si="244"/>
        <v>0</v>
      </c>
      <c r="WAM23" s="192">
        <f t="shared" si="244"/>
        <v>0</v>
      </c>
      <c r="WAN23" s="192">
        <f t="shared" si="244"/>
        <v>0</v>
      </c>
      <c r="WAO23" s="192">
        <f t="shared" si="244"/>
        <v>0</v>
      </c>
      <c r="WAP23" s="192">
        <f t="shared" si="244"/>
        <v>0</v>
      </c>
      <c r="WAQ23" s="192">
        <f t="shared" si="244"/>
        <v>0</v>
      </c>
      <c r="WAR23" s="192">
        <f t="shared" si="244"/>
        <v>0</v>
      </c>
      <c r="WAS23" s="192">
        <f t="shared" si="244"/>
        <v>0</v>
      </c>
      <c r="WAT23" s="192">
        <f t="shared" si="244"/>
        <v>0</v>
      </c>
      <c r="WAU23" s="192">
        <f t="shared" si="244"/>
        <v>0</v>
      </c>
      <c r="WAV23" s="192">
        <f t="shared" si="244"/>
        <v>0</v>
      </c>
      <c r="WAW23" s="192">
        <f t="shared" si="244"/>
        <v>0</v>
      </c>
      <c r="WAX23" s="192">
        <f t="shared" si="244"/>
        <v>0</v>
      </c>
      <c r="WAY23" s="192">
        <f t="shared" si="244"/>
        <v>0</v>
      </c>
      <c r="WAZ23" s="192">
        <f t="shared" si="244"/>
        <v>0</v>
      </c>
      <c r="WBA23" s="192">
        <f t="shared" si="244"/>
        <v>0</v>
      </c>
      <c r="WBB23" s="192">
        <f t="shared" si="244"/>
        <v>0</v>
      </c>
      <c r="WBC23" s="192">
        <f t="shared" si="244"/>
        <v>0</v>
      </c>
      <c r="WBD23" s="192">
        <f t="shared" si="244"/>
        <v>0</v>
      </c>
      <c r="WBE23" s="192">
        <f t="shared" si="244"/>
        <v>0</v>
      </c>
      <c r="WBF23" s="192">
        <f t="shared" si="244"/>
        <v>0</v>
      </c>
      <c r="WBG23" s="192">
        <f t="shared" si="244"/>
        <v>0</v>
      </c>
      <c r="WBH23" s="192">
        <f t="shared" si="244"/>
        <v>0</v>
      </c>
      <c r="WBI23" s="192">
        <f t="shared" si="244"/>
        <v>0</v>
      </c>
      <c r="WBJ23" s="192">
        <f t="shared" si="244"/>
        <v>0</v>
      </c>
      <c r="WBK23" s="192">
        <f t="shared" si="244"/>
        <v>0</v>
      </c>
      <c r="WBL23" s="192">
        <f t="shared" si="244"/>
        <v>0</v>
      </c>
      <c r="WBM23" s="192">
        <f t="shared" si="244"/>
        <v>0</v>
      </c>
      <c r="WBN23" s="192">
        <f t="shared" si="244"/>
        <v>0</v>
      </c>
      <c r="WBO23" s="192">
        <f t="shared" si="244"/>
        <v>0</v>
      </c>
      <c r="WBP23" s="192">
        <f t="shared" si="244"/>
        <v>0</v>
      </c>
      <c r="WBQ23" s="192">
        <f t="shared" si="244"/>
        <v>0</v>
      </c>
      <c r="WBR23" s="192">
        <f t="shared" si="244"/>
        <v>0</v>
      </c>
      <c r="WBS23" s="192">
        <f t="shared" si="244"/>
        <v>0</v>
      </c>
      <c r="WBT23" s="192">
        <f t="shared" ref="WBT23:WEE23" si="245">SUM(WBT24:WBT28)</f>
        <v>0</v>
      </c>
      <c r="WBU23" s="192">
        <f t="shared" si="245"/>
        <v>0</v>
      </c>
      <c r="WBV23" s="192">
        <f t="shared" si="245"/>
        <v>0</v>
      </c>
      <c r="WBW23" s="192">
        <f t="shared" si="245"/>
        <v>0</v>
      </c>
      <c r="WBX23" s="192">
        <f t="shared" si="245"/>
        <v>0</v>
      </c>
      <c r="WBY23" s="192">
        <f t="shared" si="245"/>
        <v>0</v>
      </c>
      <c r="WBZ23" s="192">
        <f t="shared" si="245"/>
        <v>0</v>
      </c>
      <c r="WCA23" s="192">
        <f t="shared" si="245"/>
        <v>0</v>
      </c>
      <c r="WCB23" s="192">
        <f t="shared" si="245"/>
        <v>0</v>
      </c>
      <c r="WCC23" s="192">
        <f t="shared" si="245"/>
        <v>0</v>
      </c>
      <c r="WCD23" s="192">
        <f t="shared" si="245"/>
        <v>0</v>
      </c>
      <c r="WCE23" s="192">
        <f t="shared" si="245"/>
        <v>0</v>
      </c>
      <c r="WCF23" s="192">
        <f t="shared" si="245"/>
        <v>0</v>
      </c>
      <c r="WCG23" s="192">
        <f t="shared" si="245"/>
        <v>0</v>
      </c>
      <c r="WCH23" s="192">
        <f t="shared" si="245"/>
        <v>0</v>
      </c>
      <c r="WCI23" s="192">
        <f t="shared" si="245"/>
        <v>0</v>
      </c>
      <c r="WCJ23" s="192">
        <f t="shared" si="245"/>
        <v>0</v>
      </c>
      <c r="WCK23" s="192">
        <f t="shared" si="245"/>
        <v>0</v>
      </c>
      <c r="WCL23" s="192">
        <f t="shared" si="245"/>
        <v>0</v>
      </c>
      <c r="WCM23" s="192">
        <f t="shared" si="245"/>
        <v>0</v>
      </c>
      <c r="WCN23" s="192">
        <f t="shared" si="245"/>
        <v>0</v>
      </c>
      <c r="WCO23" s="192">
        <f t="shared" si="245"/>
        <v>0</v>
      </c>
      <c r="WCP23" s="192">
        <f t="shared" si="245"/>
        <v>0</v>
      </c>
      <c r="WCQ23" s="192">
        <f t="shared" si="245"/>
        <v>0</v>
      </c>
      <c r="WCR23" s="192">
        <f t="shared" si="245"/>
        <v>0</v>
      </c>
      <c r="WCS23" s="192">
        <f t="shared" si="245"/>
        <v>0</v>
      </c>
      <c r="WCT23" s="192">
        <f t="shared" si="245"/>
        <v>0</v>
      </c>
      <c r="WCU23" s="192">
        <f t="shared" si="245"/>
        <v>0</v>
      </c>
      <c r="WCV23" s="192">
        <f t="shared" si="245"/>
        <v>0</v>
      </c>
      <c r="WCW23" s="192">
        <f t="shared" si="245"/>
        <v>0</v>
      </c>
      <c r="WCX23" s="192">
        <f t="shared" si="245"/>
        <v>0</v>
      </c>
      <c r="WCY23" s="192">
        <f t="shared" si="245"/>
        <v>0</v>
      </c>
      <c r="WCZ23" s="192">
        <f t="shared" si="245"/>
        <v>0</v>
      </c>
      <c r="WDA23" s="192">
        <f t="shared" si="245"/>
        <v>0</v>
      </c>
      <c r="WDB23" s="192">
        <f t="shared" si="245"/>
        <v>0</v>
      </c>
      <c r="WDC23" s="192">
        <f t="shared" si="245"/>
        <v>0</v>
      </c>
      <c r="WDD23" s="192">
        <f t="shared" si="245"/>
        <v>0</v>
      </c>
      <c r="WDE23" s="192">
        <f t="shared" si="245"/>
        <v>0</v>
      </c>
      <c r="WDF23" s="192">
        <f t="shared" si="245"/>
        <v>0</v>
      </c>
      <c r="WDG23" s="192">
        <f t="shared" si="245"/>
        <v>0</v>
      </c>
      <c r="WDH23" s="192">
        <f t="shared" si="245"/>
        <v>0</v>
      </c>
      <c r="WDI23" s="192">
        <f t="shared" si="245"/>
        <v>0</v>
      </c>
      <c r="WDJ23" s="192">
        <f t="shared" si="245"/>
        <v>0</v>
      </c>
      <c r="WDK23" s="192">
        <f t="shared" si="245"/>
        <v>0</v>
      </c>
      <c r="WDL23" s="192">
        <f t="shared" si="245"/>
        <v>0</v>
      </c>
      <c r="WDM23" s="192">
        <f t="shared" si="245"/>
        <v>0</v>
      </c>
      <c r="WDN23" s="192">
        <f t="shared" si="245"/>
        <v>0</v>
      </c>
      <c r="WDO23" s="192">
        <f t="shared" si="245"/>
        <v>0</v>
      </c>
      <c r="WDP23" s="192">
        <f t="shared" si="245"/>
        <v>0</v>
      </c>
      <c r="WDQ23" s="192">
        <f t="shared" si="245"/>
        <v>0</v>
      </c>
      <c r="WDR23" s="192">
        <f t="shared" si="245"/>
        <v>0</v>
      </c>
      <c r="WDS23" s="192">
        <f t="shared" si="245"/>
        <v>0</v>
      </c>
      <c r="WDT23" s="192">
        <f t="shared" si="245"/>
        <v>0</v>
      </c>
      <c r="WDU23" s="192">
        <f t="shared" si="245"/>
        <v>0</v>
      </c>
      <c r="WDV23" s="192">
        <f t="shared" si="245"/>
        <v>0</v>
      </c>
      <c r="WDW23" s="192">
        <f t="shared" si="245"/>
        <v>0</v>
      </c>
      <c r="WDX23" s="192">
        <f t="shared" si="245"/>
        <v>0</v>
      </c>
      <c r="WDY23" s="192">
        <f t="shared" si="245"/>
        <v>0</v>
      </c>
      <c r="WDZ23" s="192">
        <f t="shared" si="245"/>
        <v>0</v>
      </c>
      <c r="WEA23" s="192">
        <f t="shared" si="245"/>
        <v>0</v>
      </c>
      <c r="WEB23" s="192">
        <f t="shared" si="245"/>
        <v>0</v>
      </c>
      <c r="WEC23" s="192">
        <f t="shared" si="245"/>
        <v>0</v>
      </c>
      <c r="WED23" s="192">
        <f t="shared" si="245"/>
        <v>0</v>
      </c>
      <c r="WEE23" s="192">
        <f t="shared" si="245"/>
        <v>0</v>
      </c>
      <c r="WEF23" s="192">
        <f t="shared" ref="WEF23:WGQ23" si="246">SUM(WEF24:WEF28)</f>
        <v>0</v>
      </c>
      <c r="WEG23" s="192">
        <f t="shared" si="246"/>
        <v>0</v>
      </c>
      <c r="WEH23" s="192">
        <f t="shared" si="246"/>
        <v>0</v>
      </c>
      <c r="WEI23" s="192">
        <f t="shared" si="246"/>
        <v>0</v>
      </c>
      <c r="WEJ23" s="192">
        <f t="shared" si="246"/>
        <v>0</v>
      </c>
      <c r="WEK23" s="192">
        <f t="shared" si="246"/>
        <v>0</v>
      </c>
      <c r="WEL23" s="192">
        <f t="shared" si="246"/>
        <v>0</v>
      </c>
      <c r="WEM23" s="192">
        <f t="shared" si="246"/>
        <v>0</v>
      </c>
      <c r="WEN23" s="192">
        <f t="shared" si="246"/>
        <v>0</v>
      </c>
      <c r="WEO23" s="192">
        <f t="shared" si="246"/>
        <v>0</v>
      </c>
      <c r="WEP23" s="192">
        <f t="shared" si="246"/>
        <v>0</v>
      </c>
      <c r="WEQ23" s="192">
        <f t="shared" si="246"/>
        <v>0</v>
      </c>
      <c r="WER23" s="192">
        <f t="shared" si="246"/>
        <v>0</v>
      </c>
      <c r="WES23" s="192">
        <f t="shared" si="246"/>
        <v>0</v>
      </c>
      <c r="WET23" s="192">
        <f t="shared" si="246"/>
        <v>0</v>
      </c>
      <c r="WEU23" s="192">
        <f t="shared" si="246"/>
        <v>0</v>
      </c>
      <c r="WEV23" s="192">
        <f t="shared" si="246"/>
        <v>0</v>
      </c>
      <c r="WEW23" s="192">
        <f t="shared" si="246"/>
        <v>0</v>
      </c>
      <c r="WEX23" s="192">
        <f t="shared" si="246"/>
        <v>0</v>
      </c>
      <c r="WEY23" s="192">
        <f t="shared" si="246"/>
        <v>0</v>
      </c>
      <c r="WEZ23" s="192">
        <f t="shared" si="246"/>
        <v>0</v>
      </c>
      <c r="WFA23" s="192">
        <f t="shared" si="246"/>
        <v>0</v>
      </c>
      <c r="WFB23" s="192">
        <f t="shared" si="246"/>
        <v>0</v>
      </c>
      <c r="WFC23" s="192">
        <f t="shared" si="246"/>
        <v>0</v>
      </c>
      <c r="WFD23" s="192">
        <f t="shared" si="246"/>
        <v>0</v>
      </c>
      <c r="WFE23" s="192">
        <f t="shared" si="246"/>
        <v>0</v>
      </c>
      <c r="WFF23" s="192">
        <f t="shared" si="246"/>
        <v>0</v>
      </c>
      <c r="WFG23" s="192">
        <f t="shared" si="246"/>
        <v>0</v>
      </c>
      <c r="WFH23" s="192">
        <f t="shared" si="246"/>
        <v>0</v>
      </c>
      <c r="WFI23" s="192">
        <f t="shared" si="246"/>
        <v>0</v>
      </c>
      <c r="WFJ23" s="192">
        <f t="shared" si="246"/>
        <v>0</v>
      </c>
      <c r="WFK23" s="192">
        <f t="shared" si="246"/>
        <v>0</v>
      </c>
      <c r="WFL23" s="192">
        <f t="shared" si="246"/>
        <v>0</v>
      </c>
      <c r="WFM23" s="192">
        <f t="shared" si="246"/>
        <v>0</v>
      </c>
      <c r="WFN23" s="192">
        <f t="shared" si="246"/>
        <v>0</v>
      </c>
      <c r="WFO23" s="192">
        <f t="shared" si="246"/>
        <v>0</v>
      </c>
      <c r="WFP23" s="192">
        <f t="shared" si="246"/>
        <v>0</v>
      </c>
      <c r="WFQ23" s="192">
        <f t="shared" si="246"/>
        <v>0</v>
      </c>
      <c r="WFR23" s="192">
        <f t="shared" si="246"/>
        <v>0</v>
      </c>
      <c r="WFS23" s="192">
        <f t="shared" si="246"/>
        <v>0</v>
      </c>
      <c r="WFT23" s="192">
        <f t="shared" si="246"/>
        <v>0</v>
      </c>
      <c r="WFU23" s="192">
        <f t="shared" si="246"/>
        <v>0</v>
      </c>
      <c r="WFV23" s="192">
        <f t="shared" si="246"/>
        <v>0</v>
      </c>
      <c r="WFW23" s="192">
        <f t="shared" si="246"/>
        <v>0</v>
      </c>
      <c r="WFX23" s="192">
        <f t="shared" si="246"/>
        <v>0</v>
      </c>
      <c r="WFY23" s="192">
        <f t="shared" si="246"/>
        <v>0</v>
      </c>
      <c r="WFZ23" s="192">
        <f t="shared" si="246"/>
        <v>0</v>
      </c>
      <c r="WGA23" s="192">
        <f t="shared" si="246"/>
        <v>0</v>
      </c>
      <c r="WGB23" s="192">
        <f t="shared" si="246"/>
        <v>0</v>
      </c>
      <c r="WGC23" s="192">
        <f t="shared" si="246"/>
        <v>0</v>
      </c>
      <c r="WGD23" s="192">
        <f t="shared" si="246"/>
        <v>0</v>
      </c>
      <c r="WGE23" s="192">
        <f t="shared" si="246"/>
        <v>0</v>
      </c>
      <c r="WGF23" s="192">
        <f t="shared" si="246"/>
        <v>0</v>
      </c>
      <c r="WGG23" s="192">
        <f t="shared" si="246"/>
        <v>0</v>
      </c>
      <c r="WGH23" s="192">
        <f t="shared" si="246"/>
        <v>0</v>
      </c>
      <c r="WGI23" s="192">
        <f t="shared" si="246"/>
        <v>0</v>
      </c>
      <c r="WGJ23" s="192">
        <f t="shared" si="246"/>
        <v>0</v>
      </c>
      <c r="WGK23" s="192">
        <f t="shared" si="246"/>
        <v>0</v>
      </c>
      <c r="WGL23" s="192">
        <f t="shared" si="246"/>
        <v>0</v>
      </c>
      <c r="WGM23" s="192">
        <f t="shared" si="246"/>
        <v>0</v>
      </c>
      <c r="WGN23" s="192">
        <f t="shared" si="246"/>
        <v>0</v>
      </c>
      <c r="WGO23" s="192">
        <f t="shared" si="246"/>
        <v>0</v>
      </c>
      <c r="WGP23" s="192">
        <f t="shared" si="246"/>
        <v>0</v>
      </c>
      <c r="WGQ23" s="192">
        <f t="shared" si="246"/>
        <v>0</v>
      </c>
      <c r="WGR23" s="192">
        <f t="shared" ref="WGR23:WJC23" si="247">SUM(WGR24:WGR28)</f>
        <v>0</v>
      </c>
      <c r="WGS23" s="192">
        <f t="shared" si="247"/>
        <v>0</v>
      </c>
      <c r="WGT23" s="192">
        <f t="shared" si="247"/>
        <v>0</v>
      </c>
      <c r="WGU23" s="192">
        <f t="shared" si="247"/>
        <v>0</v>
      </c>
      <c r="WGV23" s="192">
        <f t="shared" si="247"/>
        <v>0</v>
      </c>
      <c r="WGW23" s="192">
        <f t="shared" si="247"/>
        <v>0</v>
      </c>
      <c r="WGX23" s="192">
        <f t="shared" si="247"/>
        <v>0</v>
      </c>
      <c r="WGY23" s="192">
        <f t="shared" si="247"/>
        <v>0</v>
      </c>
      <c r="WGZ23" s="192">
        <f t="shared" si="247"/>
        <v>0</v>
      </c>
      <c r="WHA23" s="192">
        <f t="shared" si="247"/>
        <v>0</v>
      </c>
      <c r="WHB23" s="192">
        <f t="shared" si="247"/>
        <v>0</v>
      </c>
      <c r="WHC23" s="192">
        <f t="shared" si="247"/>
        <v>0</v>
      </c>
      <c r="WHD23" s="192">
        <f t="shared" si="247"/>
        <v>0</v>
      </c>
      <c r="WHE23" s="192">
        <f t="shared" si="247"/>
        <v>0</v>
      </c>
      <c r="WHF23" s="192">
        <f t="shared" si="247"/>
        <v>0</v>
      </c>
      <c r="WHG23" s="192">
        <f t="shared" si="247"/>
        <v>0</v>
      </c>
      <c r="WHH23" s="192">
        <f t="shared" si="247"/>
        <v>0</v>
      </c>
      <c r="WHI23" s="192">
        <f t="shared" si="247"/>
        <v>0</v>
      </c>
      <c r="WHJ23" s="192">
        <f t="shared" si="247"/>
        <v>0</v>
      </c>
      <c r="WHK23" s="192">
        <f t="shared" si="247"/>
        <v>0</v>
      </c>
      <c r="WHL23" s="192">
        <f t="shared" si="247"/>
        <v>0</v>
      </c>
      <c r="WHM23" s="192">
        <f t="shared" si="247"/>
        <v>0</v>
      </c>
      <c r="WHN23" s="192">
        <f t="shared" si="247"/>
        <v>0</v>
      </c>
      <c r="WHO23" s="192">
        <f t="shared" si="247"/>
        <v>0</v>
      </c>
      <c r="WHP23" s="192">
        <f t="shared" si="247"/>
        <v>0</v>
      </c>
      <c r="WHQ23" s="192">
        <f t="shared" si="247"/>
        <v>0</v>
      </c>
      <c r="WHR23" s="192">
        <f t="shared" si="247"/>
        <v>0</v>
      </c>
      <c r="WHS23" s="192">
        <f t="shared" si="247"/>
        <v>0</v>
      </c>
      <c r="WHT23" s="192">
        <f t="shared" si="247"/>
        <v>0</v>
      </c>
      <c r="WHU23" s="192">
        <f t="shared" si="247"/>
        <v>0</v>
      </c>
      <c r="WHV23" s="192">
        <f t="shared" si="247"/>
        <v>0</v>
      </c>
      <c r="WHW23" s="192">
        <f t="shared" si="247"/>
        <v>0</v>
      </c>
      <c r="WHX23" s="192">
        <f t="shared" si="247"/>
        <v>0</v>
      </c>
      <c r="WHY23" s="192">
        <f t="shared" si="247"/>
        <v>0</v>
      </c>
      <c r="WHZ23" s="192">
        <f t="shared" si="247"/>
        <v>0</v>
      </c>
      <c r="WIA23" s="192">
        <f t="shared" si="247"/>
        <v>0</v>
      </c>
      <c r="WIB23" s="192">
        <f t="shared" si="247"/>
        <v>0</v>
      </c>
      <c r="WIC23" s="192">
        <f t="shared" si="247"/>
        <v>0</v>
      </c>
      <c r="WID23" s="192">
        <f t="shared" si="247"/>
        <v>0</v>
      </c>
      <c r="WIE23" s="192">
        <f t="shared" si="247"/>
        <v>0</v>
      </c>
      <c r="WIF23" s="192">
        <f t="shared" si="247"/>
        <v>0</v>
      </c>
      <c r="WIG23" s="192">
        <f t="shared" si="247"/>
        <v>0</v>
      </c>
      <c r="WIH23" s="192">
        <f t="shared" si="247"/>
        <v>0</v>
      </c>
      <c r="WII23" s="192">
        <f t="shared" si="247"/>
        <v>0</v>
      </c>
      <c r="WIJ23" s="192">
        <f t="shared" si="247"/>
        <v>0</v>
      </c>
      <c r="WIK23" s="192">
        <f t="shared" si="247"/>
        <v>0</v>
      </c>
      <c r="WIL23" s="192">
        <f t="shared" si="247"/>
        <v>0</v>
      </c>
      <c r="WIM23" s="192">
        <f t="shared" si="247"/>
        <v>0</v>
      </c>
      <c r="WIN23" s="192">
        <f t="shared" si="247"/>
        <v>0</v>
      </c>
      <c r="WIO23" s="192">
        <f t="shared" si="247"/>
        <v>0</v>
      </c>
      <c r="WIP23" s="192">
        <f t="shared" si="247"/>
        <v>0</v>
      </c>
      <c r="WIQ23" s="192">
        <f t="shared" si="247"/>
        <v>0</v>
      </c>
      <c r="WIR23" s="192">
        <f t="shared" si="247"/>
        <v>0</v>
      </c>
      <c r="WIS23" s="192">
        <f t="shared" si="247"/>
        <v>0</v>
      </c>
      <c r="WIT23" s="192">
        <f t="shared" si="247"/>
        <v>0</v>
      </c>
      <c r="WIU23" s="192">
        <f t="shared" si="247"/>
        <v>0</v>
      </c>
      <c r="WIV23" s="192">
        <f t="shared" si="247"/>
        <v>0</v>
      </c>
      <c r="WIW23" s="192">
        <f t="shared" si="247"/>
        <v>0</v>
      </c>
      <c r="WIX23" s="192">
        <f t="shared" si="247"/>
        <v>0</v>
      </c>
      <c r="WIY23" s="192">
        <f t="shared" si="247"/>
        <v>0</v>
      </c>
      <c r="WIZ23" s="192">
        <f t="shared" si="247"/>
        <v>0</v>
      </c>
      <c r="WJA23" s="192">
        <f t="shared" si="247"/>
        <v>0</v>
      </c>
      <c r="WJB23" s="192">
        <f t="shared" si="247"/>
        <v>0</v>
      </c>
      <c r="WJC23" s="192">
        <f t="shared" si="247"/>
        <v>0</v>
      </c>
      <c r="WJD23" s="192">
        <f t="shared" ref="WJD23:WLO23" si="248">SUM(WJD24:WJD28)</f>
        <v>0</v>
      </c>
      <c r="WJE23" s="192">
        <f t="shared" si="248"/>
        <v>0</v>
      </c>
      <c r="WJF23" s="192">
        <f t="shared" si="248"/>
        <v>0</v>
      </c>
      <c r="WJG23" s="192">
        <f t="shared" si="248"/>
        <v>0</v>
      </c>
      <c r="WJH23" s="192">
        <f t="shared" si="248"/>
        <v>0</v>
      </c>
      <c r="WJI23" s="192">
        <f t="shared" si="248"/>
        <v>0</v>
      </c>
      <c r="WJJ23" s="192">
        <f t="shared" si="248"/>
        <v>0</v>
      </c>
      <c r="WJK23" s="192">
        <f t="shared" si="248"/>
        <v>0</v>
      </c>
      <c r="WJL23" s="192">
        <f t="shared" si="248"/>
        <v>0</v>
      </c>
      <c r="WJM23" s="192">
        <f t="shared" si="248"/>
        <v>0</v>
      </c>
      <c r="WJN23" s="192">
        <f t="shared" si="248"/>
        <v>0</v>
      </c>
      <c r="WJO23" s="192">
        <f t="shared" si="248"/>
        <v>0</v>
      </c>
      <c r="WJP23" s="192">
        <f t="shared" si="248"/>
        <v>0</v>
      </c>
      <c r="WJQ23" s="192">
        <f t="shared" si="248"/>
        <v>0</v>
      </c>
      <c r="WJR23" s="192">
        <f t="shared" si="248"/>
        <v>0</v>
      </c>
      <c r="WJS23" s="192">
        <f t="shared" si="248"/>
        <v>0</v>
      </c>
      <c r="WJT23" s="192">
        <f t="shared" si="248"/>
        <v>0</v>
      </c>
      <c r="WJU23" s="192">
        <f t="shared" si="248"/>
        <v>0</v>
      </c>
      <c r="WJV23" s="192">
        <f t="shared" si="248"/>
        <v>0</v>
      </c>
      <c r="WJW23" s="192">
        <f t="shared" si="248"/>
        <v>0</v>
      </c>
      <c r="WJX23" s="192">
        <f t="shared" si="248"/>
        <v>0</v>
      </c>
      <c r="WJY23" s="192">
        <f t="shared" si="248"/>
        <v>0</v>
      </c>
      <c r="WJZ23" s="192">
        <f t="shared" si="248"/>
        <v>0</v>
      </c>
      <c r="WKA23" s="192">
        <f t="shared" si="248"/>
        <v>0</v>
      </c>
      <c r="WKB23" s="192">
        <f t="shared" si="248"/>
        <v>0</v>
      </c>
      <c r="WKC23" s="192">
        <f t="shared" si="248"/>
        <v>0</v>
      </c>
      <c r="WKD23" s="192">
        <f t="shared" si="248"/>
        <v>0</v>
      </c>
      <c r="WKE23" s="192">
        <f t="shared" si="248"/>
        <v>0</v>
      </c>
      <c r="WKF23" s="192">
        <f t="shared" si="248"/>
        <v>0</v>
      </c>
      <c r="WKG23" s="192">
        <f t="shared" si="248"/>
        <v>0</v>
      </c>
      <c r="WKH23" s="192">
        <f t="shared" si="248"/>
        <v>0</v>
      </c>
      <c r="WKI23" s="192">
        <f t="shared" si="248"/>
        <v>0</v>
      </c>
      <c r="WKJ23" s="192">
        <f t="shared" si="248"/>
        <v>0</v>
      </c>
      <c r="WKK23" s="192">
        <f t="shared" si="248"/>
        <v>0</v>
      </c>
      <c r="WKL23" s="192">
        <f t="shared" si="248"/>
        <v>0</v>
      </c>
      <c r="WKM23" s="192">
        <f t="shared" si="248"/>
        <v>0</v>
      </c>
      <c r="WKN23" s="192">
        <f t="shared" si="248"/>
        <v>0</v>
      </c>
      <c r="WKO23" s="192">
        <f t="shared" si="248"/>
        <v>0</v>
      </c>
      <c r="WKP23" s="192">
        <f t="shared" si="248"/>
        <v>0</v>
      </c>
      <c r="WKQ23" s="192">
        <f t="shared" si="248"/>
        <v>0</v>
      </c>
      <c r="WKR23" s="192">
        <f t="shared" si="248"/>
        <v>0</v>
      </c>
      <c r="WKS23" s="192">
        <f t="shared" si="248"/>
        <v>0</v>
      </c>
      <c r="WKT23" s="192">
        <f t="shared" si="248"/>
        <v>0</v>
      </c>
      <c r="WKU23" s="192">
        <f t="shared" si="248"/>
        <v>0</v>
      </c>
      <c r="WKV23" s="192">
        <f t="shared" si="248"/>
        <v>0</v>
      </c>
      <c r="WKW23" s="192">
        <f t="shared" si="248"/>
        <v>0</v>
      </c>
      <c r="WKX23" s="192">
        <f t="shared" si="248"/>
        <v>0</v>
      </c>
      <c r="WKY23" s="192">
        <f t="shared" si="248"/>
        <v>0</v>
      </c>
      <c r="WKZ23" s="192">
        <f t="shared" si="248"/>
        <v>0</v>
      </c>
      <c r="WLA23" s="192">
        <f t="shared" si="248"/>
        <v>0</v>
      </c>
      <c r="WLB23" s="192">
        <f t="shared" si="248"/>
        <v>0</v>
      </c>
      <c r="WLC23" s="192">
        <f t="shared" si="248"/>
        <v>0</v>
      </c>
      <c r="WLD23" s="192">
        <f t="shared" si="248"/>
        <v>0</v>
      </c>
      <c r="WLE23" s="192">
        <f t="shared" si="248"/>
        <v>0</v>
      </c>
      <c r="WLF23" s="192">
        <f t="shared" si="248"/>
        <v>0</v>
      </c>
      <c r="WLG23" s="192">
        <f t="shared" si="248"/>
        <v>0</v>
      </c>
      <c r="WLH23" s="192">
        <f t="shared" si="248"/>
        <v>0</v>
      </c>
      <c r="WLI23" s="192">
        <f t="shared" si="248"/>
        <v>0</v>
      </c>
      <c r="WLJ23" s="192">
        <f t="shared" si="248"/>
        <v>0</v>
      </c>
      <c r="WLK23" s="192">
        <f t="shared" si="248"/>
        <v>0</v>
      </c>
      <c r="WLL23" s="192">
        <f t="shared" si="248"/>
        <v>0</v>
      </c>
      <c r="WLM23" s="192">
        <f t="shared" si="248"/>
        <v>0</v>
      </c>
      <c r="WLN23" s="192">
        <f t="shared" si="248"/>
        <v>0</v>
      </c>
      <c r="WLO23" s="192">
        <f t="shared" si="248"/>
        <v>0</v>
      </c>
      <c r="WLP23" s="192">
        <f t="shared" ref="WLP23:WOA23" si="249">SUM(WLP24:WLP28)</f>
        <v>0</v>
      </c>
      <c r="WLQ23" s="192">
        <f t="shared" si="249"/>
        <v>0</v>
      </c>
      <c r="WLR23" s="192">
        <f t="shared" si="249"/>
        <v>0</v>
      </c>
      <c r="WLS23" s="192">
        <f t="shared" si="249"/>
        <v>0</v>
      </c>
      <c r="WLT23" s="192">
        <f t="shared" si="249"/>
        <v>0</v>
      </c>
      <c r="WLU23" s="192">
        <f t="shared" si="249"/>
        <v>0</v>
      </c>
      <c r="WLV23" s="192">
        <f t="shared" si="249"/>
        <v>0</v>
      </c>
      <c r="WLW23" s="192">
        <f t="shared" si="249"/>
        <v>0</v>
      </c>
      <c r="WLX23" s="192">
        <f t="shared" si="249"/>
        <v>0</v>
      </c>
      <c r="WLY23" s="192">
        <f t="shared" si="249"/>
        <v>0</v>
      </c>
      <c r="WLZ23" s="192">
        <f t="shared" si="249"/>
        <v>0</v>
      </c>
      <c r="WMA23" s="192">
        <f t="shared" si="249"/>
        <v>0</v>
      </c>
      <c r="WMB23" s="192">
        <f t="shared" si="249"/>
        <v>0</v>
      </c>
      <c r="WMC23" s="192">
        <f t="shared" si="249"/>
        <v>0</v>
      </c>
      <c r="WMD23" s="192">
        <f t="shared" si="249"/>
        <v>0</v>
      </c>
      <c r="WME23" s="192">
        <f t="shared" si="249"/>
        <v>0</v>
      </c>
      <c r="WMF23" s="192">
        <f t="shared" si="249"/>
        <v>0</v>
      </c>
      <c r="WMG23" s="192">
        <f t="shared" si="249"/>
        <v>0</v>
      </c>
      <c r="WMH23" s="192">
        <f t="shared" si="249"/>
        <v>0</v>
      </c>
      <c r="WMI23" s="192">
        <f t="shared" si="249"/>
        <v>0</v>
      </c>
      <c r="WMJ23" s="192">
        <f t="shared" si="249"/>
        <v>0</v>
      </c>
      <c r="WMK23" s="192">
        <f t="shared" si="249"/>
        <v>0</v>
      </c>
      <c r="WML23" s="192">
        <f t="shared" si="249"/>
        <v>0</v>
      </c>
      <c r="WMM23" s="192">
        <f t="shared" si="249"/>
        <v>0</v>
      </c>
      <c r="WMN23" s="192">
        <f t="shared" si="249"/>
        <v>0</v>
      </c>
      <c r="WMO23" s="192">
        <f t="shared" si="249"/>
        <v>0</v>
      </c>
      <c r="WMP23" s="192">
        <f t="shared" si="249"/>
        <v>0</v>
      </c>
      <c r="WMQ23" s="192">
        <f t="shared" si="249"/>
        <v>0</v>
      </c>
      <c r="WMR23" s="192">
        <f t="shared" si="249"/>
        <v>0</v>
      </c>
      <c r="WMS23" s="192">
        <f t="shared" si="249"/>
        <v>0</v>
      </c>
      <c r="WMT23" s="192">
        <f t="shared" si="249"/>
        <v>0</v>
      </c>
      <c r="WMU23" s="192">
        <f t="shared" si="249"/>
        <v>0</v>
      </c>
      <c r="WMV23" s="192">
        <f t="shared" si="249"/>
        <v>0</v>
      </c>
      <c r="WMW23" s="192">
        <f t="shared" si="249"/>
        <v>0</v>
      </c>
      <c r="WMX23" s="192">
        <f t="shared" si="249"/>
        <v>0</v>
      </c>
      <c r="WMY23" s="192">
        <f t="shared" si="249"/>
        <v>0</v>
      </c>
      <c r="WMZ23" s="192">
        <f t="shared" si="249"/>
        <v>0</v>
      </c>
      <c r="WNA23" s="192">
        <f t="shared" si="249"/>
        <v>0</v>
      </c>
      <c r="WNB23" s="192">
        <f t="shared" si="249"/>
        <v>0</v>
      </c>
      <c r="WNC23" s="192">
        <f t="shared" si="249"/>
        <v>0</v>
      </c>
      <c r="WND23" s="192">
        <f t="shared" si="249"/>
        <v>0</v>
      </c>
      <c r="WNE23" s="192">
        <f t="shared" si="249"/>
        <v>0</v>
      </c>
      <c r="WNF23" s="192">
        <f t="shared" si="249"/>
        <v>0</v>
      </c>
      <c r="WNG23" s="192">
        <f t="shared" si="249"/>
        <v>0</v>
      </c>
      <c r="WNH23" s="192">
        <f t="shared" si="249"/>
        <v>0</v>
      </c>
      <c r="WNI23" s="192">
        <f t="shared" si="249"/>
        <v>0</v>
      </c>
      <c r="WNJ23" s="192">
        <f t="shared" si="249"/>
        <v>0</v>
      </c>
      <c r="WNK23" s="192">
        <f t="shared" si="249"/>
        <v>0</v>
      </c>
      <c r="WNL23" s="192">
        <f t="shared" si="249"/>
        <v>0</v>
      </c>
      <c r="WNM23" s="192">
        <f t="shared" si="249"/>
        <v>0</v>
      </c>
      <c r="WNN23" s="192">
        <f t="shared" si="249"/>
        <v>0</v>
      </c>
      <c r="WNO23" s="192">
        <f t="shared" si="249"/>
        <v>0</v>
      </c>
      <c r="WNP23" s="192">
        <f t="shared" si="249"/>
        <v>0</v>
      </c>
      <c r="WNQ23" s="192">
        <f t="shared" si="249"/>
        <v>0</v>
      </c>
      <c r="WNR23" s="192">
        <f t="shared" si="249"/>
        <v>0</v>
      </c>
      <c r="WNS23" s="192">
        <f t="shared" si="249"/>
        <v>0</v>
      </c>
      <c r="WNT23" s="192">
        <f t="shared" si="249"/>
        <v>0</v>
      </c>
      <c r="WNU23" s="192">
        <f t="shared" si="249"/>
        <v>0</v>
      </c>
      <c r="WNV23" s="192">
        <f t="shared" si="249"/>
        <v>0</v>
      </c>
      <c r="WNW23" s="192">
        <f t="shared" si="249"/>
        <v>0</v>
      </c>
      <c r="WNX23" s="192">
        <f t="shared" si="249"/>
        <v>0</v>
      </c>
      <c r="WNY23" s="192">
        <f t="shared" si="249"/>
        <v>0</v>
      </c>
      <c r="WNZ23" s="192">
        <f t="shared" si="249"/>
        <v>0</v>
      </c>
      <c r="WOA23" s="192">
        <f t="shared" si="249"/>
        <v>0</v>
      </c>
      <c r="WOB23" s="192">
        <f t="shared" ref="WOB23:WQM23" si="250">SUM(WOB24:WOB28)</f>
        <v>0</v>
      </c>
      <c r="WOC23" s="192">
        <f t="shared" si="250"/>
        <v>0</v>
      </c>
      <c r="WOD23" s="192">
        <f t="shared" si="250"/>
        <v>0</v>
      </c>
      <c r="WOE23" s="192">
        <f t="shared" si="250"/>
        <v>0</v>
      </c>
      <c r="WOF23" s="192">
        <f t="shared" si="250"/>
        <v>0</v>
      </c>
      <c r="WOG23" s="192">
        <f t="shared" si="250"/>
        <v>0</v>
      </c>
      <c r="WOH23" s="192">
        <f t="shared" si="250"/>
        <v>0</v>
      </c>
      <c r="WOI23" s="192">
        <f t="shared" si="250"/>
        <v>0</v>
      </c>
      <c r="WOJ23" s="192">
        <f t="shared" si="250"/>
        <v>0</v>
      </c>
      <c r="WOK23" s="192">
        <f t="shared" si="250"/>
        <v>0</v>
      </c>
      <c r="WOL23" s="192">
        <f t="shared" si="250"/>
        <v>0</v>
      </c>
      <c r="WOM23" s="192">
        <f t="shared" si="250"/>
        <v>0</v>
      </c>
      <c r="WON23" s="192">
        <f t="shared" si="250"/>
        <v>0</v>
      </c>
      <c r="WOO23" s="192">
        <f t="shared" si="250"/>
        <v>0</v>
      </c>
      <c r="WOP23" s="192">
        <f t="shared" si="250"/>
        <v>0</v>
      </c>
      <c r="WOQ23" s="192">
        <f t="shared" si="250"/>
        <v>0</v>
      </c>
      <c r="WOR23" s="192">
        <f t="shared" si="250"/>
        <v>0</v>
      </c>
      <c r="WOS23" s="192">
        <f t="shared" si="250"/>
        <v>0</v>
      </c>
      <c r="WOT23" s="192">
        <f t="shared" si="250"/>
        <v>0</v>
      </c>
      <c r="WOU23" s="192">
        <f t="shared" si="250"/>
        <v>0</v>
      </c>
      <c r="WOV23" s="192">
        <f t="shared" si="250"/>
        <v>0</v>
      </c>
      <c r="WOW23" s="192">
        <f t="shared" si="250"/>
        <v>0</v>
      </c>
      <c r="WOX23" s="192">
        <f t="shared" si="250"/>
        <v>0</v>
      </c>
      <c r="WOY23" s="192">
        <f t="shared" si="250"/>
        <v>0</v>
      </c>
      <c r="WOZ23" s="192">
        <f t="shared" si="250"/>
        <v>0</v>
      </c>
      <c r="WPA23" s="192">
        <f t="shared" si="250"/>
        <v>0</v>
      </c>
      <c r="WPB23" s="192">
        <f t="shared" si="250"/>
        <v>0</v>
      </c>
      <c r="WPC23" s="192">
        <f t="shared" si="250"/>
        <v>0</v>
      </c>
      <c r="WPD23" s="192">
        <f t="shared" si="250"/>
        <v>0</v>
      </c>
      <c r="WPE23" s="192">
        <f t="shared" si="250"/>
        <v>0</v>
      </c>
      <c r="WPF23" s="192">
        <f t="shared" si="250"/>
        <v>0</v>
      </c>
      <c r="WPG23" s="192">
        <f t="shared" si="250"/>
        <v>0</v>
      </c>
      <c r="WPH23" s="192">
        <f t="shared" si="250"/>
        <v>0</v>
      </c>
      <c r="WPI23" s="192">
        <f t="shared" si="250"/>
        <v>0</v>
      </c>
      <c r="WPJ23" s="192">
        <f t="shared" si="250"/>
        <v>0</v>
      </c>
      <c r="WPK23" s="192">
        <f t="shared" si="250"/>
        <v>0</v>
      </c>
      <c r="WPL23" s="192">
        <f t="shared" si="250"/>
        <v>0</v>
      </c>
      <c r="WPM23" s="192">
        <f t="shared" si="250"/>
        <v>0</v>
      </c>
      <c r="WPN23" s="192">
        <f t="shared" si="250"/>
        <v>0</v>
      </c>
      <c r="WPO23" s="192">
        <f t="shared" si="250"/>
        <v>0</v>
      </c>
      <c r="WPP23" s="192">
        <f t="shared" si="250"/>
        <v>0</v>
      </c>
      <c r="WPQ23" s="192">
        <f t="shared" si="250"/>
        <v>0</v>
      </c>
      <c r="WPR23" s="192">
        <f t="shared" si="250"/>
        <v>0</v>
      </c>
      <c r="WPS23" s="192">
        <f t="shared" si="250"/>
        <v>0</v>
      </c>
      <c r="WPT23" s="192">
        <f t="shared" si="250"/>
        <v>0</v>
      </c>
      <c r="WPU23" s="192">
        <f t="shared" si="250"/>
        <v>0</v>
      </c>
      <c r="WPV23" s="192">
        <f t="shared" si="250"/>
        <v>0</v>
      </c>
      <c r="WPW23" s="192">
        <f t="shared" si="250"/>
        <v>0</v>
      </c>
      <c r="WPX23" s="192">
        <f t="shared" si="250"/>
        <v>0</v>
      </c>
      <c r="WPY23" s="192">
        <f t="shared" si="250"/>
        <v>0</v>
      </c>
      <c r="WPZ23" s="192">
        <f t="shared" si="250"/>
        <v>0</v>
      </c>
      <c r="WQA23" s="192">
        <f t="shared" si="250"/>
        <v>0</v>
      </c>
      <c r="WQB23" s="192">
        <f t="shared" si="250"/>
        <v>0</v>
      </c>
      <c r="WQC23" s="192">
        <f t="shared" si="250"/>
        <v>0</v>
      </c>
      <c r="WQD23" s="192">
        <f t="shared" si="250"/>
        <v>0</v>
      </c>
      <c r="WQE23" s="192">
        <f t="shared" si="250"/>
        <v>0</v>
      </c>
      <c r="WQF23" s="192">
        <f t="shared" si="250"/>
        <v>0</v>
      </c>
      <c r="WQG23" s="192">
        <f t="shared" si="250"/>
        <v>0</v>
      </c>
      <c r="WQH23" s="192">
        <f t="shared" si="250"/>
        <v>0</v>
      </c>
      <c r="WQI23" s="192">
        <f t="shared" si="250"/>
        <v>0</v>
      </c>
      <c r="WQJ23" s="192">
        <f t="shared" si="250"/>
        <v>0</v>
      </c>
      <c r="WQK23" s="192">
        <f t="shared" si="250"/>
        <v>0</v>
      </c>
      <c r="WQL23" s="192">
        <f t="shared" si="250"/>
        <v>0</v>
      </c>
      <c r="WQM23" s="192">
        <f t="shared" si="250"/>
        <v>0</v>
      </c>
      <c r="WQN23" s="192">
        <f t="shared" ref="WQN23:WSY23" si="251">SUM(WQN24:WQN28)</f>
        <v>0</v>
      </c>
      <c r="WQO23" s="192">
        <f t="shared" si="251"/>
        <v>0</v>
      </c>
      <c r="WQP23" s="192">
        <f t="shared" si="251"/>
        <v>0</v>
      </c>
      <c r="WQQ23" s="192">
        <f t="shared" si="251"/>
        <v>0</v>
      </c>
      <c r="WQR23" s="192">
        <f t="shared" si="251"/>
        <v>0</v>
      </c>
      <c r="WQS23" s="192">
        <f t="shared" si="251"/>
        <v>0</v>
      </c>
      <c r="WQT23" s="192">
        <f t="shared" si="251"/>
        <v>0</v>
      </c>
      <c r="WQU23" s="192">
        <f t="shared" si="251"/>
        <v>0</v>
      </c>
      <c r="WQV23" s="192">
        <f t="shared" si="251"/>
        <v>0</v>
      </c>
      <c r="WQW23" s="192">
        <f t="shared" si="251"/>
        <v>0</v>
      </c>
      <c r="WQX23" s="192">
        <f t="shared" si="251"/>
        <v>0</v>
      </c>
      <c r="WQY23" s="192">
        <f t="shared" si="251"/>
        <v>0</v>
      </c>
      <c r="WQZ23" s="192">
        <f t="shared" si="251"/>
        <v>0</v>
      </c>
      <c r="WRA23" s="192">
        <f t="shared" si="251"/>
        <v>0</v>
      </c>
      <c r="WRB23" s="192">
        <f t="shared" si="251"/>
        <v>0</v>
      </c>
      <c r="WRC23" s="192">
        <f t="shared" si="251"/>
        <v>0</v>
      </c>
      <c r="WRD23" s="192">
        <f t="shared" si="251"/>
        <v>0</v>
      </c>
      <c r="WRE23" s="192">
        <f t="shared" si="251"/>
        <v>0</v>
      </c>
      <c r="WRF23" s="192">
        <f t="shared" si="251"/>
        <v>0</v>
      </c>
      <c r="WRG23" s="192">
        <f t="shared" si="251"/>
        <v>0</v>
      </c>
      <c r="WRH23" s="192">
        <f t="shared" si="251"/>
        <v>0</v>
      </c>
      <c r="WRI23" s="192">
        <f t="shared" si="251"/>
        <v>0</v>
      </c>
      <c r="WRJ23" s="192">
        <f t="shared" si="251"/>
        <v>0</v>
      </c>
      <c r="WRK23" s="192">
        <f t="shared" si="251"/>
        <v>0</v>
      </c>
      <c r="WRL23" s="192">
        <f t="shared" si="251"/>
        <v>0</v>
      </c>
      <c r="WRM23" s="192">
        <f t="shared" si="251"/>
        <v>0</v>
      </c>
      <c r="WRN23" s="192">
        <f t="shared" si="251"/>
        <v>0</v>
      </c>
      <c r="WRO23" s="192">
        <f t="shared" si="251"/>
        <v>0</v>
      </c>
      <c r="WRP23" s="192">
        <f t="shared" si="251"/>
        <v>0</v>
      </c>
      <c r="WRQ23" s="192">
        <f t="shared" si="251"/>
        <v>0</v>
      </c>
      <c r="WRR23" s="192">
        <f t="shared" si="251"/>
        <v>0</v>
      </c>
      <c r="WRS23" s="192">
        <f t="shared" si="251"/>
        <v>0</v>
      </c>
      <c r="WRT23" s="192">
        <f t="shared" si="251"/>
        <v>0</v>
      </c>
      <c r="WRU23" s="192">
        <f t="shared" si="251"/>
        <v>0</v>
      </c>
      <c r="WRV23" s="192">
        <f t="shared" si="251"/>
        <v>0</v>
      </c>
      <c r="WRW23" s="192">
        <f t="shared" si="251"/>
        <v>0</v>
      </c>
      <c r="WRX23" s="192">
        <f t="shared" si="251"/>
        <v>0</v>
      </c>
      <c r="WRY23" s="192">
        <f t="shared" si="251"/>
        <v>0</v>
      </c>
      <c r="WRZ23" s="192">
        <f t="shared" si="251"/>
        <v>0</v>
      </c>
      <c r="WSA23" s="192">
        <f t="shared" si="251"/>
        <v>0</v>
      </c>
      <c r="WSB23" s="192">
        <f t="shared" si="251"/>
        <v>0</v>
      </c>
      <c r="WSC23" s="192">
        <f t="shared" si="251"/>
        <v>0</v>
      </c>
      <c r="WSD23" s="192">
        <f t="shared" si="251"/>
        <v>0</v>
      </c>
      <c r="WSE23" s="192">
        <f t="shared" si="251"/>
        <v>0</v>
      </c>
      <c r="WSF23" s="192">
        <f t="shared" si="251"/>
        <v>0</v>
      </c>
      <c r="WSG23" s="192">
        <f t="shared" si="251"/>
        <v>0</v>
      </c>
      <c r="WSH23" s="192">
        <f t="shared" si="251"/>
        <v>0</v>
      </c>
      <c r="WSI23" s="192">
        <f t="shared" si="251"/>
        <v>0</v>
      </c>
      <c r="WSJ23" s="192">
        <f t="shared" si="251"/>
        <v>0</v>
      </c>
      <c r="WSK23" s="192">
        <f t="shared" si="251"/>
        <v>0</v>
      </c>
      <c r="WSL23" s="192">
        <f t="shared" si="251"/>
        <v>0</v>
      </c>
      <c r="WSM23" s="192">
        <f t="shared" si="251"/>
        <v>0</v>
      </c>
      <c r="WSN23" s="192">
        <f t="shared" si="251"/>
        <v>0</v>
      </c>
      <c r="WSO23" s="192">
        <f t="shared" si="251"/>
        <v>0</v>
      </c>
      <c r="WSP23" s="192">
        <f t="shared" si="251"/>
        <v>0</v>
      </c>
      <c r="WSQ23" s="192">
        <f t="shared" si="251"/>
        <v>0</v>
      </c>
      <c r="WSR23" s="192">
        <f t="shared" si="251"/>
        <v>0</v>
      </c>
      <c r="WSS23" s="192">
        <f t="shared" si="251"/>
        <v>0</v>
      </c>
      <c r="WST23" s="192">
        <f t="shared" si="251"/>
        <v>0</v>
      </c>
      <c r="WSU23" s="192">
        <f t="shared" si="251"/>
        <v>0</v>
      </c>
      <c r="WSV23" s="192">
        <f t="shared" si="251"/>
        <v>0</v>
      </c>
      <c r="WSW23" s="192">
        <f t="shared" si="251"/>
        <v>0</v>
      </c>
      <c r="WSX23" s="192">
        <f t="shared" si="251"/>
        <v>0</v>
      </c>
      <c r="WSY23" s="192">
        <f t="shared" si="251"/>
        <v>0</v>
      </c>
      <c r="WSZ23" s="192">
        <f t="shared" ref="WSZ23:WVK23" si="252">SUM(WSZ24:WSZ28)</f>
        <v>0</v>
      </c>
      <c r="WTA23" s="192">
        <f t="shared" si="252"/>
        <v>0</v>
      </c>
      <c r="WTB23" s="192">
        <f t="shared" si="252"/>
        <v>0</v>
      </c>
      <c r="WTC23" s="192">
        <f t="shared" si="252"/>
        <v>0</v>
      </c>
      <c r="WTD23" s="192">
        <f t="shared" si="252"/>
        <v>0</v>
      </c>
      <c r="WTE23" s="192">
        <f t="shared" si="252"/>
        <v>0</v>
      </c>
      <c r="WTF23" s="192">
        <f t="shared" si="252"/>
        <v>0</v>
      </c>
      <c r="WTG23" s="192">
        <f t="shared" si="252"/>
        <v>0</v>
      </c>
      <c r="WTH23" s="192">
        <f t="shared" si="252"/>
        <v>0</v>
      </c>
      <c r="WTI23" s="192">
        <f t="shared" si="252"/>
        <v>0</v>
      </c>
      <c r="WTJ23" s="192">
        <f t="shared" si="252"/>
        <v>0</v>
      </c>
      <c r="WTK23" s="192">
        <f t="shared" si="252"/>
        <v>0</v>
      </c>
      <c r="WTL23" s="192">
        <f t="shared" si="252"/>
        <v>0</v>
      </c>
      <c r="WTM23" s="192">
        <f t="shared" si="252"/>
        <v>0</v>
      </c>
      <c r="WTN23" s="192">
        <f t="shared" si="252"/>
        <v>0</v>
      </c>
      <c r="WTO23" s="192">
        <f t="shared" si="252"/>
        <v>0</v>
      </c>
      <c r="WTP23" s="192">
        <f t="shared" si="252"/>
        <v>0</v>
      </c>
      <c r="WTQ23" s="192">
        <f t="shared" si="252"/>
        <v>0</v>
      </c>
      <c r="WTR23" s="192">
        <f t="shared" si="252"/>
        <v>0</v>
      </c>
      <c r="WTS23" s="192">
        <f t="shared" si="252"/>
        <v>0</v>
      </c>
      <c r="WTT23" s="192">
        <f t="shared" si="252"/>
        <v>0</v>
      </c>
      <c r="WTU23" s="192">
        <f t="shared" si="252"/>
        <v>0</v>
      </c>
      <c r="WTV23" s="192">
        <f t="shared" si="252"/>
        <v>0</v>
      </c>
      <c r="WTW23" s="192">
        <f t="shared" si="252"/>
        <v>0</v>
      </c>
      <c r="WTX23" s="192">
        <f t="shared" si="252"/>
        <v>0</v>
      </c>
      <c r="WTY23" s="192">
        <f t="shared" si="252"/>
        <v>0</v>
      </c>
      <c r="WTZ23" s="192">
        <f t="shared" si="252"/>
        <v>0</v>
      </c>
      <c r="WUA23" s="192">
        <f t="shared" si="252"/>
        <v>0</v>
      </c>
      <c r="WUB23" s="192">
        <f t="shared" si="252"/>
        <v>0</v>
      </c>
      <c r="WUC23" s="192">
        <f t="shared" si="252"/>
        <v>0</v>
      </c>
      <c r="WUD23" s="192">
        <f t="shared" si="252"/>
        <v>0</v>
      </c>
      <c r="WUE23" s="192">
        <f t="shared" si="252"/>
        <v>0</v>
      </c>
      <c r="WUF23" s="192">
        <f t="shared" si="252"/>
        <v>0</v>
      </c>
      <c r="WUG23" s="192">
        <f t="shared" si="252"/>
        <v>0</v>
      </c>
      <c r="WUH23" s="192">
        <f t="shared" si="252"/>
        <v>0</v>
      </c>
      <c r="WUI23" s="192">
        <f t="shared" si="252"/>
        <v>0</v>
      </c>
      <c r="WUJ23" s="192">
        <f t="shared" si="252"/>
        <v>0</v>
      </c>
      <c r="WUK23" s="192">
        <f t="shared" si="252"/>
        <v>0</v>
      </c>
      <c r="WUL23" s="192">
        <f t="shared" si="252"/>
        <v>0</v>
      </c>
      <c r="WUM23" s="192">
        <f t="shared" si="252"/>
        <v>0</v>
      </c>
      <c r="WUN23" s="192">
        <f t="shared" si="252"/>
        <v>0</v>
      </c>
      <c r="WUO23" s="192">
        <f t="shared" si="252"/>
        <v>0</v>
      </c>
      <c r="WUP23" s="192">
        <f t="shared" si="252"/>
        <v>0</v>
      </c>
      <c r="WUQ23" s="192">
        <f t="shared" si="252"/>
        <v>0</v>
      </c>
      <c r="WUR23" s="192">
        <f t="shared" si="252"/>
        <v>0</v>
      </c>
      <c r="WUS23" s="192">
        <f t="shared" si="252"/>
        <v>0</v>
      </c>
      <c r="WUT23" s="192">
        <f t="shared" si="252"/>
        <v>0</v>
      </c>
      <c r="WUU23" s="192">
        <f t="shared" si="252"/>
        <v>0</v>
      </c>
      <c r="WUV23" s="192">
        <f t="shared" si="252"/>
        <v>0</v>
      </c>
      <c r="WUW23" s="192">
        <f t="shared" si="252"/>
        <v>0</v>
      </c>
      <c r="WUX23" s="192">
        <f t="shared" si="252"/>
        <v>0</v>
      </c>
      <c r="WUY23" s="192">
        <f t="shared" si="252"/>
        <v>0</v>
      </c>
      <c r="WUZ23" s="192">
        <f t="shared" si="252"/>
        <v>0</v>
      </c>
      <c r="WVA23" s="192">
        <f t="shared" si="252"/>
        <v>0</v>
      </c>
      <c r="WVB23" s="192">
        <f t="shared" si="252"/>
        <v>0</v>
      </c>
      <c r="WVC23" s="192">
        <f t="shared" si="252"/>
        <v>0</v>
      </c>
      <c r="WVD23" s="192">
        <f t="shared" si="252"/>
        <v>0</v>
      </c>
      <c r="WVE23" s="192">
        <f t="shared" si="252"/>
        <v>0</v>
      </c>
      <c r="WVF23" s="192">
        <f t="shared" si="252"/>
        <v>0</v>
      </c>
      <c r="WVG23" s="192">
        <f t="shared" si="252"/>
        <v>0</v>
      </c>
      <c r="WVH23" s="192">
        <f t="shared" si="252"/>
        <v>0</v>
      </c>
      <c r="WVI23" s="192">
        <f t="shared" si="252"/>
        <v>0</v>
      </c>
      <c r="WVJ23" s="192">
        <f t="shared" si="252"/>
        <v>0</v>
      </c>
      <c r="WVK23" s="192">
        <f t="shared" si="252"/>
        <v>0</v>
      </c>
      <c r="WVL23" s="192">
        <f t="shared" ref="WVL23:WXW23" si="253">SUM(WVL24:WVL28)</f>
        <v>0</v>
      </c>
      <c r="WVM23" s="192">
        <f t="shared" si="253"/>
        <v>0</v>
      </c>
      <c r="WVN23" s="192">
        <f t="shared" si="253"/>
        <v>0</v>
      </c>
      <c r="WVO23" s="192">
        <f t="shared" si="253"/>
        <v>0</v>
      </c>
      <c r="WVP23" s="192">
        <f t="shared" si="253"/>
        <v>0</v>
      </c>
      <c r="WVQ23" s="192">
        <f t="shared" si="253"/>
        <v>0</v>
      </c>
      <c r="WVR23" s="192">
        <f t="shared" si="253"/>
        <v>0</v>
      </c>
      <c r="WVS23" s="192">
        <f t="shared" si="253"/>
        <v>0</v>
      </c>
      <c r="WVT23" s="192">
        <f t="shared" si="253"/>
        <v>0</v>
      </c>
      <c r="WVU23" s="192">
        <f t="shared" si="253"/>
        <v>0</v>
      </c>
      <c r="WVV23" s="192">
        <f t="shared" si="253"/>
        <v>0</v>
      </c>
      <c r="WVW23" s="192">
        <f t="shared" si="253"/>
        <v>0</v>
      </c>
      <c r="WVX23" s="192">
        <f t="shared" si="253"/>
        <v>0</v>
      </c>
      <c r="WVY23" s="192">
        <f t="shared" si="253"/>
        <v>0</v>
      </c>
      <c r="WVZ23" s="192">
        <f t="shared" si="253"/>
        <v>0</v>
      </c>
      <c r="WWA23" s="192">
        <f t="shared" si="253"/>
        <v>0</v>
      </c>
      <c r="WWB23" s="192">
        <f t="shared" si="253"/>
        <v>0</v>
      </c>
      <c r="WWC23" s="192">
        <f t="shared" si="253"/>
        <v>0</v>
      </c>
      <c r="WWD23" s="192">
        <f t="shared" si="253"/>
        <v>0</v>
      </c>
      <c r="WWE23" s="192">
        <f t="shared" si="253"/>
        <v>0</v>
      </c>
      <c r="WWF23" s="192">
        <f t="shared" si="253"/>
        <v>0</v>
      </c>
      <c r="WWG23" s="192">
        <f t="shared" si="253"/>
        <v>0</v>
      </c>
      <c r="WWH23" s="192">
        <f t="shared" si="253"/>
        <v>0</v>
      </c>
      <c r="WWI23" s="192">
        <f t="shared" si="253"/>
        <v>0</v>
      </c>
      <c r="WWJ23" s="192">
        <f t="shared" si="253"/>
        <v>0</v>
      </c>
      <c r="WWK23" s="192">
        <f t="shared" si="253"/>
        <v>0</v>
      </c>
      <c r="WWL23" s="192">
        <f t="shared" si="253"/>
        <v>0</v>
      </c>
      <c r="WWM23" s="192">
        <f t="shared" si="253"/>
        <v>0</v>
      </c>
      <c r="WWN23" s="192">
        <f t="shared" si="253"/>
        <v>0</v>
      </c>
      <c r="WWO23" s="192">
        <f t="shared" si="253"/>
        <v>0</v>
      </c>
      <c r="WWP23" s="192">
        <f t="shared" si="253"/>
        <v>0</v>
      </c>
      <c r="WWQ23" s="192">
        <f t="shared" si="253"/>
        <v>0</v>
      </c>
      <c r="WWR23" s="192">
        <f t="shared" si="253"/>
        <v>0</v>
      </c>
      <c r="WWS23" s="192">
        <f t="shared" si="253"/>
        <v>0</v>
      </c>
      <c r="WWT23" s="192">
        <f t="shared" si="253"/>
        <v>0</v>
      </c>
      <c r="WWU23" s="192">
        <f t="shared" si="253"/>
        <v>0</v>
      </c>
      <c r="WWV23" s="192">
        <f t="shared" si="253"/>
        <v>0</v>
      </c>
      <c r="WWW23" s="192">
        <f t="shared" si="253"/>
        <v>0</v>
      </c>
      <c r="WWX23" s="192">
        <f t="shared" si="253"/>
        <v>0</v>
      </c>
      <c r="WWY23" s="192">
        <f t="shared" si="253"/>
        <v>0</v>
      </c>
      <c r="WWZ23" s="192">
        <f t="shared" si="253"/>
        <v>0</v>
      </c>
      <c r="WXA23" s="192">
        <f t="shared" si="253"/>
        <v>0</v>
      </c>
      <c r="WXB23" s="192">
        <f t="shared" si="253"/>
        <v>0</v>
      </c>
      <c r="WXC23" s="192">
        <f t="shared" si="253"/>
        <v>0</v>
      </c>
      <c r="WXD23" s="192">
        <f t="shared" si="253"/>
        <v>0</v>
      </c>
      <c r="WXE23" s="192">
        <f t="shared" si="253"/>
        <v>0</v>
      </c>
      <c r="WXF23" s="192">
        <f t="shared" si="253"/>
        <v>0</v>
      </c>
      <c r="WXG23" s="192">
        <f t="shared" si="253"/>
        <v>0</v>
      </c>
      <c r="WXH23" s="192">
        <f t="shared" si="253"/>
        <v>0</v>
      </c>
      <c r="WXI23" s="192">
        <f t="shared" si="253"/>
        <v>0</v>
      </c>
      <c r="WXJ23" s="192">
        <f t="shared" si="253"/>
        <v>0</v>
      </c>
      <c r="WXK23" s="192">
        <f t="shared" si="253"/>
        <v>0</v>
      </c>
      <c r="WXL23" s="192">
        <f t="shared" si="253"/>
        <v>0</v>
      </c>
      <c r="WXM23" s="192">
        <f t="shared" si="253"/>
        <v>0</v>
      </c>
      <c r="WXN23" s="192">
        <f t="shared" si="253"/>
        <v>0</v>
      </c>
      <c r="WXO23" s="192">
        <f t="shared" si="253"/>
        <v>0</v>
      </c>
      <c r="WXP23" s="192">
        <f t="shared" si="253"/>
        <v>0</v>
      </c>
      <c r="WXQ23" s="192">
        <f t="shared" si="253"/>
        <v>0</v>
      </c>
      <c r="WXR23" s="192">
        <f t="shared" si="253"/>
        <v>0</v>
      </c>
      <c r="WXS23" s="192">
        <f t="shared" si="253"/>
        <v>0</v>
      </c>
      <c r="WXT23" s="192">
        <f t="shared" si="253"/>
        <v>0</v>
      </c>
      <c r="WXU23" s="192">
        <f t="shared" si="253"/>
        <v>0</v>
      </c>
      <c r="WXV23" s="192">
        <f t="shared" si="253"/>
        <v>0</v>
      </c>
      <c r="WXW23" s="192">
        <f t="shared" si="253"/>
        <v>0</v>
      </c>
      <c r="WXX23" s="192">
        <f t="shared" ref="WXX23:XAI23" si="254">SUM(WXX24:WXX28)</f>
        <v>0</v>
      </c>
      <c r="WXY23" s="192">
        <f t="shared" si="254"/>
        <v>0</v>
      </c>
      <c r="WXZ23" s="192">
        <f t="shared" si="254"/>
        <v>0</v>
      </c>
      <c r="WYA23" s="192">
        <f t="shared" si="254"/>
        <v>0</v>
      </c>
      <c r="WYB23" s="192">
        <f t="shared" si="254"/>
        <v>0</v>
      </c>
      <c r="WYC23" s="192">
        <f t="shared" si="254"/>
        <v>0</v>
      </c>
      <c r="WYD23" s="192">
        <f t="shared" si="254"/>
        <v>0</v>
      </c>
      <c r="WYE23" s="192">
        <f t="shared" si="254"/>
        <v>0</v>
      </c>
      <c r="WYF23" s="192">
        <f t="shared" si="254"/>
        <v>0</v>
      </c>
      <c r="WYG23" s="192">
        <f t="shared" si="254"/>
        <v>0</v>
      </c>
      <c r="WYH23" s="192">
        <f t="shared" si="254"/>
        <v>0</v>
      </c>
      <c r="WYI23" s="192">
        <f t="shared" si="254"/>
        <v>0</v>
      </c>
      <c r="WYJ23" s="192">
        <f t="shared" si="254"/>
        <v>0</v>
      </c>
      <c r="WYK23" s="192">
        <f t="shared" si="254"/>
        <v>0</v>
      </c>
      <c r="WYL23" s="192">
        <f t="shared" si="254"/>
        <v>0</v>
      </c>
      <c r="WYM23" s="192">
        <f t="shared" si="254"/>
        <v>0</v>
      </c>
      <c r="WYN23" s="192">
        <f t="shared" si="254"/>
        <v>0</v>
      </c>
      <c r="WYO23" s="192">
        <f t="shared" si="254"/>
        <v>0</v>
      </c>
      <c r="WYP23" s="192">
        <f t="shared" si="254"/>
        <v>0</v>
      </c>
      <c r="WYQ23" s="192">
        <f t="shared" si="254"/>
        <v>0</v>
      </c>
      <c r="WYR23" s="192">
        <f t="shared" si="254"/>
        <v>0</v>
      </c>
      <c r="WYS23" s="192">
        <f t="shared" si="254"/>
        <v>0</v>
      </c>
      <c r="WYT23" s="192">
        <f t="shared" si="254"/>
        <v>0</v>
      </c>
      <c r="WYU23" s="192">
        <f t="shared" si="254"/>
        <v>0</v>
      </c>
      <c r="WYV23" s="192">
        <f t="shared" si="254"/>
        <v>0</v>
      </c>
      <c r="WYW23" s="192">
        <f t="shared" si="254"/>
        <v>0</v>
      </c>
      <c r="WYX23" s="192">
        <f t="shared" si="254"/>
        <v>0</v>
      </c>
      <c r="WYY23" s="192">
        <f t="shared" si="254"/>
        <v>0</v>
      </c>
      <c r="WYZ23" s="192">
        <f t="shared" si="254"/>
        <v>0</v>
      </c>
      <c r="WZA23" s="192">
        <f t="shared" si="254"/>
        <v>0</v>
      </c>
      <c r="WZB23" s="192">
        <f t="shared" si="254"/>
        <v>0</v>
      </c>
      <c r="WZC23" s="192">
        <f t="shared" si="254"/>
        <v>0</v>
      </c>
      <c r="WZD23" s="192">
        <f t="shared" si="254"/>
        <v>0</v>
      </c>
      <c r="WZE23" s="192">
        <f t="shared" si="254"/>
        <v>0</v>
      </c>
      <c r="WZF23" s="192">
        <f t="shared" si="254"/>
        <v>0</v>
      </c>
      <c r="WZG23" s="192">
        <f t="shared" si="254"/>
        <v>0</v>
      </c>
      <c r="WZH23" s="192">
        <f t="shared" si="254"/>
        <v>0</v>
      </c>
      <c r="WZI23" s="192">
        <f t="shared" si="254"/>
        <v>0</v>
      </c>
      <c r="WZJ23" s="192">
        <f t="shared" si="254"/>
        <v>0</v>
      </c>
      <c r="WZK23" s="192">
        <f t="shared" si="254"/>
        <v>0</v>
      </c>
      <c r="WZL23" s="192">
        <f t="shared" si="254"/>
        <v>0</v>
      </c>
      <c r="WZM23" s="192">
        <f t="shared" si="254"/>
        <v>0</v>
      </c>
      <c r="WZN23" s="192">
        <f t="shared" si="254"/>
        <v>0</v>
      </c>
      <c r="WZO23" s="192">
        <f t="shared" si="254"/>
        <v>0</v>
      </c>
      <c r="WZP23" s="192">
        <f t="shared" si="254"/>
        <v>0</v>
      </c>
      <c r="WZQ23" s="192">
        <f t="shared" si="254"/>
        <v>0</v>
      </c>
      <c r="WZR23" s="192">
        <f t="shared" si="254"/>
        <v>0</v>
      </c>
      <c r="WZS23" s="192">
        <f t="shared" si="254"/>
        <v>0</v>
      </c>
      <c r="WZT23" s="192">
        <f t="shared" si="254"/>
        <v>0</v>
      </c>
      <c r="WZU23" s="192">
        <f t="shared" si="254"/>
        <v>0</v>
      </c>
      <c r="WZV23" s="192">
        <f t="shared" si="254"/>
        <v>0</v>
      </c>
      <c r="WZW23" s="192">
        <f t="shared" si="254"/>
        <v>0</v>
      </c>
      <c r="WZX23" s="192">
        <f t="shared" si="254"/>
        <v>0</v>
      </c>
      <c r="WZY23" s="192">
        <f t="shared" si="254"/>
        <v>0</v>
      </c>
      <c r="WZZ23" s="192">
        <f t="shared" si="254"/>
        <v>0</v>
      </c>
      <c r="XAA23" s="192">
        <f t="shared" si="254"/>
        <v>0</v>
      </c>
      <c r="XAB23" s="192">
        <f t="shared" si="254"/>
        <v>0</v>
      </c>
      <c r="XAC23" s="192">
        <f t="shared" si="254"/>
        <v>0</v>
      </c>
      <c r="XAD23" s="192">
        <f t="shared" si="254"/>
        <v>0</v>
      </c>
      <c r="XAE23" s="192">
        <f t="shared" si="254"/>
        <v>0</v>
      </c>
      <c r="XAF23" s="192">
        <f t="shared" si="254"/>
        <v>0</v>
      </c>
      <c r="XAG23" s="192">
        <f t="shared" si="254"/>
        <v>0</v>
      </c>
      <c r="XAH23" s="192">
        <f t="shared" si="254"/>
        <v>0</v>
      </c>
      <c r="XAI23" s="192">
        <f t="shared" si="254"/>
        <v>0</v>
      </c>
      <c r="XAJ23" s="192">
        <f t="shared" ref="XAJ23:XCU23" si="255">SUM(XAJ24:XAJ28)</f>
        <v>0</v>
      </c>
      <c r="XAK23" s="192">
        <f t="shared" si="255"/>
        <v>0</v>
      </c>
      <c r="XAL23" s="192">
        <f t="shared" si="255"/>
        <v>0</v>
      </c>
      <c r="XAM23" s="192">
        <f t="shared" si="255"/>
        <v>0</v>
      </c>
      <c r="XAN23" s="192">
        <f t="shared" si="255"/>
        <v>0</v>
      </c>
      <c r="XAO23" s="192">
        <f t="shared" si="255"/>
        <v>0</v>
      </c>
      <c r="XAP23" s="192">
        <f t="shared" si="255"/>
        <v>0</v>
      </c>
      <c r="XAQ23" s="192">
        <f t="shared" si="255"/>
        <v>0</v>
      </c>
      <c r="XAR23" s="192">
        <f t="shared" si="255"/>
        <v>0</v>
      </c>
      <c r="XAS23" s="192">
        <f t="shared" si="255"/>
        <v>0</v>
      </c>
      <c r="XAT23" s="192">
        <f t="shared" si="255"/>
        <v>0</v>
      </c>
      <c r="XAU23" s="192">
        <f t="shared" si="255"/>
        <v>0</v>
      </c>
      <c r="XAV23" s="192">
        <f t="shared" si="255"/>
        <v>0</v>
      </c>
      <c r="XAW23" s="192">
        <f t="shared" si="255"/>
        <v>0</v>
      </c>
      <c r="XAX23" s="192">
        <f t="shared" si="255"/>
        <v>0</v>
      </c>
      <c r="XAY23" s="192">
        <f t="shared" si="255"/>
        <v>0</v>
      </c>
      <c r="XAZ23" s="192">
        <f t="shared" si="255"/>
        <v>0</v>
      </c>
      <c r="XBA23" s="192">
        <f t="shared" si="255"/>
        <v>0</v>
      </c>
      <c r="XBB23" s="192">
        <f t="shared" si="255"/>
        <v>0</v>
      </c>
      <c r="XBC23" s="192">
        <f t="shared" si="255"/>
        <v>0</v>
      </c>
      <c r="XBD23" s="192">
        <f t="shared" si="255"/>
        <v>0</v>
      </c>
      <c r="XBE23" s="192">
        <f t="shared" si="255"/>
        <v>0</v>
      </c>
      <c r="XBF23" s="192">
        <f t="shared" si="255"/>
        <v>0</v>
      </c>
      <c r="XBG23" s="192">
        <f t="shared" si="255"/>
        <v>0</v>
      </c>
      <c r="XBH23" s="192">
        <f t="shared" si="255"/>
        <v>0</v>
      </c>
      <c r="XBI23" s="192">
        <f t="shared" si="255"/>
        <v>0</v>
      </c>
      <c r="XBJ23" s="192">
        <f t="shared" si="255"/>
        <v>0</v>
      </c>
      <c r="XBK23" s="192">
        <f t="shared" si="255"/>
        <v>0</v>
      </c>
      <c r="XBL23" s="192">
        <f t="shared" si="255"/>
        <v>0</v>
      </c>
      <c r="XBM23" s="192">
        <f t="shared" si="255"/>
        <v>0</v>
      </c>
      <c r="XBN23" s="192">
        <f t="shared" si="255"/>
        <v>0</v>
      </c>
      <c r="XBO23" s="192">
        <f t="shared" si="255"/>
        <v>0</v>
      </c>
      <c r="XBP23" s="192">
        <f t="shared" si="255"/>
        <v>0</v>
      </c>
      <c r="XBQ23" s="192">
        <f t="shared" si="255"/>
        <v>0</v>
      </c>
      <c r="XBR23" s="192">
        <f t="shared" si="255"/>
        <v>0</v>
      </c>
      <c r="XBS23" s="192">
        <f t="shared" si="255"/>
        <v>0</v>
      </c>
      <c r="XBT23" s="192">
        <f t="shared" si="255"/>
        <v>0</v>
      </c>
      <c r="XBU23" s="192">
        <f t="shared" si="255"/>
        <v>0</v>
      </c>
      <c r="XBV23" s="192">
        <f t="shared" si="255"/>
        <v>0</v>
      </c>
      <c r="XBW23" s="192">
        <f t="shared" si="255"/>
        <v>0</v>
      </c>
      <c r="XBX23" s="192">
        <f t="shared" si="255"/>
        <v>0</v>
      </c>
      <c r="XBY23" s="192">
        <f t="shared" si="255"/>
        <v>0</v>
      </c>
      <c r="XBZ23" s="192">
        <f t="shared" si="255"/>
        <v>0</v>
      </c>
      <c r="XCA23" s="192">
        <f t="shared" si="255"/>
        <v>0</v>
      </c>
      <c r="XCB23" s="192">
        <f t="shared" si="255"/>
        <v>0</v>
      </c>
      <c r="XCC23" s="192">
        <f t="shared" si="255"/>
        <v>0</v>
      </c>
      <c r="XCD23" s="192">
        <f t="shared" si="255"/>
        <v>0</v>
      </c>
      <c r="XCE23" s="192">
        <f t="shared" si="255"/>
        <v>0</v>
      </c>
      <c r="XCF23" s="192">
        <f t="shared" si="255"/>
        <v>0</v>
      </c>
      <c r="XCG23" s="192">
        <f t="shared" si="255"/>
        <v>0</v>
      </c>
      <c r="XCH23" s="192">
        <f t="shared" si="255"/>
        <v>0</v>
      </c>
      <c r="XCI23" s="192">
        <f t="shared" si="255"/>
        <v>0</v>
      </c>
      <c r="XCJ23" s="192">
        <f t="shared" si="255"/>
        <v>0</v>
      </c>
      <c r="XCK23" s="192">
        <f t="shared" si="255"/>
        <v>0</v>
      </c>
      <c r="XCL23" s="192">
        <f t="shared" si="255"/>
        <v>0</v>
      </c>
      <c r="XCM23" s="192">
        <f t="shared" si="255"/>
        <v>0</v>
      </c>
      <c r="XCN23" s="192">
        <f t="shared" si="255"/>
        <v>0</v>
      </c>
      <c r="XCO23" s="192">
        <f t="shared" si="255"/>
        <v>0</v>
      </c>
      <c r="XCP23" s="192">
        <f t="shared" si="255"/>
        <v>0</v>
      </c>
      <c r="XCQ23" s="192">
        <f t="shared" si="255"/>
        <v>0</v>
      </c>
      <c r="XCR23" s="192">
        <f t="shared" si="255"/>
        <v>0</v>
      </c>
      <c r="XCS23" s="192">
        <f t="shared" si="255"/>
        <v>0</v>
      </c>
      <c r="XCT23" s="192">
        <f t="shared" si="255"/>
        <v>0</v>
      </c>
      <c r="XCU23" s="192">
        <f t="shared" si="255"/>
        <v>0</v>
      </c>
      <c r="XCV23" s="192">
        <f t="shared" ref="XCV23:XFD23" si="256">SUM(XCV24:XCV28)</f>
        <v>0</v>
      </c>
      <c r="XCW23" s="192">
        <f t="shared" si="256"/>
        <v>0</v>
      </c>
      <c r="XCX23" s="192">
        <f t="shared" si="256"/>
        <v>0</v>
      </c>
      <c r="XCY23" s="192">
        <f t="shared" si="256"/>
        <v>0</v>
      </c>
      <c r="XCZ23" s="192">
        <f t="shared" si="256"/>
        <v>0</v>
      </c>
      <c r="XDA23" s="192">
        <f t="shared" si="256"/>
        <v>0</v>
      </c>
      <c r="XDB23" s="192">
        <f t="shared" si="256"/>
        <v>0</v>
      </c>
      <c r="XDC23" s="192">
        <f t="shared" si="256"/>
        <v>0</v>
      </c>
      <c r="XDD23" s="192">
        <f t="shared" si="256"/>
        <v>0</v>
      </c>
      <c r="XDE23" s="192">
        <f t="shared" si="256"/>
        <v>0</v>
      </c>
      <c r="XDF23" s="192">
        <f t="shared" si="256"/>
        <v>0</v>
      </c>
      <c r="XDG23" s="192">
        <f t="shared" si="256"/>
        <v>0</v>
      </c>
      <c r="XDH23" s="192">
        <f t="shared" si="256"/>
        <v>0</v>
      </c>
      <c r="XDI23" s="192">
        <f t="shared" si="256"/>
        <v>0</v>
      </c>
      <c r="XDJ23" s="192">
        <f t="shared" si="256"/>
        <v>0</v>
      </c>
      <c r="XDK23" s="192">
        <f t="shared" si="256"/>
        <v>0</v>
      </c>
      <c r="XDL23" s="192">
        <f t="shared" si="256"/>
        <v>0</v>
      </c>
      <c r="XDM23" s="192">
        <f t="shared" si="256"/>
        <v>0</v>
      </c>
      <c r="XDN23" s="192">
        <f t="shared" si="256"/>
        <v>0</v>
      </c>
      <c r="XDO23" s="192">
        <f t="shared" si="256"/>
        <v>0</v>
      </c>
      <c r="XDP23" s="192">
        <f t="shared" si="256"/>
        <v>0</v>
      </c>
      <c r="XDQ23" s="192">
        <f t="shared" si="256"/>
        <v>0</v>
      </c>
      <c r="XDR23" s="192">
        <f t="shared" si="256"/>
        <v>0</v>
      </c>
      <c r="XDS23" s="192">
        <f t="shared" si="256"/>
        <v>0</v>
      </c>
      <c r="XDT23" s="192">
        <f t="shared" si="256"/>
        <v>0</v>
      </c>
      <c r="XDU23" s="192">
        <f t="shared" si="256"/>
        <v>0</v>
      </c>
      <c r="XDV23" s="192">
        <f t="shared" si="256"/>
        <v>0</v>
      </c>
      <c r="XDW23" s="192">
        <f t="shared" si="256"/>
        <v>0</v>
      </c>
      <c r="XDX23" s="192">
        <f t="shared" si="256"/>
        <v>0</v>
      </c>
      <c r="XDY23" s="192">
        <f t="shared" si="256"/>
        <v>0</v>
      </c>
      <c r="XDZ23" s="192">
        <f t="shared" si="256"/>
        <v>0</v>
      </c>
      <c r="XEA23" s="192">
        <f t="shared" si="256"/>
        <v>0</v>
      </c>
      <c r="XEB23" s="192">
        <f t="shared" si="256"/>
        <v>0</v>
      </c>
      <c r="XEC23" s="192">
        <f t="shared" si="256"/>
        <v>0</v>
      </c>
      <c r="XED23" s="192">
        <f t="shared" si="256"/>
        <v>0</v>
      </c>
      <c r="XEE23" s="192">
        <f t="shared" si="256"/>
        <v>0</v>
      </c>
      <c r="XEF23" s="192">
        <f t="shared" si="256"/>
        <v>0</v>
      </c>
      <c r="XEG23" s="192">
        <f t="shared" si="256"/>
        <v>0</v>
      </c>
      <c r="XEH23" s="192">
        <f t="shared" si="256"/>
        <v>0</v>
      </c>
      <c r="XEI23" s="192">
        <f t="shared" si="256"/>
        <v>0</v>
      </c>
      <c r="XEJ23" s="192">
        <f t="shared" si="256"/>
        <v>0</v>
      </c>
      <c r="XEK23" s="192">
        <f t="shared" si="256"/>
        <v>0</v>
      </c>
      <c r="XEL23" s="192">
        <f t="shared" si="256"/>
        <v>0</v>
      </c>
      <c r="XEM23" s="192">
        <f t="shared" si="256"/>
        <v>0</v>
      </c>
      <c r="XEN23" s="192">
        <f t="shared" si="256"/>
        <v>0</v>
      </c>
      <c r="XEO23" s="192">
        <f t="shared" si="256"/>
        <v>0</v>
      </c>
      <c r="XEP23" s="192">
        <f t="shared" si="256"/>
        <v>0</v>
      </c>
      <c r="XEQ23" s="192">
        <f t="shared" si="256"/>
        <v>0</v>
      </c>
      <c r="XER23" s="192">
        <f t="shared" si="256"/>
        <v>0</v>
      </c>
      <c r="XES23" s="192">
        <f t="shared" si="256"/>
        <v>0</v>
      </c>
      <c r="XET23" s="192">
        <f t="shared" si="256"/>
        <v>0</v>
      </c>
      <c r="XEU23" s="192">
        <f t="shared" si="256"/>
        <v>0</v>
      </c>
      <c r="XEV23" s="192">
        <f t="shared" si="256"/>
        <v>0</v>
      </c>
      <c r="XEW23" s="192">
        <f t="shared" si="256"/>
        <v>0</v>
      </c>
      <c r="XEX23" s="192">
        <f t="shared" si="256"/>
        <v>0</v>
      </c>
      <c r="XEY23" s="192">
        <f t="shared" si="256"/>
        <v>0</v>
      </c>
      <c r="XEZ23" s="192">
        <f t="shared" si="256"/>
        <v>0</v>
      </c>
      <c r="XFA23" s="192">
        <f t="shared" si="256"/>
        <v>0</v>
      </c>
      <c r="XFB23" s="192">
        <f t="shared" si="256"/>
        <v>0</v>
      </c>
      <c r="XFC23" s="192">
        <f t="shared" si="256"/>
        <v>0</v>
      </c>
      <c r="XFD23" s="192">
        <f t="shared" si="256"/>
        <v>0</v>
      </c>
    </row>
    <row r="24" spans="1:16384">
      <c r="A24" s="272">
        <v>51000</v>
      </c>
      <c r="B24" s="297" t="s">
        <v>3011</v>
      </c>
      <c r="C24" s="294">
        <v>1151511.19</v>
      </c>
      <c r="D24" s="294">
        <v>704357</v>
      </c>
      <c r="E24" s="295">
        <f>SUMIF('Unos prihoda i primitaka'!$D$3:$D$505,$A24,'Unos prihoda i primitaka'!I$3:I$505)</f>
        <v>216196</v>
      </c>
      <c r="F24" s="295">
        <f>SUMIF('Unos prihoda i primitaka'!$D$3:$D$505,$A24,'Unos prihoda i primitaka'!J$3:J$505)</f>
        <v>255119</v>
      </c>
      <c r="G24" s="295">
        <f>SUMIF('Unos prihoda i primitaka'!$D$3:$D$505,$A24,'Unos prihoda i primitaka'!K$3:K$505)</f>
        <v>14549</v>
      </c>
      <c r="H24" s="193"/>
    </row>
    <row r="25" spans="1:16384" ht="28.8">
      <c r="A25" s="272">
        <v>51011</v>
      </c>
      <c r="B25" s="297" t="s">
        <v>3012</v>
      </c>
      <c r="C25" s="294"/>
      <c r="D25" s="294"/>
      <c r="E25" s="295">
        <f>SUMIF('Unos prihoda i primitaka'!$D$3:$D$505,$A25,'Unos prihoda i primitaka'!I$3:I$505)</f>
        <v>0</v>
      </c>
      <c r="F25" s="295">
        <f>SUMIF('Unos prihoda i primitaka'!$D$3:$D$505,$A25,'Unos prihoda i primitaka'!J$3:J$505)</f>
        <v>0</v>
      </c>
      <c r="G25" s="295">
        <f>SUMIF('Unos prihoda i primitaka'!$D$3:$D$505,$A25,'Unos prihoda i primitaka'!K$3:K$505)</f>
        <v>0</v>
      </c>
      <c r="H25" s="193"/>
    </row>
    <row r="26" spans="1:16384" ht="28.8">
      <c r="A26" s="272">
        <v>51031</v>
      </c>
      <c r="B26" s="297" t="s">
        <v>3013</v>
      </c>
      <c r="C26" s="294"/>
      <c r="D26" s="294"/>
      <c r="E26" s="295">
        <f>SUMIF('Unos prihoda i primitaka'!$D$3:$D$505,$A26,'Unos prihoda i primitaka'!I$3:I$505)</f>
        <v>0</v>
      </c>
      <c r="F26" s="295">
        <f>SUMIF('Unos prihoda i primitaka'!$D$3:$D$505,$A26,'Unos prihoda i primitaka'!J$3:J$505)</f>
        <v>0</v>
      </c>
      <c r="G26" s="295">
        <f>SUMIF('Unos prihoda i primitaka'!$D$3:$D$505,$A26,'Unos prihoda i primitaka'!K$3:K$505)</f>
        <v>0</v>
      </c>
      <c r="H26" s="193"/>
    </row>
    <row r="27" spans="1:16384" ht="28.8">
      <c r="A27" s="272">
        <v>51043</v>
      </c>
      <c r="B27" s="297" t="s">
        <v>3014</v>
      </c>
      <c r="C27" s="294"/>
      <c r="D27" s="294"/>
      <c r="E27" s="295">
        <f>SUMIF('Unos prihoda i primitaka'!$D$3:$D$505,$A27,'Unos prihoda i primitaka'!I$3:I$505)</f>
        <v>0</v>
      </c>
      <c r="F27" s="295">
        <f>SUMIF('Unos prihoda i primitaka'!$D$3:$D$505,$A27,'Unos prihoda i primitaka'!J$3:J$505)</f>
        <v>0</v>
      </c>
      <c r="G27" s="295">
        <f>SUMIF('Unos prihoda i primitaka'!$D$3:$D$505,$A27,'Unos prihoda i primitaka'!K$3:K$505)</f>
        <v>0</v>
      </c>
      <c r="H27" s="193"/>
    </row>
    <row r="28" spans="1:16384" ht="28.8">
      <c r="A28" s="272">
        <v>51081</v>
      </c>
      <c r="B28" s="297" t="s">
        <v>3015</v>
      </c>
      <c r="C28" s="294"/>
      <c r="D28" s="294"/>
      <c r="E28" s="295">
        <f>SUMIF('Unos prihoda i primitaka'!$D$3:$D$505,$A28,'Unos prihoda i primitaka'!I$3:I$505)</f>
        <v>0</v>
      </c>
      <c r="F28" s="295">
        <f>SUMIF('Unos prihoda i primitaka'!$D$3:$D$505,$A28,'Unos prihoda i primitaka'!J$3:J$505)</f>
        <v>0</v>
      </c>
      <c r="G28" s="295">
        <f>SUMIF('Unos prihoda i primitaka'!$D$3:$D$505,$A28,'Unos prihoda i primitaka'!K$3:K$505)</f>
        <v>0</v>
      </c>
      <c r="H28" s="193"/>
    </row>
    <row r="29" spans="1:16384" s="193" customFormat="1">
      <c r="A29" s="275">
        <v>52</v>
      </c>
      <c r="B29" s="298" t="s">
        <v>2044</v>
      </c>
      <c r="C29" s="276">
        <v>2120633.23</v>
      </c>
      <c r="D29" s="276">
        <v>1566738</v>
      </c>
      <c r="E29" s="281">
        <f>SUMIF('Unos prihoda i primitaka'!$C$3:$C$505,$A29,'Unos prihoda i primitaka'!I$3:I$505)</f>
        <v>0</v>
      </c>
      <c r="F29" s="281">
        <f>SUMIF('Unos prihoda i primitaka'!$C$3:$C$505,$A29,'Unos prihoda i primitaka'!J$3:J$505)</f>
        <v>0</v>
      </c>
      <c r="G29" s="281">
        <f>SUMIF('Unos prihoda i primitaka'!$C$3:$C$505,$A29,'Unos prihoda i primitaka'!K$3:K$505)</f>
        <v>0</v>
      </c>
      <c r="H29" s="193" t="str">
        <f>'OPĆI DIO'!$C$1</f>
        <v>1958 SVEUČILIŠTE U ZAGREBU - FILOZOFSKI FAKULTET</v>
      </c>
    </row>
    <row r="30" spans="1:16384">
      <c r="A30" s="275">
        <v>53</v>
      </c>
      <c r="B30" s="298" t="s">
        <v>3155</v>
      </c>
      <c r="C30" s="276">
        <f>SUM(C31:C33)</f>
        <v>0</v>
      </c>
      <c r="D30" s="276">
        <f t="shared" ref="D30:G30" si="257">SUM(D31:D33)</f>
        <v>0</v>
      </c>
      <c r="E30" s="276">
        <f t="shared" si="257"/>
        <v>54048</v>
      </c>
      <c r="F30" s="276">
        <f t="shared" si="257"/>
        <v>47300</v>
      </c>
      <c r="G30" s="276">
        <f t="shared" si="257"/>
        <v>0</v>
      </c>
      <c r="H30" s="193"/>
    </row>
    <row r="31" spans="1:16384">
      <c r="A31" s="272">
        <v>531</v>
      </c>
      <c r="B31" s="297" t="s">
        <v>3156</v>
      </c>
      <c r="C31" s="294"/>
      <c r="D31" s="294"/>
      <c r="E31" s="295">
        <f>SUMIF('Unos prihoda i primitaka'!$C$3:$C$505,$A31,'Unos prihoda i primitaka'!I$3:I$505)</f>
        <v>0</v>
      </c>
      <c r="F31" s="295">
        <f>SUMIF('Unos prihoda i primitaka'!$C$3:$C$505,$A31,'Unos prihoda i primitaka'!J$3:J$505)</f>
        <v>0</v>
      </c>
      <c r="G31" s="295">
        <f>SUMIF('Unos prihoda i primitaka'!$C$3:$C$505,$A31,'Unos prihoda i primitaka'!K$3:K$505)</f>
        <v>0</v>
      </c>
      <c r="H31" s="193" t="str">
        <f>'OPĆI DIO'!$C$1</f>
        <v>1958 SVEUČILIŠTE U ZAGREBU - FILOZOFSKI FAKULTET</v>
      </c>
    </row>
    <row r="32" spans="1:16384" ht="43.2">
      <c r="A32" s="272">
        <v>532</v>
      </c>
      <c r="B32" s="297" t="s">
        <v>3157</v>
      </c>
      <c r="C32" s="294"/>
      <c r="D32" s="294"/>
      <c r="E32" s="295">
        <f>SUMIF('Unos prihoda i primitaka'!$C$3:$C$505,$A32,'Unos prihoda i primitaka'!I$3:I$505)</f>
        <v>0</v>
      </c>
      <c r="F32" s="295">
        <f>SUMIF('Unos prihoda i primitaka'!$C$3:$C$505,$A32,'Unos prihoda i primitaka'!J$3:J$505)</f>
        <v>0</v>
      </c>
      <c r="G32" s="295">
        <f>SUMIF('Unos prihoda i primitaka'!$C$3:$C$505,$A32,'Unos prihoda i primitaka'!K$3:K$505)</f>
        <v>0</v>
      </c>
      <c r="H32" s="193"/>
    </row>
    <row r="33" spans="1:8">
      <c r="A33" s="272">
        <v>533</v>
      </c>
      <c r="B33" s="297" t="s">
        <v>3158</v>
      </c>
      <c r="C33" s="294"/>
      <c r="D33" s="294"/>
      <c r="E33" s="295">
        <f>SUMIF('Unos prihoda i primitaka'!$C$3:$C$505,$A33,'Unos prihoda i primitaka'!I$3:I$505)</f>
        <v>54048</v>
      </c>
      <c r="F33" s="295">
        <f>SUMIF('Unos prihoda i primitaka'!$C$3:$C$505,$A33,'Unos prihoda i primitaka'!J$3:J$505)</f>
        <v>47300</v>
      </c>
      <c r="G33" s="295">
        <f>SUMIF('Unos prihoda i primitaka'!$C$3:$C$505,$A33,'Unos prihoda i primitaka'!K$3:K$505)</f>
        <v>0</v>
      </c>
      <c r="H33" s="193"/>
    </row>
    <row r="34" spans="1:8">
      <c r="A34" s="272">
        <v>561</v>
      </c>
      <c r="B34" s="297" t="s">
        <v>2047</v>
      </c>
      <c r="C34" s="294"/>
      <c r="D34" s="294"/>
      <c r="E34" s="295">
        <f>SUMIF('Unos prihoda i primitaka'!$C$3:$C$505,$A34,'Unos prihoda i primitaka'!I$3:I$505)</f>
        <v>0</v>
      </c>
      <c r="F34" s="295">
        <f>SUMIF('Unos prihoda i primitaka'!$C$3:$C$505,$A34,'Unos prihoda i primitaka'!J$3:J$505)</f>
        <v>0</v>
      </c>
      <c r="G34" s="295">
        <f>SUMIF('Unos prihoda i primitaka'!$C$3:$C$505,$A34,'Unos prihoda i primitaka'!K$3:K$505)</f>
        <v>0</v>
      </c>
      <c r="H34" s="193" t="str">
        <f>'OPĆI DIO'!$C$1</f>
        <v>1958 SVEUČILIŠTE U ZAGREBU - FILOZOFSKI FAKULTET</v>
      </c>
    </row>
    <row r="35" spans="1:8" ht="18" customHeight="1">
      <c r="A35" s="272">
        <v>563</v>
      </c>
      <c r="B35" s="297" t="s">
        <v>2048</v>
      </c>
      <c r="C35" s="294"/>
      <c r="D35" s="294"/>
      <c r="E35" s="295">
        <f>SUMIF('Unos prihoda i primitaka'!$C$3:$C$505,$A35,'Unos prihoda i primitaka'!I$3:I$505)</f>
        <v>0</v>
      </c>
      <c r="F35" s="295">
        <f>SUMIF('Unos prihoda i primitaka'!$C$3:$C$505,$A35,'Unos prihoda i primitaka'!J$3:J$505)</f>
        <v>0</v>
      </c>
      <c r="G35" s="295">
        <f>SUMIF('Unos prihoda i primitaka'!$C$3:$C$505,$A35,'Unos prihoda i primitaka'!K$3:K$505)</f>
        <v>0</v>
      </c>
      <c r="H35" s="193" t="str">
        <f>'OPĆI DIO'!$C$1</f>
        <v>1958 SVEUČILIŠTE U ZAGREBU - FILOZOFSKI FAKULTET</v>
      </c>
    </row>
    <row r="36" spans="1:8" ht="28.8">
      <c r="A36" s="272">
        <v>573</v>
      </c>
      <c r="B36" s="297" t="s">
        <v>744</v>
      </c>
      <c r="C36" s="294"/>
      <c r="D36" s="294"/>
      <c r="E36" s="295">
        <f>SUMIF('Unos prihoda i primitaka'!$C$3:$C$505,$A36,'Unos prihoda i primitaka'!I$3:I$505)</f>
        <v>0</v>
      </c>
      <c r="F36" s="295">
        <f>SUMIF('Unos prihoda i primitaka'!$C$3:$C$505,$A36,'Unos prihoda i primitaka'!J$3:J$505)</f>
        <v>0</v>
      </c>
      <c r="G36" s="295">
        <f>SUMIF('Unos prihoda i primitaka'!$C$3:$C$505,$A36,'Unos prihoda i primitaka'!K$3:K$505)</f>
        <v>0</v>
      </c>
      <c r="H36" s="193" t="str">
        <f>'OPĆI DIO'!$C$1</f>
        <v>1958 SVEUČILIŠTE U ZAGREBU - FILOZOFSKI FAKULTET</v>
      </c>
    </row>
    <row r="37" spans="1:8">
      <c r="A37" s="272">
        <v>581</v>
      </c>
      <c r="B37" s="297" t="s">
        <v>2049</v>
      </c>
      <c r="C37" s="294"/>
      <c r="D37" s="294">
        <v>306885</v>
      </c>
      <c r="E37" s="295">
        <f>SUMIF('Unos prihoda i primitaka'!$C$3:$C$505,$A37,'Unos prihoda i primitaka'!I$3:I$505)</f>
        <v>1227541</v>
      </c>
      <c r="F37" s="295">
        <f>SUMIF('Unos prihoda i primitaka'!$C$3:$C$505,$A37,'Unos prihoda i primitaka'!J$3:J$505)</f>
        <v>1227541</v>
      </c>
      <c r="G37" s="295">
        <f>SUMIF('Unos prihoda i primitaka'!$C$3:$C$505,$A37,'Unos prihoda i primitaka'!K$3:K$505)</f>
        <v>1227541</v>
      </c>
      <c r="H37" s="193" t="str">
        <f>'OPĆI DIO'!$C$1</f>
        <v>1958 SVEUČILIŠTE U ZAGREBU - FILOZOFSKI FAKULTET</v>
      </c>
    </row>
    <row r="38" spans="1:8" s="193" customFormat="1">
      <c r="A38" s="275">
        <v>6</v>
      </c>
      <c r="B38" s="292" t="s">
        <v>2050</v>
      </c>
      <c r="C38" s="192">
        <f>SUM(C39:C39)</f>
        <v>58408.99</v>
      </c>
      <c r="D38" s="192">
        <f>SUM(D39:D39)</f>
        <v>21738</v>
      </c>
      <c r="E38" s="192">
        <f>SUM(E39:E39)</f>
        <v>0</v>
      </c>
      <c r="F38" s="192">
        <f>SUM(F39:F39)</f>
        <v>0</v>
      </c>
      <c r="G38" s="192">
        <f>SUM(G39:G39)</f>
        <v>0</v>
      </c>
      <c r="H38" s="193" t="str">
        <f>'OPĆI DIO'!$C$1</f>
        <v>1958 SVEUČILIŠTE U ZAGREBU - FILOZOFSKI FAKULTET</v>
      </c>
    </row>
    <row r="39" spans="1:8">
      <c r="A39" s="272">
        <v>61</v>
      </c>
      <c r="B39" s="297" t="s">
        <v>2051</v>
      </c>
      <c r="C39" s="294">
        <v>58408.99</v>
      </c>
      <c r="D39" s="294">
        <v>21738</v>
      </c>
      <c r="E39" s="295">
        <f>SUMIF('Unos prihoda i primitaka'!$C$3:$C$505,$A39,'Unos prihoda i primitaka'!I$3:I$505)</f>
        <v>0</v>
      </c>
      <c r="F39" s="295">
        <f>SUMIF('Unos prihoda i primitaka'!$C$3:$C$505,$A39,'Unos prihoda i primitaka'!J$3:J$505)</f>
        <v>0</v>
      </c>
      <c r="G39" s="295">
        <f>SUMIF('Unos prihoda i primitaka'!$C$3:$C$505,$A39,'Unos prihoda i primitaka'!K$3:K$505)</f>
        <v>0</v>
      </c>
      <c r="H39" s="193" t="str">
        <f>'OPĆI DIO'!$C$1</f>
        <v>1958 SVEUČILIŠTE U ZAGREBU - FILOZOFSKI FAKULTET</v>
      </c>
    </row>
    <row r="40" spans="1:8" s="193" customFormat="1" ht="33.75" customHeight="1">
      <c r="A40" s="275">
        <v>7</v>
      </c>
      <c r="B40" s="292" t="s">
        <v>2053</v>
      </c>
      <c r="C40" s="192">
        <f>+C41</f>
        <v>505.11</v>
      </c>
      <c r="D40" s="192">
        <f>+D41</f>
        <v>238</v>
      </c>
      <c r="E40" s="192">
        <f>+E41</f>
        <v>0</v>
      </c>
      <c r="F40" s="192">
        <f>+F41</f>
        <v>0</v>
      </c>
      <c r="G40" s="192">
        <f>+G41</f>
        <v>0</v>
      </c>
      <c r="H40" s="193" t="str">
        <f>'OPĆI DIO'!$C$1</f>
        <v>1958 SVEUČILIŠTE U ZAGREBU - FILOZOFSKI FAKULTET</v>
      </c>
    </row>
    <row r="41" spans="1:8" ht="28.8">
      <c r="A41" s="272">
        <v>71</v>
      </c>
      <c r="B41" s="297" t="s">
        <v>2054</v>
      </c>
      <c r="C41" s="294">
        <v>505.11</v>
      </c>
      <c r="D41" s="294">
        <v>238</v>
      </c>
      <c r="E41" s="295">
        <f>SUMIF('Unos prihoda i primitaka'!$C$3:$C$505,$A41,'Unos prihoda i primitaka'!I$3:I$505)</f>
        <v>0</v>
      </c>
      <c r="F41" s="295">
        <f>SUMIF('Unos prihoda i primitaka'!$C$3:$C$505,$A41,'Unos prihoda i primitaka'!J$3:J$505)</f>
        <v>0</v>
      </c>
      <c r="G41" s="295">
        <f>SUMIF('Unos prihoda i primitaka'!$C$3:$C$505,$A41,'Unos prihoda i primitaka'!K$3:K$505)</f>
        <v>0</v>
      </c>
      <c r="H41" s="193" t="str">
        <f>'OPĆI DIO'!$C$1</f>
        <v>1958 SVEUČILIŠTE U ZAGREBU - FILOZOFSKI FAKULTET</v>
      </c>
    </row>
    <row r="42" spans="1:8" s="193" customFormat="1">
      <c r="A42" s="275">
        <v>8</v>
      </c>
      <c r="B42" s="292" t="s">
        <v>2057</v>
      </c>
      <c r="C42" s="192">
        <f>+C43</f>
        <v>0</v>
      </c>
      <c r="D42" s="192">
        <f>+D43</f>
        <v>0</v>
      </c>
      <c r="E42" s="192">
        <f>+E43</f>
        <v>0</v>
      </c>
      <c r="F42" s="192">
        <f>+F43</f>
        <v>0</v>
      </c>
      <c r="G42" s="192">
        <f>+G43</f>
        <v>0</v>
      </c>
    </row>
    <row r="43" spans="1:8">
      <c r="A43" s="272">
        <v>815</v>
      </c>
      <c r="B43" s="297" t="s">
        <v>2871</v>
      </c>
      <c r="C43" s="294"/>
      <c r="D43" s="294"/>
      <c r="E43" s="295">
        <f>SUMIF('Unos prihoda i primitaka'!$C$3:$C$505,$A43,'Unos prihoda i primitaka'!I$3:I$505)</f>
        <v>0</v>
      </c>
      <c r="F43" s="295">
        <f>SUMIF('Unos prihoda i primitaka'!$C$3:$C$505,$A43,'Unos prihoda i primitaka'!J$3:J$505)</f>
        <v>0</v>
      </c>
      <c r="G43" s="295">
        <f>SUMIF('Unos prihoda i primitaka'!$C$3:$C$505,$A43,'Unos prihoda i primitaka'!K$3:K$505)</f>
        <v>0</v>
      </c>
      <c r="H43" s="193"/>
    </row>
    <row r="44" spans="1:8">
      <c r="A44" s="272"/>
      <c r="B44" s="297"/>
      <c r="C44" s="294"/>
      <c r="D44" s="294"/>
      <c r="E44" s="295"/>
      <c r="F44" s="295"/>
      <c r="G44" s="295"/>
      <c r="H44" s="193"/>
    </row>
    <row r="45" spans="1:8" ht="24" customHeight="1">
      <c r="A45" s="272">
        <v>0</v>
      </c>
      <c r="B45" s="290" t="s">
        <v>178</v>
      </c>
      <c r="C45" s="291">
        <f>+C46+C49+C51+C54+C80+C83</f>
        <v>35167383.089999996</v>
      </c>
      <c r="D45" s="291">
        <f>+D46+D49+D51+D54+D80+D83</f>
        <v>39425990</v>
      </c>
      <c r="E45" s="291">
        <f>+E46+E49+E51+E54+E80+E83+E85</f>
        <v>43433811</v>
      </c>
      <c r="F45" s="291">
        <f>+F46+F49+F51+F54+F80+F83+F85</f>
        <v>44790883</v>
      </c>
      <c r="G45" s="291">
        <f>+G46+G49+G51+G54+G80+G83+G85</f>
        <v>47151706</v>
      </c>
      <c r="H45" s="193" t="str">
        <f>'OPĆI DIO'!$C$1</f>
        <v>1958 SVEUČILIŠTE U ZAGREBU - FILOZOFSKI FAKULTET</v>
      </c>
    </row>
    <row r="46" spans="1:8" s="193" customFormat="1">
      <c r="A46" s="275">
        <v>1</v>
      </c>
      <c r="B46" s="292" t="s">
        <v>2035</v>
      </c>
      <c r="C46" s="192">
        <f>+C47+C48</f>
        <v>30840973.059999999</v>
      </c>
      <c r="D46" s="192">
        <f>+D47+D48</f>
        <v>34130655</v>
      </c>
      <c r="E46" s="192">
        <f>+E47+E48</f>
        <v>38020090</v>
      </c>
      <c r="F46" s="192">
        <f>+F47+F48</f>
        <v>40325545</v>
      </c>
      <c r="G46" s="192">
        <f>+G47+G48</f>
        <v>43170484</v>
      </c>
      <c r="H46" s="193" t="str">
        <f>'OPĆI DIO'!$C$1</f>
        <v>1958 SVEUČILIŠTE U ZAGREBU - FILOZOFSKI FAKULTET</v>
      </c>
    </row>
    <row r="47" spans="1:8">
      <c r="A47" s="272">
        <v>11</v>
      </c>
      <c r="B47" s="293" t="s">
        <v>2036</v>
      </c>
      <c r="C47" s="294">
        <v>30840973.059999999</v>
      </c>
      <c r="D47" s="294">
        <v>34130655</v>
      </c>
      <c r="E47" s="299">
        <f>SUMIF('Unos rashoda i izdataka'!$R$3:$R$501,$A47,'Unos rashoda i izdataka'!K$3:K$501)+SUMIF('Unos rashoda P4'!$A$3:$A$502,$A47,'Unos rashoda P4'!I$3:I$502)</f>
        <v>38020090</v>
      </c>
      <c r="F47" s="299">
        <f>SUMIF('Unos rashoda i izdataka'!$R$3:$R$501,$A47,'Unos rashoda i izdataka'!L$3:L$501)+SUMIF('Unos rashoda P4'!$A$3:$A$502,$A47,'Unos rashoda P4'!J$3:J$502)</f>
        <v>40325545</v>
      </c>
      <c r="G47" s="299">
        <f>SUMIF('Unos rashoda i izdataka'!$R$3:$R$501,$A47,'Unos rashoda i izdataka'!M$3:M$501)+SUMIF('Unos rashoda P4'!$A$3:$A$502,$A47,'Unos rashoda P4'!K$3:K$502)</f>
        <v>43170484</v>
      </c>
      <c r="H47" s="193" t="str">
        <f>'OPĆI DIO'!$C$1</f>
        <v>1958 SVEUČILIŠTE U ZAGREBU - FILOZOFSKI FAKULTET</v>
      </c>
    </row>
    <row r="48" spans="1:8">
      <c r="A48" s="272">
        <v>12</v>
      </c>
      <c r="B48" s="296" t="s">
        <v>2037</v>
      </c>
      <c r="C48" s="294"/>
      <c r="D48" s="294"/>
      <c r="E48" s="299">
        <f>SUMIF('Unos rashoda i izdataka'!$R$3:$R$501,$A48,'Unos rashoda i izdataka'!K$3:K$501)+SUMIF('Unos rashoda P4'!$A$3:$A$502,$A48,'Unos rashoda P4'!I$3:I$502)</f>
        <v>0</v>
      </c>
      <c r="F48" s="299">
        <f>SUMIF('Unos rashoda i izdataka'!$R$3:$R$501,$A48,'Unos rashoda i izdataka'!L$3:L$501)+SUMIF('Unos rashoda P4'!$A$3:$A$502,$A48,'Unos rashoda P4'!J$3:J$502)</f>
        <v>0</v>
      </c>
      <c r="G48" s="299">
        <f>SUMIF('Unos rashoda i izdataka'!$R$3:$R$501,$A48,'Unos rashoda i izdataka'!M$3:M$501)+SUMIF('Unos rashoda P4'!$A$3:$A$502,$A48,'Unos rashoda P4'!K$3:K$502)</f>
        <v>0</v>
      </c>
      <c r="H48" s="193" t="str">
        <f>'OPĆI DIO'!$C$1</f>
        <v>1958 SVEUČILIŠTE U ZAGREBU - FILOZOFSKI FAKULTET</v>
      </c>
    </row>
    <row r="49" spans="1:16384" s="193" customFormat="1">
      <c r="A49" s="275">
        <v>3</v>
      </c>
      <c r="B49" s="292" t="s">
        <v>2038</v>
      </c>
      <c r="C49" s="192">
        <f>+C50</f>
        <v>976755.77</v>
      </c>
      <c r="D49" s="192">
        <f>+D50</f>
        <v>946250</v>
      </c>
      <c r="E49" s="192">
        <f>+E50</f>
        <v>900343</v>
      </c>
      <c r="F49" s="192">
        <f>+F50</f>
        <v>1000457</v>
      </c>
      <c r="G49" s="192">
        <f>+G50</f>
        <v>950400</v>
      </c>
      <c r="H49" s="193" t="str">
        <f>'OPĆI DIO'!$C$1</f>
        <v>1958 SVEUČILIŠTE U ZAGREBU - FILOZOFSKI FAKULTET</v>
      </c>
    </row>
    <row r="50" spans="1:16384">
      <c r="A50" s="272">
        <v>31</v>
      </c>
      <c r="B50" s="297" t="s">
        <v>2039</v>
      </c>
      <c r="C50" s="294">
        <v>976755.77</v>
      </c>
      <c r="D50" s="294">
        <v>946250</v>
      </c>
      <c r="E50" s="299">
        <f>SUMIF('Unos rashoda i izdataka'!$R$3:$R$501,$A50,'Unos rashoda i izdataka'!K$3:K$501)+SUMIF('Unos rashoda P4'!$A$3:$A$502,$A50,'Unos rashoda P4'!I$3:I$502)-'B.2 RAČUN FINANC IF'!E13</f>
        <v>900343</v>
      </c>
      <c r="F50" s="299">
        <f>SUMIF('Unos rashoda i izdataka'!$R$3:$R$501,$A50,'Unos rashoda i izdataka'!L$3:L$501)+SUMIF('Unos rashoda P4'!$A$3:$A$502,$A50,'Unos rashoda P4'!J$3:J$502)-'B.2 RAČUN FINANC IF'!F13</f>
        <v>1000457</v>
      </c>
      <c r="G50" s="299">
        <f>SUMIF('Unos rashoda i izdataka'!$R$3:$R$501,$A50,'Unos rashoda i izdataka'!M$3:M$501)+SUMIF('Unos rashoda P4'!$A$3:$A$502,$A50,'Unos rashoda P4'!K$3:K$502)-'B.2 RAČUN FINANC IF'!G13</f>
        <v>950400</v>
      </c>
      <c r="H50" s="193" t="str">
        <f>'OPĆI DIO'!$C$1</f>
        <v>1958 SVEUČILIŠTE U ZAGREBU - FILOZOFSKI FAKULTET</v>
      </c>
    </row>
    <row r="51" spans="1:16384" s="193" customFormat="1">
      <c r="A51" s="275">
        <v>4</v>
      </c>
      <c r="B51" s="292" t="s">
        <v>2040</v>
      </c>
      <c r="C51" s="192">
        <f>+C52+C53</f>
        <v>1107908.29</v>
      </c>
      <c r="D51" s="192">
        <f>+D52+D53</f>
        <v>1170404</v>
      </c>
      <c r="E51" s="192">
        <f>+E52+E53</f>
        <v>1650573</v>
      </c>
      <c r="F51" s="192">
        <f>+F52+F53</f>
        <v>1472869</v>
      </c>
      <c r="G51" s="192">
        <f>+G52+G53</f>
        <v>1472869</v>
      </c>
      <c r="H51" s="193" t="str">
        <f>'OPĆI DIO'!$C$1</f>
        <v>1958 SVEUČILIŠTE U ZAGREBU - FILOZOFSKI FAKULTET</v>
      </c>
    </row>
    <row r="52" spans="1:16384">
      <c r="A52" s="272">
        <v>41</v>
      </c>
      <c r="B52" s="297" t="s">
        <v>2041</v>
      </c>
      <c r="C52" s="294"/>
      <c r="D52" s="294"/>
      <c r="E52" s="299">
        <f>SUMIF('Unos rashoda i izdataka'!$R$3:$R$501,$A52,'Unos rashoda i izdataka'!K$3:K$501)+SUMIF('Unos rashoda P4'!$A$3:$A$502,$A52,'Unos rashoda P4'!I$3:I$502)</f>
        <v>0</v>
      </c>
      <c r="F52" s="299">
        <f>SUMIF('Unos rashoda i izdataka'!$R$3:$R$501,$A52,'Unos rashoda i izdataka'!L$3:L$501)+SUMIF('Unos rashoda P4'!$A$3:$A$502,$A52,'Unos rashoda P4'!J$3:J$502)</f>
        <v>0</v>
      </c>
      <c r="G52" s="299">
        <f>SUMIF('Unos rashoda i izdataka'!$R$3:$R$501,$A52,'Unos rashoda i izdataka'!M$3:M$501)+SUMIF('Unos rashoda P4'!$A$3:$A$502,$A52,'Unos rashoda P4'!K$3:K$502)</f>
        <v>0</v>
      </c>
      <c r="H52" s="193" t="str">
        <f>'OPĆI DIO'!$C$1</f>
        <v>1958 SVEUČILIŠTE U ZAGREBU - FILOZOFSKI FAKULTET</v>
      </c>
    </row>
    <row r="53" spans="1:16384">
      <c r="A53" s="272">
        <v>43</v>
      </c>
      <c r="B53" s="297" t="s">
        <v>2042</v>
      </c>
      <c r="C53" s="294">
        <v>1107908.29</v>
      </c>
      <c r="D53" s="294">
        <v>1170404</v>
      </c>
      <c r="E53" s="299">
        <f>SUMIF('Unos rashoda i izdataka'!$R$3:$R$501,$A53,'Unos rashoda i izdataka'!K$3:K$501)+SUMIF('Unos rashoda P4'!$A$3:$A$502,$A53,'Unos rashoda P4'!I$3:I$502)</f>
        <v>1650573</v>
      </c>
      <c r="F53" s="299">
        <f>SUMIF('Unos rashoda i izdataka'!$R$3:$R$501,$A53,'Unos rashoda i izdataka'!L$3:L$501)+SUMIF('Unos rashoda P4'!$A$3:$A$502,$A53,'Unos rashoda P4'!J$3:J$502)</f>
        <v>1472869</v>
      </c>
      <c r="G53" s="299">
        <f>SUMIF('Unos rashoda i izdataka'!$R$3:$R$501,$A53,'Unos rashoda i izdataka'!M$3:M$501)+SUMIF('Unos rashoda P4'!$A$3:$A$502,$A53,'Unos rashoda P4'!K$3:K$502)</f>
        <v>1472869</v>
      </c>
      <c r="H53" s="193" t="str">
        <f>'OPĆI DIO'!$C$1</f>
        <v>1958 SVEUČILIŠTE U ZAGREBU - FILOZOFSKI FAKULTET</v>
      </c>
    </row>
    <row r="54" spans="1:16384" s="193" customFormat="1">
      <c r="A54" s="275">
        <v>5</v>
      </c>
      <c r="B54" s="292" t="s">
        <v>2043</v>
      </c>
      <c r="C54" s="192">
        <f>+C55+C63+C69+C70+C74+C75+C76+C77+C78+C79</f>
        <v>2208384.06</v>
      </c>
      <c r="D54" s="192">
        <f t="shared" ref="D54:G54" si="258">+D55+D63+D69+D70+D74+D75+D76+D77+D78+D79</f>
        <v>3155847</v>
      </c>
      <c r="E54" s="192">
        <f t="shared" si="258"/>
        <v>2862805</v>
      </c>
      <c r="F54" s="192">
        <f t="shared" si="258"/>
        <v>1992012</v>
      </c>
      <c r="G54" s="192">
        <f t="shared" si="258"/>
        <v>1557953</v>
      </c>
      <c r="H54" s="193" t="str">
        <f>'OPĆI DIO'!$C$1</f>
        <v>1958 SVEUČILIŠTE U ZAGREBU - FILOZOFSKI FAKULTET</v>
      </c>
    </row>
    <row r="55" spans="1:16384" s="193" customFormat="1">
      <c r="A55" s="275">
        <v>50</v>
      </c>
      <c r="B55" s="292" t="s">
        <v>3149</v>
      </c>
      <c r="C55" s="192">
        <f>SUM(C56:C62)</f>
        <v>0</v>
      </c>
      <c r="D55" s="192">
        <f t="shared" ref="D55:G55" si="259">SUM(D56:D62)</f>
        <v>0</v>
      </c>
      <c r="E55" s="192">
        <f t="shared" si="259"/>
        <v>1090514</v>
      </c>
      <c r="F55" s="192">
        <f t="shared" si="259"/>
        <v>407590</v>
      </c>
      <c r="G55" s="192">
        <f t="shared" si="259"/>
        <v>315863</v>
      </c>
    </row>
    <row r="56" spans="1:16384" s="193" customFormat="1" ht="28.8">
      <c r="A56" s="272">
        <v>5011</v>
      </c>
      <c r="B56" s="273" t="s">
        <v>3016</v>
      </c>
      <c r="C56" s="192"/>
      <c r="D56" s="192"/>
      <c r="E56" s="299">
        <f>SUMIF('Unos rashoda i izdataka'!$D$3:$D$501,$A56,'Unos rashoda i izdataka'!K$3:K$501)+SUMIF('Unos rashoda P4'!$B$3:$B$502,$A56,'Unos rashoda P4'!I$3:I$502)</f>
        <v>1090514</v>
      </c>
      <c r="F56" s="299">
        <f>SUMIF('Unos rashoda i izdataka'!$D$3:$D$501,$A56,'Unos rashoda i izdataka'!L$3:L$501)+SUMIF('Unos rashoda P4'!$B$3:$B$502,$A56,'Unos rashoda P4'!J$3:J$502)</f>
        <v>407590</v>
      </c>
      <c r="G56" s="299">
        <f>SUMIF('Unos rashoda i izdataka'!$D$3:$D$501,$A56,'Unos rashoda i izdataka'!M$3:M$501)+SUMIF('Unos rashoda P4'!$B$3:$B$502,$A56,'Unos rashoda P4'!K$3:K$502)</f>
        <v>315863</v>
      </c>
    </row>
    <row r="57" spans="1:16384" s="193" customFormat="1" ht="28.8">
      <c r="A57" s="272">
        <v>5012</v>
      </c>
      <c r="B57" s="273" t="s">
        <v>3022</v>
      </c>
      <c r="C57" s="192"/>
      <c r="D57" s="192"/>
      <c r="E57" s="299">
        <f>SUMIF('Unos rashoda i izdataka'!$D$3:$D$501,$A57,'Unos rashoda i izdataka'!K$3:K$501)+SUMIF('Unos rashoda P4'!$B$3:$B$502,$A57,'Unos rashoda P4'!I$3:I$502)</f>
        <v>0</v>
      </c>
      <c r="F57" s="299">
        <f>SUMIF('Unos rashoda i izdataka'!$D$3:$D$501,$A57,'Unos rashoda i izdataka'!L$3:L$501)+SUMIF('Unos rashoda P4'!$B$3:$B$502,$A57,'Unos rashoda P4'!J$3:J$502)</f>
        <v>0</v>
      </c>
      <c r="G57" s="299">
        <f>SUMIF('Unos rashoda i izdataka'!$D$3:$D$501,$A57,'Unos rashoda i izdataka'!M$3:M$501)+SUMIF('Unos rashoda P4'!$B$3:$B$502,$A57,'Unos rashoda P4'!K$3:K$502)</f>
        <v>0</v>
      </c>
    </row>
    <row r="58" spans="1:16384" s="193" customFormat="1" ht="28.8">
      <c r="A58" s="272">
        <v>5041</v>
      </c>
      <c r="B58" s="273" t="s">
        <v>3017</v>
      </c>
      <c r="C58" s="192"/>
      <c r="D58" s="192"/>
      <c r="E58" s="299">
        <f>SUMIF('Unos rashoda i izdataka'!$D$3:$D$501,$A58,'Unos rashoda i izdataka'!K$3:K$501)+SUMIF('Unos rashoda P4'!$B$3:$B$502,$A58,'Unos rashoda P4'!I$3:I$502)</f>
        <v>0</v>
      </c>
      <c r="F58" s="299">
        <f>SUMIF('Unos rashoda i izdataka'!$D$3:$D$501,$A58,'Unos rashoda i izdataka'!L$3:L$501)+SUMIF('Unos rashoda P4'!$B$3:$B$502,$A58,'Unos rashoda P4'!J$3:J$502)</f>
        <v>0</v>
      </c>
      <c r="G58" s="299">
        <f>SUMIF('Unos rashoda i izdataka'!$D$3:$D$501,$A58,'Unos rashoda i izdataka'!M$3:M$501)+SUMIF('Unos rashoda P4'!$B$3:$B$502,$A58,'Unos rashoda P4'!K$3:K$502)</f>
        <v>0</v>
      </c>
    </row>
    <row r="59" spans="1:16384" s="193" customFormat="1" ht="28.8">
      <c r="A59" s="272">
        <v>5043</v>
      </c>
      <c r="B59" s="273" t="s">
        <v>3018</v>
      </c>
      <c r="C59" s="192"/>
      <c r="D59" s="192"/>
      <c r="E59" s="299">
        <f>SUMIF('Unos rashoda i izdataka'!$D$3:$D$501,$A59,'Unos rashoda i izdataka'!K$3:K$501)+SUMIF('Unos rashoda P4'!$B$3:$B$502,$A59,'Unos rashoda P4'!I$3:I$502)</f>
        <v>0</v>
      </c>
      <c r="F59" s="299">
        <f>SUMIF('Unos rashoda i izdataka'!$D$3:$D$501,$A59,'Unos rashoda i izdataka'!L$3:L$501)+SUMIF('Unos rashoda P4'!$B$3:$B$502,$A59,'Unos rashoda P4'!J$3:J$502)</f>
        <v>0</v>
      </c>
      <c r="G59" s="299">
        <f>SUMIF('Unos rashoda i izdataka'!$D$3:$D$501,$A59,'Unos rashoda i izdataka'!M$3:M$501)+SUMIF('Unos rashoda P4'!$B$3:$B$502,$A59,'Unos rashoda P4'!K$3:K$502)</f>
        <v>0</v>
      </c>
    </row>
    <row r="60" spans="1:16384" s="193" customFormat="1" ht="28.8">
      <c r="A60" s="272">
        <v>5052</v>
      </c>
      <c r="B60" s="273" t="s">
        <v>3019</v>
      </c>
      <c r="C60" s="192"/>
      <c r="D60" s="192"/>
      <c r="E60" s="299">
        <f>SUMIF('Unos rashoda i izdataka'!$D$3:$D$501,$A60,'Unos rashoda i izdataka'!K$3:K$501)+SUMIF('Unos rashoda P4'!$B$3:$B$502,$A60,'Unos rashoda P4'!I$3:I$502)</f>
        <v>0</v>
      </c>
      <c r="F60" s="299">
        <f>SUMIF('Unos rashoda i izdataka'!$D$3:$D$501,$A60,'Unos rashoda i izdataka'!L$3:L$501)+SUMIF('Unos rashoda P4'!$B$3:$B$502,$A60,'Unos rashoda P4'!J$3:J$502)</f>
        <v>0</v>
      </c>
      <c r="G60" s="299">
        <f>SUMIF('Unos rashoda i izdataka'!$D$3:$D$501,$A60,'Unos rashoda i izdataka'!M$3:M$501)+SUMIF('Unos rashoda P4'!$B$3:$B$502,$A60,'Unos rashoda P4'!K$3:K$502)</f>
        <v>0</v>
      </c>
    </row>
    <row r="61" spans="1:16384" s="193" customFormat="1" ht="28.8">
      <c r="A61" s="272">
        <v>50810</v>
      </c>
      <c r="B61" s="273" t="s">
        <v>3020</v>
      </c>
      <c r="C61" s="192"/>
      <c r="D61" s="192"/>
      <c r="E61" s="299">
        <f>SUMIF('Unos rashoda i izdataka'!$D$3:$D$501,$A61,'Unos rashoda i izdataka'!K$3:K$501)+SUMIF('Unos rashoda P4'!$B$3:$B$502,$A61,'Unos rashoda P4'!I$3:I$502)</f>
        <v>0</v>
      </c>
      <c r="F61" s="299">
        <f>SUMIF('Unos rashoda i izdataka'!$D$3:$D$501,$A61,'Unos rashoda i izdataka'!L$3:L$501)+SUMIF('Unos rashoda P4'!$B$3:$B$502,$A61,'Unos rashoda P4'!J$3:J$502)</f>
        <v>0</v>
      </c>
      <c r="G61" s="299">
        <f>SUMIF('Unos rashoda i izdataka'!$D$3:$D$501,$A61,'Unos rashoda i izdataka'!M$3:M$501)+SUMIF('Unos rashoda P4'!$B$3:$B$502,$A61,'Unos rashoda P4'!K$3:K$502)</f>
        <v>0</v>
      </c>
    </row>
    <row r="62" spans="1:16384" s="193" customFormat="1" ht="28.8">
      <c r="A62" s="272">
        <v>50815</v>
      </c>
      <c r="B62" s="273" t="s">
        <v>3021</v>
      </c>
      <c r="C62" s="192"/>
      <c r="D62" s="192"/>
      <c r="E62" s="299">
        <f>SUMIF('Unos rashoda i izdataka'!$D$3:$D$501,$A62,'Unos rashoda i izdataka'!K$3:K$501)+SUMIF('Unos rashoda P4'!$B$3:$B$502,$A62,'Unos rashoda P4'!I$3:I$502)</f>
        <v>0</v>
      </c>
      <c r="F62" s="299">
        <f>SUMIF('Unos rashoda i izdataka'!$D$3:$D$501,$A62,'Unos rashoda i izdataka'!L$3:L$501)+SUMIF('Unos rashoda P4'!$B$3:$B$502,$A62,'Unos rashoda P4'!J$3:J$502)</f>
        <v>0</v>
      </c>
      <c r="G62" s="299">
        <f>SUMIF('Unos rashoda i izdataka'!$D$3:$D$501,$A62,'Unos rashoda i izdataka'!M$3:M$501)+SUMIF('Unos rashoda P4'!$B$3:$B$502,$A62,'Unos rashoda P4'!K$3:K$502)</f>
        <v>0</v>
      </c>
    </row>
    <row r="63" spans="1:16384" s="193" customFormat="1">
      <c r="A63" s="275">
        <v>51</v>
      </c>
      <c r="B63" s="292" t="s">
        <v>3150</v>
      </c>
      <c r="C63" s="192">
        <f>SUM(C64:C68)</f>
        <v>448293.54</v>
      </c>
      <c r="D63" s="192">
        <f t="shared" ref="D63" si="260">SUM(D64:D68)</f>
        <v>1063718</v>
      </c>
      <c r="E63" s="192">
        <f>+E64</f>
        <v>493999</v>
      </c>
      <c r="F63" s="192">
        <f t="shared" ref="F63:G63" si="261">+F64</f>
        <v>306284</v>
      </c>
      <c r="G63" s="192">
        <f t="shared" si="261"/>
        <v>14549</v>
      </c>
      <c r="H63" s="192">
        <f t="shared" ref="H63" si="262">SUM(H64:H68)</f>
        <v>0</v>
      </c>
      <c r="I63" s="192">
        <f t="shared" ref="I63" si="263">SUM(I64:I68)</f>
        <v>0</v>
      </c>
      <c r="J63" s="192">
        <f t="shared" ref="J63" si="264">SUM(J64:J68)</f>
        <v>0</v>
      </c>
      <c r="K63" s="192">
        <f t="shared" ref="K63" si="265">SUM(K64:K68)</f>
        <v>0</v>
      </c>
      <c r="L63" s="192">
        <f t="shared" ref="L63" si="266">SUM(L64:L68)</f>
        <v>0</v>
      </c>
      <c r="M63" s="192">
        <f t="shared" ref="M63" si="267">SUM(M64:M68)</f>
        <v>0</v>
      </c>
      <c r="N63" s="192">
        <f t="shared" ref="N63" si="268">SUM(N64:N68)</f>
        <v>0</v>
      </c>
      <c r="O63" s="192">
        <f t="shared" ref="O63" si="269">SUM(O64:O68)</f>
        <v>0</v>
      </c>
      <c r="P63" s="192">
        <f t="shared" ref="P63" si="270">SUM(P64:P68)</f>
        <v>0</v>
      </c>
      <c r="Q63" s="192">
        <f t="shared" ref="Q63" si="271">SUM(Q64:Q68)</f>
        <v>0</v>
      </c>
      <c r="R63" s="192">
        <f t="shared" ref="R63" si="272">SUM(R64:R68)</f>
        <v>0</v>
      </c>
      <c r="S63" s="192">
        <f t="shared" ref="S63" si="273">SUM(S64:S68)</f>
        <v>0</v>
      </c>
      <c r="T63" s="192">
        <f t="shared" ref="T63" si="274">SUM(T64:T68)</f>
        <v>0</v>
      </c>
      <c r="U63" s="192">
        <f t="shared" ref="U63" si="275">SUM(U64:U68)</f>
        <v>0</v>
      </c>
      <c r="V63" s="192">
        <f t="shared" ref="V63" si="276">SUM(V64:V68)</f>
        <v>0</v>
      </c>
      <c r="W63" s="192">
        <f t="shared" ref="W63" si="277">SUM(W64:W68)</f>
        <v>0</v>
      </c>
      <c r="X63" s="192">
        <f t="shared" ref="X63" si="278">SUM(X64:X68)</f>
        <v>0</v>
      </c>
      <c r="Y63" s="192">
        <f t="shared" ref="Y63" si="279">SUM(Y64:Y68)</f>
        <v>0</v>
      </c>
      <c r="Z63" s="192">
        <f t="shared" ref="Z63" si="280">SUM(Z64:Z68)</f>
        <v>0</v>
      </c>
      <c r="AA63" s="192">
        <f t="shared" ref="AA63" si="281">SUM(AA64:AA68)</f>
        <v>0</v>
      </c>
      <c r="AB63" s="192">
        <f t="shared" ref="AB63" si="282">SUM(AB64:AB68)</f>
        <v>0</v>
      </c>
      <c r="AC63" s="192">
        <f t="shared" ref="AC63" si="283">SUM(AC64:AC68)</f>
        <v>0</v>
      </c>
      <c r="AD63" s="192">
        <f t="shared" ref="AD63" si="284">SUM(AD64:AD68)</f>
        <v>0</v>
      </c>
      <c r="AE63" s="192">
        <f t="shared" ref="AE63" si="285">SUM(AE64:AE68)</f>
        <v>0</v>
      </c>
      <c r="AF63" s="192">
        <f t="shared" ref="AF63" si="286">SUM(AF64:AF68)</f>
        <v>0</v>
      </c>
      <c r="AG63" s="192">
        <f t="shared" ref="AG63" si="287">SUM(AG64:AG68)</f>
        <v>0</v>
      </c>
      <c r="AH63" s="192">
        <f t="shared" ref="AH63" si="288">SUM(AH64:AH68)</f>
        <v>0</v>
      </c>
      <c r="AI63" s="192">
        <f t="shared" ref="AI63" si="289">SUM(AI64:AI68)</f>
        <v>0</v>
      </c>
      <c r="AJ63" s="192">
        <f t="shared" ref="AJ63" si="290">SUM(AJ64:AJ68)</f>
        <v>0</v>
      </c>
      <c r="AK63" s="192">
        <f t="shared" ref="AK63" si="291">SUM(AK64:AK68)</f>
        <v>0</v>
      </c>
      <c r="AL63" s="192">
        <f t="shared" ref="AL63" si="292">SUM(AL64:AL68)</f>
        <v>0</v>
      </c>
      <c r="AM63" s="192">
        <f t="shared" ref="AM63" si="293">SUM(AM64:AM68)</f>
        <v>0</v>
      </c>
      <c r="AN63" s="192">
        <f t="shared" ref="AN63" si="294">SUM(AN64:AN68)</f>
        <v>0</v>
      </c>
      <c r="AO63" s="192">
        <f t="shared" ref="AO63" si="295">SUM(AO64:AO68)</f>
        <v>0</v>
      </c>
      <c r="AP63" s="192">
        <f t="shared" ref="AP63" si="296">SUM(AP64:AP68)</f>
        <v>0</v>
      </c>
      <c r="AQ63" s="192">
        <f t="shared" ref="AQ63" si="297">SUM(AQ64:AQ68)</f>
        <v>0</v>
      </c>
      <c r="AR63" s="192">
        <f t="shared" ref="AR63" si="298">SUM(AR64:AR68)</f>
        <v>0</v>
      </c>
      <c r="AS63" s="192">
        <f t="shared" ref="AS63" si="299">SUM(AS64:AS68)</f>
        <v>0</v>
      </c>
      <c r="AT63" s="192">
        <f t="shared" ref="AT63" si="300">SUM(AT64:AT68)</f>
        <v>0</v>
      </c>
      <c r="AU63" s="192">
        <f t="shared" ref="AU63" si="301">SUM(AU64:AU68)</f>
        <v>0</v>
      </c>
      <c r="AV63" s="192">
        <f t="shared" ref="AV63" si="302">SUM(AV64:AV68)</f>
        <v>0</v>
      </c>
      <c r="AW63" s="192">
        <f t="shared" ref="AW63" si="303">SUM(AW64:AW68)</f>
        <v>0</v>
      </c>
      <c r="AX63" s="192">
        <f t="shared" ref="AX63" si="304">SUM(AX64:AX68)</f>
        <v>0</v>
      </c>
      <c r="AY63" s="192">
        <f t="shared" ref="AY63" si="305">SUM(AY64:AY68)</f>
        <v>0</v>
      </c>
      <c r="AZ63" s="192">
        <f t="shared" ref="AZ63" si="306">SUM(AZ64:AZ68)</f>
        <v>0</v>
      </c>
      <c r="BA63" s="192">
        <f t="shared" ref="BA63" si="307">SUM(BA64:BA68)</f>
        <v>0</v>
      </c>
      <c r="BB63" s="192">
        <f t="shared" ref="BB63" si="308">SUM(BB64:BB68)</f>
        <v>0</v>
      </c>
      <c r="BC63" s="192">
        <f t="shared" ref="BC63" si="309">SUM(BC64:BC68)</f>
        <v>0</v>
      </c>
      <c r="BD63" s="192">
        <f t="shared" ref="BD63" si="310">SUM(BD64:BD68)</f>
        <v>0</v>
      </c>
      <c r="BE63" s="192">
        <f t="shared" ref="BE63" si="311">SUM(BE64:BE68)</f>
        <v>0</v>
      </c>
      <c r="BF63" s="192">
        <f t="shared" ref="BF63" si="312">SUM(BF64:BF68)</f>
        <v>0</v>
      </c>
      <c r="BG63" s="192">
        <f t="shared" ref="BG63" si="313">SUM(BG64:BG68)</f>
        <v>0</v>
      </c>
      <c r="BH63" s="192">
        <f t="shared" ref="BH63" si="314">SUM(BH64:BH68)</f>
        <v>0</v>
      </c>
      <c r="BI63" s="192">
        <f t="shared" ref="BI63" si="315">SUM(BI64:BI68)</f>
        <v>0</v>
      </c>
      <c r="BJ63" s="192">
        <f t="shared" ref="BJ63" si="316">SUM(BJ64:BJ68)</f>
        <v>0</v>
      </c>
      <c r="BK63" s="192">
        <f t="shared" ref="BK63" si="317">SUM(BK64:BK68)</f>
        <v>0</v>
      </c>
      <c r="BL63" s="192">
        <f t="shared" ref="BL63" si="318">SUM(BL64:BL68)</f>
        <v>0</v>
      </c>
      <c r="BM63" s="192">
        <f t="shared" ref="BM63" si="319">SUM(BM64:BM68)</f>
        <v>0</v>
      </c>
      <c r="BN63" s="192">
        <f t="shared" ref="BN63" si="320">SUM(BN64:BN68)</f>
        <v>0</v>
      </c>
      <c r="BO63" s="192">
        <f t="shared" ref="BO63" si="321">SUM(BO64:BO68)</f>
        <v>0</v>
      </c>
      <c r="BP63" s="192">
        <f t="shared" ref="BP63" si="322">SUM(BP64:BP68)</f>
        <v>0</v>
      </c>
      <c r="BQ63" s="192">
        <f t="shared" ref="BQ63" si="323">SUM(BQ64:BQ68)</f>
        <v>0</v>
      </c>
      <c r="BR63" s="192">
        <f t="shared" ref="BR63" si="324">SUM(BR64:BR68)</f>
        <v>0</v>
      </c>
      <c r="BS63" s="192">
        <f t="shared" ref="BS63" si="325">SUM(BS64:BS68)</f>
        <v>0</v>
      </c>
      <c r="BT63" s="192">
        <f t="shared" ref="BT63" si="326">SUM(BT64:BT68)</f>
        <v>0</v>
      </c>
      <c r="BU63" s="192">
        <f t="shared" ref="BU63" si="327">SUM(BU64:BU68)</f>
        <v>0</v>
      </c>
      <c r="BV63" s="192">
        <f t="shared" ref="BV63" si="328">SUM(BV64:BV68)</f>
        <v>0</v>
      </c>
      <c r="BW63" s="192">
        <f t="shared" ref="BW63" si="329">SUM(BW64:BW68)</f>
        <v>0</v>
      </c>
      <c r="BX63" s="192">
        <f t="shared" ref="BX63" si="330">SUM(BX64:BX68)</f>
        <v>0</v>
      </c>
      <c r="BY63" s="192">
        <f t="shared" ref="BY63" si="331">SUM(BY64:BY68)</f>
        <v>0</v>
      </c>
      <c r="BZ63" s="192">
        <f t="shared" ref="BZ63" si="332">SUM(BZ64:BZ68)</f>
        <v>0</v>
      </c>
      <c r="CA63" s="192">
        <f t="shared" ref="CA63" si="333">SUM(CA64:CA68)</f>
        <v>0</v>
      </c>
      <c r="CB63" s="192">
        <f t="shared" ref="CB63" si="334">SUM(CB64:CB68)</f>
        <v>0</v>
      </c>
      <c r="CC63" s="192">
        <f t="shared" ref="CC63" si="335">SUM(CC64:CC68)</f>
        <v>0</v>
      </c>
      <c r="CD63" s="192">
        <f t="shared" ref="CD63" si="336">SUM(CD64:CD68)</f>
        <v>0</v>
      </c>
      <c r="CE63" s="192">
        <f t="shared" ref="CE63" si="337">SUM(CE64:CE68)</f>
        <v>0</v>
      </c>
      <c r="CF63" s="192">
        <f t="shared" ref="CF63" si="338">SUM(CF64:CF68)</f>
        <v>0</v>
      </c>
      <c r="CG63" s="192">
        <f t="shared" ref="CG63" si="339">SUM(CG64:CG68)</f>
        <v>0</v>
      </c>
      <c r="CH63" s="192">
        <f t="shared" ref="CH63" si="340">SUM(CH64:CH68)</f>
        <v>0</v>
      </c>
      <c r="CI63" s="192">
        <f t="shared" ref="CI63" si="341">SUM(CI64:CI68)</f>
        <v>0</v>
      </c>
      <c r="CJ63" s="192">
        <f t="shared" ref="CJ63" si="342">SUM(CJ64:CJ68)</f>
        <v>0</v>
      </c>
      <c r="CK63" s="192">
        <f t="shared" ref="CK63" si="343">SUM(CK64:CK68)</f>
        <v>0</v>
      </c>
      <c r="CL63" s="192">
        <f t="shared" ref="CL63" si="344">SUM(CL64:CL68)</f>
        <v>0</v>
      </c>
      <c r="CM63" s="192">
        <f t="shared" ref="CM63" si="345">SUM(CM64:CM68)</f>
        <v>0</v>
      </c>
      <c r="CN63" s="192">
        <f t="shared" ref="CN63" si="346">SUM(CN64:CN68)</f>
        <v>0</v>
      </c>
      <c r="CO63" s="192">
        <f t="shared" ref="CO63" si="347">SUM(CO64:CO68)</f>
        <v>0</v>
      </c>
      <c r="CP63" s="192">
        <f t="shared" ref="CP63" si="348">SUM(CP64:CP68)</f>
        <v>0</v>
      </c>
      <c r="CQ63" s="192">
        <f t="shared" ref="CQ63" si="349">SUM(CQ64:CQ68)</f>
        <v>0</v>
      </c>
      <c r="CR63" s="192">
        <f t="shared" ref="CR63" si="350">SUM(CR64:CR68)</f>
        <v>0</v>
      </c>
      <c r="CS63" s="192">
        <f t="shared" ref="CS63" si="351">SUM(CS64:CS68)</f>
        <v>0</v>
      </c>
      <c r="CT63" s="192">
        <f t="shared" ref="CT63" si="352">SUM(CT64:CT68)</f>
        <v>0</v>
      </c>
      <c r="CU63" s="192">
        <f t="shared" ref="CU63" si="353">SUM(CU64:CU68)</f>
        <v>0</v>
      </c>
      <c r="CV63" s="192">
        <f t="shared" ref="CV63" si="354">SUM(CV64:CV68)</f>
        <v>0</v>
      </c>
      <c r="CW63" s="192">
        <f t="shared" ref="CW63" si="355">SUM(CW64:CW68)</f>
        <v>0</v>
      </c>
      <c r="CX63" s="192">
        <f t="shared" ref="CX63" si="356">SUM(CX64:CX68)</f>
        <v>0</v>
      </c>
      <c r="CY63" s="192">
        <f t="shared" ref="CY63" si="357">SUM(CY64:CY68)</f>
        <v>0</v>
      </c>
      <c r="CZ63" s="192">
        <f t="shared" ref="CZ63" si="358">SUM(CZ64:CZ68)</f>
        <v>0</v>
      </c>
      <c r="DA63" s="192">
        <f t="shared" ref="DA63" si="359">SUM(DA64:DA68)</f>
        <v>0</v>
      </c>
      <c r="DB63" s="192">
        <f t="shared" ref="DB63" si="360">SUM(DB64:DB68)</f>
        <v>0</v>
      </c>
      <c r="DC63" s="192">
        <f t="shared" ref="DC63" si="361">SUM(DC64:DC68)</f>
        <v>0</v>
      </c>
      <c r="DD63" s="192">
        <f t="shared" ref="DD63" si="362">SUM(DD64:DD68)</f>
        <v>0</v>
      </c>
      <c r="DE63" s="192">
        <f t="shared" ref="DE63" si="363">SUM(DE64:DE68)</f>
        <v>0</v>
      </c>
      <c r="DF63" s="192">
        <f t="shared" ref="DF63" si="364">SUM(DF64:DF68)</f>
        <v>0</v>
      </c>
      <c r="DG63" s="192">
        <f t="shared" ref="DG63" si="365">SUM(DG64:DG68)</f>
        <v>0</v>
      </c>
      <c r="DH63" s="192">
        <f t="shared" ref="DH63" si="366">SUM(DH64:DH68)</f>
        <v>0</v>
      </c>
      <c r="DI63" s="192">
        <f t="shared" ref="DI63" si="367">SUM(DI64:DI68)</f>
        <v>0</v>
      </c>
      <c r="DJ63" s="192">
        <f t="shared" ref="DJ63" si="368">SUM(DJ64:DJ68)</f>
        <v>0</v>
      </c>
      <c r="DK63" s="192">
        <f t="shared" ref="DK63" si="369">SUM(DK64:DK68)</f>
        <v>0</v>
      </c>
      <c r="DL63" s="192">
        <f t="shared" ref="DL63" si="370">SUM(DL64:DL68)</f>
        <v>0</v>
      </c>
      <c r="DM63" s="192">
        <f t="shared" ref="DM63" si="371">SUM(DM64:DM68)</f>
        <v>0</v>
      </c>
      <c r="DN63" s="192">
        <f t="shared" ref="DN63" si="372">SUM(DN64:DN68)</f>
        <v>0</v>
      </c>
      <c r="DO63" s="192">
        <f t="shared" ref="DO63" si="373">SUM(DO64:DO68)</f>
        <v>0</v>
      </c>
      <c r="DP63" s="192">
        <f t="shared" ref="DP63" si="374">SUM(DP64:DP68)</f>
        <v>0</v>
      </c>
      <c r="DQ63" s="192">
        <f t="shared" ref="DQ63" si="375">SUM(DQ64:DQ68)</f>
        <v>0</v>
      </c>
      <c r="DR63" s="192">
        <f t="shared" ref="DR63" si="376">SUM(DR64:DR68)</f>
        <v>0</v>
      </c>
      <c r="DS63" s="192">
        <f t="shared" ref="DS63" si="377">SUM(DS64:DS68)</f>
        <v>0</v>
      </c>
      <c r="DT63" s="192">
        <f t="shared" ref="DT63" si="378">SUM(DT64:DT68)</f>
        <v>0</v>
      </c>
      <c r="DU63" s="192">
        <f t="shared" ref="DU63" si="379">SUM(DU64:DU68)</f>
        <v>0</v>
      </c>
      <c r="DV63" s="192">
        <f t="shared" ref="DV63" si="380">SUM(DV64:DV68)</f>
        <v>0</v>
      </c>
      <c r="DW63" s="192">
        <f t="shared" ref="DW63" si="381">SUM(DW64:DW68)</f>
        <v>0</v>
      </c>
      <c r="DX63" s="192">
        <f t="shared" ref="DX63" si="382">SUM(DX64:DX68)</f>
        <v>0</v>
      </c>
      <c r="DY63" s="192">
        <f t="shared" ref="DY63" si="383">SUM(DY64:DY68)</f>
        <v>0</v>
      </c>
      <c r="DZ63" s="192">
        <f t="shared" ref="DZ63" si="384">SUM(DZ64:DZ68)</f>
        <v>0</v>
      </c>
      <c r="EA63" s="192">
        <f t="shared" ref="EA63" si="385">SUM(EA64:EA68)</f>
        <v>0</v>
      </c>
      <c r="EB63" s="192">
        <f t="shared" ref="EB63" si="386">SUM(EB64:EB68)</f>
        <v>0</v>
      </c>
      <c r="EC63" s="192">
        <f t="shared" ref="EC63" si="387">SUM(EC64:EC68)</f>
        <v>0</v>
      </c>
      <c r="ED63" s="192">
        <f t="shared" ref="ED63" si="388">SUM(ED64:ED68)</f>
        <v>0</v>
      </c>
      <c r="EE63" s="192">
        <f t="shared" ref="EE63" si="389">SUM(EE64:EE68)</f>
        <v>0</v>
      </c>
      <c r="EF63" s="192">
        <f t="shared" ref="EF63" si="390">SUM(EF64:EF68)</f>
        <v>0</v>
      </c>
      <c r="EG63" s="192">
        <f t="shared" ref="EG63" si="391">SUM(EG64:EG68)</f>
        <v>0</v>
      </c>
      <c r="EH63" s="192">
        <f t="shared" ref="EH63" si="392">SUM(EH64:EH68)</f>
        <v>0</v>
      </c>
      <c r="EI63" s="192">
        <f t="shared" ref="EI63" si="393">SUM(EI64:EI68)</f>
        <v>0</v>
      </c>
      <c r="EJ63" s="192">
        <f t="shared" ref="EJ63" si="394">SUM(EJ64:EJ68)</f>
        <v>0</v>
      </c>
      <c r="EK63" s="192">
        <f t="shared" ref="EK63" si="395">SUM(EK64:EK68)</f>
        <v>0</v>
      </c>
      <c r="EL63" s="192">
        <f t="shared" ref="EL63" si="396">SUM(EL64:EL68)</f>
        <v>0</v>
      </c>
      <c r="EM63" s="192">
        <f t="shared" ref="EM63" si="397">SUM(EM64:EM68)</f>
        <v>0</v>
      </c>
      <c r="EN63" s="192">
        <f t="shared" ref="EN63" si="398">SUM(EN64:EN68)</f>
        <v>0</v>
      </c>
      <c r="EO63" s="192">
        <f t="shared" ref="EO63" si="399">SUM(EO64:EO68)</f>
        <v>0</v>
      </c>
      <c r="EP63" s="192">
        <f t="shared" ref="EP63" si="400">SUM(EP64:EP68)</f>
        <v>0</v>
      </c>
      <c r="EQ63" s="192">
        <f t="shared" ref="EQ63" si="401">SUM(EQ64:EQ68)</f>
        <v>0</v>
      </c>
      <c r="ER63" s="192">
        <f t="shared" ref="ER63" si="402">SUM(ER64:ER68)</f>
        <v>0</v>
      </c>
      <c r="ES63" s="192">
        <f t="shared" ref="ES63" si="403">SUM(ES64:ES68)</f>
        <v>0</v>
      </c>
      <c r="ET63" s="192">
        <f t="shared" ref="ET63" si="404">SUM(ET64:ET68)</f>
        <v>0</v>
      </c>
      <c r="EU63" s="192">
        <f t="shared" ref="EU63" si="405">SUM(EU64:EU68)</f>
        <v>0</v>
      </c>
      <c r="EV63" s="192">
        <f t="shared" ref="EV63" si="406">SUM(EV64:EV68)</f>
        <v>0</v>
      </c>
      <c r="EW63" s="192">
        <f t="shared" ref="EW63" si="407">SUM(EW64:EW68)</f>
        <v>0</v>
      </c>
      <c r="EX63" s="192">
        <f t="shared" ref="EX63" si="408">SUM(EX64:EX68)</f>
        <v>0</v>
      </c>
      <c r="EY63" s="192">
        <f t="shared" ref="EY63" si="409">SUM(EY64:EY68)</f>
        <v>0</v>
      </c>
      <c r="EZ63" s="192">
        <f t="shared" ref="EZ63" si="410">SUM(EZ64:EZ68)</f>
        <v>0</v>
      </c>
      <c r="FA63" s="192">
        <f t="shared" ref="FA63" si="411">SUM(FA64:FA68)</f>
        <v>0</v>
      </c>
      <c r="FB63" s="192">
        <f t="shared" ref="FB63" si="412">SUM(FB64:FB68)</f>
        <v>0</v>
      </c>
      <c r="FC63" s="192">
        <f t="shared" ref="FC63" si="413">SUM(FC64:FC68)</f>
        <v>0</v>
      </c>
      <c r="FD63" s="192">
        <f t="shared" ref="FD63" si="414">SUM(FD64:FD68)</f>
        <v>0</v>
      </c>
      <c r="FE63" s="192">
        <f t="shared" ref="FE63" si="415">SUM(FE64:FE68)</f>
        <v>0</v>
      </c>
      <c r="FF63" s="192">
        <f t="shared" ref="FF63" si="416">SUM(FF64:FF68)</f>
        <v>0</v>
      </c>
      <c r="FG63" s="192">
        <f t="shared" ref="FG63" si="417">SUM(FG64:FG68)</f>
        <v>0</v>
      </c>
      <c r="FH63" s="192">
        <f t="shared" ref="FH63" si="418">SUM(FH64:FH68)</f>
        <v>0</v>
      </c>
      <c r="FI63" s="192">
        <f t="shared" ref="FI63" si="419">SUM(FI64:FI68)</f>
        <v>0</v>
      </c>
      <c r="FJ63" s="192">
        <f t="shared" ref="FJ63" si="420">SUM(FJ64:FJ68)</f>
        <v>0</v>
      </c>
      <c r="FK63" s="192">
        <f t="shared" ref="FK63" si="421">SUM(FK64:FK68)</f>
        <v>0</v>
      </c>
      <c r="FL63" s="192">
        <f t="shared" ref="FL63" si="422">SUM(FL64:FL68)</f>
        <v>0</v>
      </c>
      <c r="FM63" s="192">
        <f t="shared" ref="FM63" si="423">SUM(FM64:FM68)</f>
        <v>0</v>
      </c>
      <c r="FN63" s="192">
        <f t="shared" ref="FN63" si="424">SUM(FN64:FN68)</f>
        <v>0</v>
      </c>
      <c r="FO63" s="192">
        <f t="shared" ref="FO63" si="425">SUM(FO64:FO68)</f>
        <v>0</v>
      </c>
      <c r="FP63" s="192">
        <f t="shared" ref="FP63" si="426">SUM(FP64:FP68)</f>
        <v>0</v>
      </c>
      <c r="FQ63" s="192">
        <f t="shared" ref="FQ63" si="427">SUM(FQ64:FQ68)</f>
        <v>0</v>
      </c>
      <c r="FR63" s="192">
        <f t="shared" ref="FR63" si="428">SUM(FR64:FR68)</f>
        <v>0</v>
      </c>
      <c r="FS63" s="192">
        <f t="shared" ref="FS63" si="429">SUM(FS64:FS68)</f>
        <v>0</v>
      </c>
      <c r="FT63" s="192">
        <f t="shared" ref="FT63" si="430">SUM(FT64:FT68)</f>
        <v>0</v>
      </c>
      <c r="FU63" s="192">
        <f t="shared" ref="FU63" si="431">SUM(FU64:FU68)</f>
        <v>0</v>
      </c>
      <c r="FV63" s="192">
        <f t="shared" ref="FV63" si="432">SUM(FV64:FV68)</f>
        <v>0</v>
      </c>
      <c r="FW63" s="192">
        <f t="shared" ref="FW63" si="433">SUM(FW64:FW68)</f>
        <v>0</v>
      </c>
      <c r="FX63" s="192">
        <f t="shared" ref="FX63" si="434">SUM(FX64:FX68)</f>
        <v>0</v>
      </c>
      <c r="FY63" s="192">
        <f t="shared" ref="FY63" si="435">SUM(FY64:FY68)</f>
        <v>0</v>
      </c>
      <c r="FZ63" s="192">
        <f t="shared" ref="FZ63" si="436">SUM(FZ64:FZ68)</f>
        <v>0</v>
      </c>
      <c r="GA63" s="192">
        <f t="shared" ref="GA63" si="437">SUM(GA64:GA68)</f>
        <v>0</v>
      </c>
      <c r="GB63" s="192">
        <f t="shared" ref="GB63" si="438">SUM(GB64:GB68)</f>
        <v>0</v>
      </c>
      <c r="GC63" s="192">
        <f t="shared" ref="GC63" si="439">SUM(GC64:GC68)</f>
        <v>0</v>
      </c>
      <c r="GD63" s="192">
        <f t="shared" ref="GD63" si="440">SUM(GD64:GD68)</f>
        <v>0</v>
      </c>
      <c r="GE63" s="192">
        <f t="shared" ref="GE63" si="441">SUM(GE64:GE68)</f>
        <v>0</v>
      </c>
      <c r="GF63" s="192">
        <f t="shared" ref="GF63" si="442">SUM(GF64:GF68)</f>
        <v>0</v>
      </c>
      <c r="GG63" s="192">
        <f t="shared" ref="GG63" si="443">SUM(GG64:GG68)</f>
        <v>0</v>
      </c>
      <c r="GH63" s="192">
        <f t="shared" ref="GH63" si="444">SUM(GH64:GH68)</f>
        <v>0</v>
      </c>
      <c r="GI63" s="192">
        <f t="shared" ref="GI63" si="445">SUM(GI64:GI68)</f>
        <v>0</v>
      </c>
      <c r="GJ63" s="192">
        <f t="shared" ref="GJ63" si="446">SUM(GJ64:GJ68)</f>
        <v>0</v>
      </c>
      <c r="GK63" s="192">
        <f t="shared" ref="GK63" si="447">SUM(GK64:GK68)</f>
        <v>0</v>
      </c>
      <c r="GL63" s="192">
        <f t="shared" ref="GL63" si="448">SUM(GL64:GL68)</f>
        <v>0</v>
      </c>
      <c r="GM63" s="192">
        <f t="shared" ref="GM63" si="449">SUM(GM64:GM68)</f>
        <v>0</v>
      </c>
      <c r="GN63" s="192">
        <f t="shared" ref="GN63" si="450">SUM(GN64:GN68)</f>
        <v>0</v>
      </c>
      <c r="GO63" s="192">
        <f t="shared" ref="GO63" si="451">SUM(GO64:GO68)</f>
        <v>0</v>
      </c>
      <c r="GP63" s="192">
        <f t="shared" ref="GP63" si="452">SUM(GP64:GP68)</f>
        <v>0</v>
      </c>
      <c r="GQ63" s="192">
        <f t="shared" ref="GQ63" si="453">SUM(GQ64:GQ68)</f>
        <v>0</v>
      </c>
      <c r="GR63" s="192">
        <f t="shared" ref="GR63" si="454">SUM(GR64:GR68)</f>
        <v>0</v>
      </c>
      <c r="GS63" s="192">
        <f t="shared" ref="GS63" si="455">SUM(GS64:GS68)</f>
        <v>0</v>
      </c>
      <c r="GT63" s="192">
        <f t="shared" ref="GT63" si="456">SUM(GT64:GT68)</f>
        <v>0</v>
      </c>
      <c r="GU63" s="192">
        <f t="shared" ref="GU63" si="457">SUM(GU64:GU68)</f>
        <v>0</v>
      </c>
      <c r="GV63" s="192">
        <f t="shared" ref="GV63" si="458">SUM(GV64:GV68)</f>
        <v>0</v>
      </c>
      <c r="GW63" s="192">
        <f t="shared" ref="GW63" si="459">SUM(GW64:GW68)</f>
        <v>0</v>
      </c>
      <c r="GX63" s="192">
        <f t="shared" ref="GX63" si="460">SUM(GX64:GX68)</f>
        <v>0</v>
      </c>
      <c r="GY63" s="192">
        <f t="shared" ref="GY63" si="461">SUM(GY64:GY68)</f>
        <v>0</v>
      </c>
      <c r="GZ63" s="192">
        <f t="shared" ref="GZ63" si="462">SUM(GZ64:GZ68)</f>
        <v>0</v>
      </c>
      <c r="HA63" s="192">
        <f t="shared" ref="HA63" si="463">SUM(HA64:HA68)</f>
        <v>0</v>
      </c>
      <c r="HB63" s="192">
        <f t="shared" ref="HB63" si="464">SUM(HB64:HB68)</f>
        <v>0</v>
      </c>
      <c r="HC63" s="192">
        <f t="shared" ref="HC63" si="465">SUM(HC64:HC68)</f>
        <v>0</v>
      </c>
      <c r="HD63" s="192">
        <f t="shared" ref="HD63" si="466">SUM(HD64:HD68)</f>
        <v>0</v>
      </c>
      <c r="HE63" s="192">
        <f t="shared" ref="HE63" si="467">SUM(HE64:HE68)</f>
        <v>0</v>
      </c>
      <c r="HF63" s="192">
        <f t="shared" ref="HF63" si="468">SUM(HF64:HF68)</f>
        <v>0</v>
      </c>
      <c r="HG63" s="192">
        <f t="shared" ref="HG63" si="469">SUM(HG64:HG68)</f>
        <v>0</v>
      </c>
      <c r="HH63" s="192">
        <f t="shared" ref="HH63" si="470">SUM(HH64:HH68)</f>
        <v>0</v>
      </c>
      <c r="HI63" s="192">
        <f t="shared" ref="HI63" si="471">SUM(HI64:HI68)</f>
        <v>0</v>
      </c>
      <c r="HJ63" s="192">
        <f t="shared" ref="HJ63" si="472">SUM(HJ64:HJ68)</f>
        <v>0</v>
      </c>
      <c r="HK63" s="192">
        <f t="shared" ref="HK63" si="473">SUM(HK64:HK68)</f>
        <v>0</v>
      </c>
      <c r="HL63" s="192">
        <f t="shared" ref="HL63" si="474">SUM(HL64:HL68)</f>
        <v>0</v>
      </c>
      <c r="HM63" s="192">
        <f t="shared" ref="HM63" si="475">SUM(HM64:HM68)</f>
        <v>0</v>
      </c>
      <c r="HN63" s="192">
        <f t="shared" ref="HN63" si="476">SUM(HN64:HN68)</f>
        <v>0</v>
      </c>
      <c r="HO63" s="192">
        <f t="shared" ref="HO63" si="477">SUM(HO64:HO68)</f>
        <v>0</v>
      </c>
      <c r="HP63" s="192">
        <f t="shared" ref="HP63" si="478">SUM(HP64:HP68)</f>
        <v>0</v>
      </c>
      <c r="HQ63" s="192">
        <f t="shared" ref="HQ63" si="479">SUM(HQ64:HQ68)</f>
        <v>0</v>
      </c>
      <c r="HR63" s="192">
        <f t="shared" ref="HR63" si="480">SUM(HR64:HR68)</f>
        <v>0</v>
      </c>
      <c r="HS63" s="192">
        <f t="shared" ref="HS63" si="481">SUM(HS64:HS68)</f>
        <v>0</v>
      </c>
      <c r="HT63" s="192">
        <f t="shared" ref="HT63" si="482">SUM(HT64:HT68)</f>
        <v>0</v>
      </c>
      <c r="HU63" s="192">
        <f t="shared" ref="HU63" si="483">SUM(HU64:HU68)</f>
        <v>0</v>
      </c>
      <c r="HV63" s="192">
        <f t="shared" ref="HV63" si="484">SUM(HV64:HV68)</f>
        <v>0</v>
      </c>
      <c r="HW63" s="192">
        <f t="shared" ref="HW63" si="485">SUM(HW64:HW68)</f>
        <v>0</v>
      </c>
      <c r="HX63" s="192">
        <f t="shared" ref="HX63" si="486">SUM(HX64:HX68)</f>
        <v>0</v>
      </c>
      <c r="HY63" s="192">
        <f t="shared" ref="HY63" si="487">SUM(HY64:HY68)</f>
        <v>0</v>
      </c>
      <c r="HZ63" s="192">
        <f t="shared" ref="HZ63" si="488">SUM(HZ64:HZ68)</f>
        <v>0</v>
      </c>
      <c r="IA63" s="192">
        <f t="shared" ref="IA63" si="489">SUM(IA64:IA68)</f>
        <v>0</v>
      </c>
      <c r="IB63" s="192">
        <f t="shared" ref="IB63" si="490">SUM(IB64:IB68)</f>
        <v>0</v>
      </c>
      <c r="IC63" s="192">
        <f t="shared" ref="IC63" si="491">SUM(IC64:IC68)</f>
        <v>0</v>
      </c>
      <c r="ID63" s="192">
        <f t="shared" ref="ID63" si="492">SUM(ID64:ID68)</f>
        <v>0</v>
      </c>
      <c r="IE63" s="192">
        <f t="shared" ref="IE63" si="493">SUM(IE64:IE68)</f>
        <v>0</v>
      </c>
      <c r="IF63" s="192">
        <f t="shared" ref="IF63" si="494">SUM(IF64:IF68)</f>
        <v>0</v>
      </c>
      <c r="IG63" s="192">
        <f t="shared" ref="IG63" si="495">SUM(IG64:IG68)</f>
        <v>0</v>
      </c>
      <c r="IH63" s="192">
        <f t="shared" ref="IH63" si="496">SUM(IH64:IH68)</f>
        <v>0</v>
      </c>
      <c r="II63" s="192">
        <f t="shared" ref="II63" si="497">SUM(II64:II68)</f>
        <v>0</v>
      </c>
      <c r="IJ63" s="192">
        <f t="shared" ref="IJ63" si="498">SUM(IJ64:IJ68)</f>
        <v>0</v>
      </c>
      <c r="IK63" s="192">
        <f t="shared" ref="IK63" si="499">SUM(IK64:IK68)</f>
        <v>0</v>
      </c>
      <c r="IL63" s="192">
        <f t="shared" ref="IL63" si="500">SUM(IL64:IL68)</f>
        <v>0</v>
      </c>
      <c r="IM63" s="192">
        <f t="shared" ref="IM63" si="501">SUM(IM64:IM68)</f>
        <v>0</v>
      </c>
      <c r="IN63" s="192">
        <f t="shared" ref="IN63" si="502">SUM(IN64:IN68)</f>
        <v>0</v>
      </c>
      <c r="IO63" s="192">
        <f t="shared" ref="IO63" si="503">SUM(IO64:IO68)</f>
        <v>0</v>
      </c>
      <c r="IP63" s="192">
        <f t="shared" ref="IP63" si="504">SUM(IP64:IP68)</f>
        <v>0</v>
      </c>
      <c r="IQ63" s="192">
        <f t="shared" ref="IQ63" si="505">SUM(IQ64:IQ68)</f>
        <v>0</v>
      </c>
      <c r="IR63" s="192">
        <f t="shared" ref="IR63" si="506">SUM(IR64:IR68)</f>
        <v>0</v>
      </c>
      <c r="IS63" s="192">
        <f t="shared" ref="IS63" si="507">SUM(IS64:IS68)</f>
        <v>0</v>
      </c>
      <c r="IT63" s="192">
        <f t="shared" ref="IT63" si="508">SUM(IT64:IT68)</f>
        <v>0</v>
      </c>
      <c r="IU63" s="192">
        <f t="shared" ref="IU63" si="509">SUM(IU64:IU68)</f>
        <v>0</v>
      </c>
      <c r="IV63" s="192">
        <f t="shared" ref="IV63" si="510">SUM(IV64:IV68)</f>
        <v>0</v>
      </c>
      <c r="IW63" s="192">
        <f t="shared" ref="IW63" si="511">SUM(IW64:IW68)</f>
        <v>0</v>
      </c>
      <c r="IX63" s="192">
        <f t="shared" ref="IX63" si="512">SUM(IX64:IX68)</f>
        <v>0</v>
      </c>
      <c r="IY63" s="192">
        <f t="shared" ref="IY63" si="513">SUM(IY64:IY68)</f>
        <v>0</v>
      </c>
      <c r="IZ63" s="192">
        <f t="shared" ref="IZ63" si="514">SUM(IZ64:IZ68)</f>
        <v>0</v>
      </c>
      <c r="JA63" s="192">
        <f t="shared" ref="JA63" si="515">SUM(JA64:JA68)</f>
        <v>0</v>
      </c>
      <c r="JB63" s="192">
        <f t="shared" ref="JB63" si="516">SUM(JB64:JB68)</f>
        <v>0</v>
      </c>
      <c r="JC63" s="192">
        <f t="shared" ref="JC63" si="517">SUM(JC64:JC68)</f>
        <v>0</v>
      </c>
      <c r="JD63" s="192">
        <f t="shared" ref="JD63" si="518">SUM(JD64:JD68)</f>
        <v>0</v>
      </c>
      <c r="JE63" s="192">
        <f t="shared" ref="JE63" si="519">SUM(JE64:JE68)</f>
        <v>0</v>
      </c>
      <c r="JF63" s="192">
        <f t="shared" ref="JF63" si="520">SUM(JF64:JF68)</f>
        <v>0</v>
      </c>
      <c r="JG63" s="192">
        <f t="shared" ref="JG63" si="521">SUM(JG64:JG68)</f>
        <v>0</v>
      </c>
      <c r="JH63" s="192">
        <f t="shared" ref="JH63" si="522">SUM(JH64:JH68)</f>
        <v>0</v>
      </c>
      <c r="JI63" s="192">
        <f t="shared" ref="JI63" si="523">SUM(JI64:JI68)</f>
        <v>0</v>
      </c>
      <c r="JJ63" s="192">
        <f t="shared" ref="JJ63" si="524">SUM(JJ64:JJ68)</f>
        <v>0</v>
      </c>
      <c r="JK63" s="192">
        <f t="shared" ref="JK63" si="525">SUM(JK64:JK68)</f>
        <v>0</v>
      </c>
      <c r="JL63" s="192">
        <f t="shared" ref="JL63" si="526">SUM(JL64:JL68)</f>
        <v>0</v>
      </c>
      <c r="JM63" s="192">
        <f t="shared" ref="JM63" si="527">SUM(JM64:JM68)</f>
        <v>0</v>
      </c>
      <c r="JN63" s="192">
        <f t="shared" ref="JN63" si="528">SUM(JN64:JN68)</f>
        <v>0</v>
      </c>
      <c r="JO63" s="192">
        <f t="shared" ref="JO63" si="529">SUM(JO64:JO68)</f>
        <v>0</v>
      </c>
      <c r="JP63" s="192">
        <f t="shared" ref="JP63" si="530">SUM(JP64:JP68)</f>
        <v>0</v>
      </c>
      <c r="JQ63" s="192">
        <f t="shared" ref="JQ63" si="531">SUM(JQ64:JQ68)</f>
        <v>0</v>
      </c>
      <c r="JR63" s="192">
        <f t="shared" ref="JR63" si="532">SUM(JR64:JR68)</f>
        <v>0</v>
      </c>
      <c r="JS63" s="192">
        <f t="shared" ref="JS63" si="533">SUM(JS64:JS68)</f>
        <v>0</v>
      </c>
      <c r="JT63" s="192">
        <f t="shared" ref="JT63" si="534">SUM(JT64:JT68)</f>
        <v>0</v>
      </c>
      <c r="JU63" s="192">
        <f t="shared" ref="JU63" si="535">SUM(JU64:JU68)</f>
        <v>0</v>
      </c>
      <c r="JV63" s="192">
        <f t="shared" ref="JV63" si="536">SUM(JV64:JV68)</f>
        <v>0</v>
      </c>
      <c r="JW63" s="192">
        <f t="shared" ref="JW63" si="537">SUM(JW64:JW68)</f>
        <v>0</v>
      </c>
      <c r="JX63" s="192">
        <f t="shared" ref="JX63" si="538">SUM(JX64:JX68)</f>
        <v>0</v>
      </c>
      <c r="JY63" s="192">
        <f t="shared" ref="JY63" si="539">SUM(JY64:JY68)</f>
        <v>0</v>
      </c>
      <c r="JZ63" s="192">
        <f t="shared" ref="JZ63" si="540">SUM(JZ64:JZ68)</f>
        <v>0</v>
      </c>
      <c r="KA63" s="192">
        <f t="shared" ref="KA63" si="541">SUM(KA64:KA68)</f>
        <v>0</v>
      </c>
      <c r="KB63" s="192">
        <f t="shared" ref="KB63" si="542">SUM(KB64:KB68)</f>
        <v>0</v>
      </c>
      <c r="KC63" s="192">
        <f t="shared" ref="KC63" si="543">SUM(KC64:KC68)</f>
        <v>0</v>
      </c>
      <c r="KD63" s="192">
        <f t="shared" ref="KD63" si="544">SUM(KD64:KD68)</f>
        <v>0</v>
      </c>
      <c r="KE63" s="192">
        <f t="shared" ref="KE63" si="545">SUM(KE64:KE68)</f>
        <v>0</v>
      </c>
      <c r="KF63" s="192">
        <f t="shared" ref="KF63" si="546">SUM(KF64:KF68)</f>
        <v>0</v>
      </c>
      <c r="KG63" s="192">
        <f t="shared" ref="KG63" si="547">SUM(KG64:KG68)</f>
        <v>0</v>
      </c>
      <c r="KH63" s="192">
        <f t="shared" ref="KH63" si="548">SUM(KH64:KH68)</f>
        <v>0</v>
      </c>
      <c r="KI63" s="192">
        <f t="shared" ref="KI63" si="549">SUM(KI64:KI68)</f>
        <v>0</v>
      </c>
      <c r="KJ63" s="192">
        <f t="shared" ref="KJ63" si="550">SUM(KJ64:KJ68)</f>
        <v>0</v>
      </c>
      <c r="KK63" s="192">
        <f t="shared" ref="KK63" si="551">SUM(KK64:KK68)</f>
        <v>0</v>
      </c>
      <c r="KL63" s="192">
        <f t="shared" ref="KL63" si="552">SUM(KL64:KL68)</f>
        <v>0</v>
      </c>
      <c r="KM63" s="192">
        <f t="shared" ref="KM63" si="553">SUM(KM64:KM68)</f>
        <v>0</v>
      </c>
      <c r="KN63" s="192">
        <f t="shared" ref="KN63" si="554">SUM(KN64:KN68)</f>
        <v>0</v>
      </c>
      <c r="KO63" s="192">
        <f t="shared" ref="KO63" si="555">SUM(KO64:KO68)</f>
        <v>0</v>
      </c>
      <c r="KP63" s="192">
        <f t="shared" ref="KP63" si="556">SUM(KP64:KP68)</f>
        <v>0</v>
      </c>
      <c r="KQ63" s="192">
        <f t="shared" ref="KQ63" si="557">SUM(KQ64:KQ68)</f>
        <v>0</v>
      </c>
      <c r="KR63" s="192">
        <f t="shared" ref="KR63" si="558">SUM(KR64:KR68)</f>
        <v>0</v>
      </c>
      <c r="KS63" s="192">
        <f t="shared" ref="KS63" si="559">SUM(KS64:KS68)</f>
        <v>0</v>
      </c>
      <c r="KT63" s="192">
        <f t="shared" ref="KT63" si="560">SUM(KT64:KT68)</f>
        <v>0</v>
      </c>
      <c r="KU63" s="192">
        <f t="shared" ref="KU63" si="561">SUM(KU64:KU68)</f>
        <v>0</v>
      </c>
      <c r="KV63" s="192">
        <f t="shared" ref="KV63" si="562">SUM(KV64:KV68)</f>
        <v>0</v>
      </c>
      <c r="KW63" s="192">
        <f t="shared" ref="KW63" si="563">SUM(KW64:KW68)</f>
        <v>0</v>
      </c>
      <c r="KX63" s="192">
        <f t="shared" ref="KX63" si="564">SUM(KX64:KX68)</f>
        <v>0</v>
      </c>
      <c r="KY63" s="192">
        <f t="shared" ref="KY63" si="565">SUM(KY64:KY68)</f>
        <v>0</v>
      </c>
      <c r="KZ63" s="192">
        <f t="shared" ref="KZ63" si="566">SUM(KZ64:KZ68)</f>
        <v>0</v>
      </c>
      <c r="LA63" s="192">
        <f t="shared" ref="LA63" si="567">SUM(LA64:LA68)</f>
        <v>0</v>
      </c>
      <c r="LB63" s="192">
        <f t="shared" ref="LB63" si="568">SUM(LB64:LB68)</f>
        <v>0</v>
      </c>
      <c r="LC63" s="192">
        <f t="shared" ref="LC63" si="569">SUM(LC64:LC68)</f>
        <v>0</v>
      </c>
      <c r="LD63" s="192">
        <f t="shared" ref="LD63" si="570">SUM(LD64:LD68)</f>
        <v>0</v>
      </c>
      <c r="LE63" s="192">
        <f t="shared" ref="LE63" si="571">SUM(LE64:LE68)</f>
        <v>0</v>
      </c>
      <c r="LF63" s="192">
        <f t="shared" ref="LF63" si="572">SUM(LF64:LF68)</f>
        <v>0</v>
      </c>
      <c r="LG63" s="192">
        <f t="shared" ref="LG63" si="573">SUM(LG64:LG68)</f>
        <v>0</v>
      </c>
      <c r="LH63" s="192">
        <f t="shared" ref="LH63" si="574">SUM(LH64:LH68)</f>
        <v>0</v>
      </c>
      <c r="LI63" s="192">
        <f t="shared" ref="LI63" si="575">SUM(LI64:LI68)</f>
        <v>0</v>
      </c>
      <c r="LJ63" s="192">
        <f t="shared" ref="LJ63" si="576">SUM(LJ64:LJ68)</f>
        <v>0</v>
      </c>
      <c r="LK63" s="192">
        <f t="shared" ref="LK63" si="577">SUM(LK64:LK68)</f>
        <v>0</v>
      </c>
      <c r="LL63" s="192">
        <f t="shared" ref="LL63" si="578">SUM(LL64:LL68)</f>
        <v>0</v>
      </c>
      <c r="LM63" s="192">
        <f t="shared" ref="LM63" si="579">SUM(LM64:LM68)</f>
        <v>0</v>
      </c>
      <c r="LN63" s="192">
        <f t="shared" ref="LN63" si="580">SUM(LN64:LN68)</f>
        <v>0</v>
      </c>
      <c r="LO63" s="192">
        <f t="shared" ref="LO63" si="581">SUM(LO64:LO68)</f>
        <v>0</v>
      </c>
      <c r="LP63" s="192">
        <f t="shared" ref="LP63" si="582">SUM(LP64:LP68)</f>
        <v>0</v>
      </c>
      <c r="LQ63" s="192">
        <f t="shared" ref="LQ63" si="583">SUM(LQ64:LQ68)</f>
        <v>0</v>
      </c>
      <c r="LR63" s="192">
        <f t="shared" ref="LR63" si="584">SUM(LR64:LR68)</f>
        <v>0</v>
      </c>
      <c r="LS63" s="192">
        <f t="shared" ref="LS63" si="585">SUM(LS64:LS68)</f>
        <v>0</v>
      </c>
      <c r="LT63" s="192">
        <f t="shared" ref="LT63" si="586">SUM(LT64:LT68)</f>
        <v>0</v>
      </c>
      <c r="LU63" s="192">
        <f t="shared" ref="LU63" si="587">SUM(LU64:LU68)</f>
        <v>0</v>
      </c>
      <c r="LV63" s="192">
        <f t="shared" ref="LV63" si="588">SUM(LV64:LV68)</f>
        <v>0</v>
      </c>
      <c r="LW63" s="192">
        <f t="shared" ref="LW63" si="589">SUM(LW64:LW68)</f>
        <v>0</v>
      </c>
      <c r="LX63" s="192">
        <f t="shared" ref="LX63" si="590">SUM(LX64:LX68)</f>
        <v>0</v>
      </c>
      <c r="LY63" s="192">
        <f t="shared" ref="LY63" si="591">SUM(LY64:LY68)</f>
        <v>0</v>
      </c>
      <c r="LZ63" s="192">
        <f t="shared" ref="LZ63" si="592">SUM(LZ64:LZ68)</f>
        <v>0</v>
      </c>
      <c r="MA63" s="192">
        <f t="shared" ref="MA63" si="593">SUM(MA64:MA68)</f>
        <v>0</v>
      </c>
      <c r="MB63" s="192">
        <f t="shared" ref="MB63" si="594">SUM(MB64:MB68)</f>
        <v>0</v>
      </c>
      <c r="MC63" s="192">
        <f t="shared" ref="MC63" si="595">SUM(MC64:MC68)</f>
        <v>0</v>
      </c>
      <c r="MD63" s="192">
        <f t="shared" ref="MD63" si="596">SUM(MD64:MD68)</f>
        <v>0</v>
      </c>
      <c r="ME63" s="192">
        <f t="shared" ref="ME63" si="597">SUM(ME64:ME68)</f>
        <v>0</v>
      </c>
      <c r="MF63" s="192">
        <f t="shared" ref="MF63" si="598">SUM(MF64:MF68)</f>
        <v>0</v>
      </c>
      <c r="MG63" s="192">
        <f t="shared" ref="MG63" si="599">SUM(MG64:MG68)</f>
        <v>0</v>
      </c>
      <c r="MH63" s="192">
        <f t="shared" ref="MH63" si="600">SUM(MH64:MH68)</f>
        <v>0</v>
      </c>
      <c r="MI63" s="192">
        <f t="shared" ref="MI63" si="601">SUM(MI64:MI68)</f>
        <v>0</v>
      </c>
      <c r="MJ63" s="192">
        <f t="shared" ref="MJ63" si="602">SUM(MJ64:MJ68)</f>
        <v>0</v>
      </c>
      <c r="MK63" s="192">
        <f t="shared" ref="MK63" si="603">SUM(MK64:MK68)</f>
        <v>0</v>
      </c>
      <c r="ML63" s="192">
        <f t="shared" ref="ML63" si="604">SUM(ML64:ML68)</f>
        <v>0</v>
      </c>
      <c r="MM63" s="192">
        <f t="shared" ref="MM63" si="605">SUM(MM64:MM68)</f>
        <v>0</v>
      </c>
      <c r="MN63" s="192">
        <f t="shared" ref="MN63" si="606">SUM(MN64:MN68)</f>
        <v>0</v>
      </c>
      <c r="MO63" s="192">
        <f t="shared" ref="MO63" si="607">SUM(MO64:MO68)</f>
        <v>0</v>
      </c>
      <c r="MP63" s="192">
        <f t="shared" ref="MP63" si="608">SUM(MP64:MP68)</f>
        <v>0</v>
      </c>
      <c r="MQ63" s="192">
        <f t="shared" ref="MQ63" si="609">SUM(MQ64:MQ68)</f>
        <v>0</v>
      </c>
      <c r="MR63" s="192">
        <f t="shared" ref="MR63" si="610">SUM(MR64:MR68)</f>
        <v>0</v>
      </c>
      <c r="MS63" s="192">
        <f t="shared" ref="MS63" si="611">SUM(MS64:MS68)</f>
        <v>0</v>
      </c>
      <c r="MT63" s="192">
        <f t="shared" ref="MT63" si="612">SUM(MT64:MT68)</f>
        <v>0</v>
      </c>
      <c r="MU63" s="192">
        <f t="shared" ref="MU63" si="613">SUM(MU64:MU68)</f>
        <v>0</v>
      </c>
      <c r="MV63" s="192">
        <f t="shared" ref="MV63" si="614">SUM(MV64:MV68)</f>
        <v>0</v>
      </c>
      <c r="MW63" s="192">
        <f t="shared" ref="MW63" si="615">SUM(MW64:MW68)</f>
        <v>0</v>
      </c>
      <c r="MX63" s="192">
        <f t="shared" ref="MX63" si="616">SUM(MX64:MX68)</f>
        <v>0</v>
      </c>
      <c r="MY63" s="192">
        <f t="shared" ref="MY63" si="617">SUM(MY64:MY68)</f>
        <v>0</v>
      </c>
      <c r="MZ63" s="192">
        <f t="shared" ref="MZ63" si="618">SUM(MZ64:MZ68)</f>
        <v>0</v>
      </c>
      <c r="NA63" s="192">
        <f t="shared" ref="NA63" si="619">SUM(NA64:NA68)</f>
        <v>0</v>
      </c>
      <c r="NB63" s="192">
        <f t="shared" ref="NB63" si="620">SUM(NB64:NB68)</f>
        <v>0</v>
      </c>
      <c r="NC63" s="192">
        <f t="shared" ref="NC63" si="621">SUM(NC64:NC68)</f>
        <v>0</v>
      </c>
      <c r="ND63" s="192">
        <f t="shared" ref="ND63" si="622">SUM(ND64:ND68)</f>
        <v>0</v>
      </c>
      <c r="NE63" s="192">
        <f t="shared" ref="NE63" si="623">SUM(NE64:NE68)</f>
        <v>0</v>
      </c>
      <c r="NF63" s="192">
        <f t="shared" ref="NF63" si="624">SUM(NF64:NF68)</f>
        <v>0</v>
      </c>
      <c r="NG63" s="192">
        <f t="shared" ref="NG63" si="625">SUM(NG64:NG68)</f>
        <v>0</v>
      </c>
      <c r="NH63" s="192">
        <f t="shared" ref="NH63" si="626">SUM(NH64:NH68)</f>
        <v>0</v>
      </c>
      <c r="NI63" s="192">
        <f t="shared" ref="NI63" si="627">SUM(NI64:NI68)</f>
        <v>0</v>
      </c>
      <c r="NJ63" s="192">
        <f t="shared" ref="NJ63" si="628">SUM(NJ64:NJ68)</f>
        <v>0</v>
      </c>
      <c r="NK63" s="192">
        <f t="shared" ref="NK63" si="629">SUM(NK64:NK68)</f>
        <v>0</v>
      </c>
      <c r="NL63" s="192">
        <f t="shared" ref="NL63" si="630">SUM(NL64:NL68)</f>
        <v>0</v>
      </c>
      <c r="NM63" s="192">
        <f t="shared" ref="NM63" si="631">SUM(NM64:NM68)</f>
        <v>0</v>
      </c>
      <c r="NN63" s="192">
        <f t="shared" ref="NN63" si="632">SUM(NN64:NN68)</f>
        <v>0</v>
      </c>
      <c r="NO63" s="192">
        <f t="shared" ref="NO63" si="633">SUM(NO64:NO68)</f>
        <v>0</v>
      </c>
      <c r="NP63" s="192">
        <f t="shared" ref="NP63" si="634">SUM(NP64:NP68)</f>
        <v>0</v>
      </c>
      <c r="NQ63" s="192">
        <f t="shared" ref="NQ63" si="635">SUM(NQ64:NQ68)</f>
        <v>0</v>
      </c>
      <c r="NR63" s="192">
        <f t="shared" ref="NR63" si="636">SUM(NR64:NR68)</f>
        <v>0</v>
      </c>
      <c r="NS63" s="192">
        <f t="shared" ref="NS63" si="637">SUM(NS64:NS68)</f>
        <v>0</v>
      </c>
      <c r="NT63" s="192">
        <f t="shared" ref="NT63" si="638">SUM(NT64:NT68)</f>
        <v>0</v>
      </c>
      <c r="NU63" s="192">
        <f t="shared" ref="NU63" si="639">SUM(NU64:NU68)</f>
        <v>0</v>
      </c>
      <c r="NV63" s="192">
        <f t="shared" ref="NV63" si="640">SUM(NV64:NV68)</f>
        <v>0</v>
      </c>
      <c r="NW63" s="192">
        <f t="shared" ref="NW63" si="641">SUM(NW64:NW68)</f>
        <v>0</v>
      </c>
      <c r="NX63" s="192">
        <f t="shared" ref="NX63" si="642">SUM(NX64:NX68)</f>
        <v>0</v>
      </c>
      <c r="NY63" s="192">
        <f t="shared" ref="NY63" si="643">SUM(NY64:NY68)</f>
        <v>0</v>
      </c>
      <c r="NZ63" s="192">
        <f t="shared" ref="NZ63" si="644">SUM(NZ64:NZ68)</f>
        <v>0</v>
      </c>
      <c r="OA63" s="192">
        <f t="shared" ref="OA63" si="645">SUM(OA64:OA68)</f>
        <v>0</v>
      </c>
      <c r="OB63" s="192">
        <f t="shared" ref="OB63" si="646">SUM(OB64:OB68)</f>
        <v>0</v>
      </c>
      <c r="OC63" s="192">
        <f t="shared" ref="OC63" si="647">SUM(OC64:OC68)</f>
        <v>0</v>
      </c>
      <c r="OD63" s="192">
        <f t="shared" ref="OD63" si="648">SUM(OD64:OD68)</f>
        <v>0</v>
      </c>
      <c r="OE63" s="192">
        <f t="shared" ref="OE63" si="649">SUM(OE64:OE68)</f>
        <v>0</v>
      </c>
      <c r="OF63" s="192">
        <f t="shared" ref="OF63" si="650">SUM(OF64:OF68)</f>
        <v>0</v>
      </c>
      <c r="OG63" s="192">
        <f t="shared" ref="OG63" si="651">SUM(OG64:OG68)</f>
        <v>0</v>
      </c>
      <c r="OH63" s="192">
        <f t="shared" ref="OH63" si="652">SUM(OH64:OH68)</f>
        <v>0</v>
      </c>
      <c r="OI63" s="192">
        <f t="shared" ref="OI63" si="653">SUM(OI64:OI68)</f>
        <v>0</v>
      </c>
      <c r="OJ63" s="192">
        <f t="shared" ref="OJ63" si="654">SUM(OJ64:OJ68)</f>
        <v>0</v>
      </c>
      <c r="OK63" s="192">
        <f t="shared" ref="OK63" si="655">SUM(OK64:OK68)</f>
        <v>0</v>
      </c>
      <c r="OL63" s="192">
        <f t="shared" ref="OL63" si="656">SUM(OL64:OL68)</f>
        <v>0</v>
      </c>
      <c r="OM63" s="192">
        <f t="shared" ref="OM63" si="657">SUM(OM64:OM68)</f>
        <v>0</v>
      </c>
      <c r="ON63" s="192">
        <f t="shared" ref="ON63" si="658">SUM(ON64:ON68)</f>
        <v>0</v>
      </c>
      <c r="OO63" s="192">
        <f t="shared" ref="OO63" si="659">SUM(OO64:OO68)</f>
        <v>0</v>
      </c>
      <c r="OP63" s="192">
        <f t="shared" ref="OP63" si="660">SUM(OP64:OP68)</f>
        <v>0</v>
      </c>
      <c r="OQ63" s="192">
        <f t="shared" ref="OQ63" si="661">SUM(OQ64:OQ68)</f>
        <v>0</v>
      </c>
      <c r="OR63" s="192">
        <f t="shared" ref="OR63" si="662">SUM(OR64:OR68)</f>
        <v>0</v>
      </c>
      <c r="OS63" s="192">
        <f t="shared" ref="OS63" si="663">SUM(OS64:OS68)</f>
        <v>0</v>
      </c>
      <c r="OT63" s="192">
        <f t="shared" ref="OT63" si="664">SUM(OT64:OT68)</f>
        <v>0</v>
      </c>
      <c r="OU63" s="192">
        <f t="shared" ref="OU63" si="665">SUM(OU64:OU68)</f>
        <v>0</v>
      </c>
      <c r="OV63" s="192">
        <f t="shared" ref="OV63" si="666">SUM(OV64:OV68)</f>
        <v>0</v>
      </c>
      <c r="OW63" s="192">
        <f t="shared" ref="OW63" si="667">SUM(OW64:OW68)</f>
        <v>0</v>
      </c>
      <c r="OX63" s="192">
        <f t="shared" ref="OX63" si="668">SUM(OX64:OX68)</f>
        <v>0</v>
      </c>
      <c r="OY63" s="192">
        <f t="shared" ref="OY63" si="669">SUM(OY64:OY68)</f>
        <v>0</v>
      </c>
      <c r="OZ63" s="192">
        <f t="shared" ref="OZ63" si="670">SUM(OZ64:OZ68)</f>
        <v>0</v>
      </c>
      <c r="PA63" s="192">
        <f t="shared" ref="PA63" si="671">SUM(PA64:PA68)</f>
        <v>0</v>
      </c>
      <c r="PB63" s="192">
        <f t="shared" ref="PB63" si="672">SUM(PB64:PB68)</f>
        <v>0</v>
      </c>
      <c r="PC63" s="192">
        <f t="shared" ref="PC63" si="673">SUM(PC64:PC68)</f>
        <v>0</v>
      </c>
      <c r="PD63" s="192">
        <f t="shared" ref="PD63" si="674">SUM(PD64:PD68)</f>
        <v>0</v>
      </c>
      <c r="PE63" s="192">
        <f t="shared" ref="PE63" si="675">SUM(PE64:PE68)</f>
        <v>0</v>
      </c>
      <c r="PF63" s="192">
        <f t="shared" ref="PF63" si="676">SUM(PF64:PF68)</f>
        <v>0</v>
      </c>
      <c r="PG63" s="192">
        <f t="shared" ref="PG63" si="677">SUM(PG64:PG68)</f>
        <v>0</v>
      </c>
      <c r="PH63" s="192">
        <f t="shared" ref="PH63" si="678">SUM(PH64:PH68)</f>
        <v>0</v>
      </c>
      <c r="PI63" s="192">
        <f t="shared" ref="PI63" si="679">SUM(PI64:PI68)</f>
        <v>0</v>
      </c>
      <c r="PJ63" s="192">
        <f t="shared" ref="PJ63" si="680">SUM(PJ64:PJ68)</f>
        <v>0</v>
      </c>
      <c r="PK63" s="192">
        <f t="shared" ref="PK63" si="681">SUM(PK64:PK68)</f>
        <v>0</v>
      </c>
      <c r="PL63" s="192">
        <f t="shared" ref="PL63" si="682">SUM(PL64:PL68)</f>
        <v>0</v>
      </c>
      <c r="PM63" s="192">
        <f t="shared" ref="PM63" si="683">SUM(PM64:PM68)</f>
        <v>0</v>
      </c>
      <c r="PN63" s="192">
        <f t="shared" ref="PN63" si="684">SUM(PN64:PN68)</f>
        <v>0</v>
      </c>
      <c r="PO63" s="192">
        <f t="shared" ref="PO63" si="685">SUM(PO64:PO68)</f>
        <v>0</v>
      </c>
      <c r="PP63" s="192">
        <f t="shared" ref="PP63" si="686">SUM(PP64:PP68)</f>
        <v>0</v>
      </c>
      <c r="PQ63" s="192">
        <f t="shared" ref="PQ63" si="687">SUM(PQ64:PQ68)</f>
        <v>0</v>
      </c>
      <c r="PR63" s="192">
        <f t="shared" ref="PR63" si="688">SUM(PR64:PR68)</f>
        <v>0</v>
      </c>
      <c r="PS63" s="192">
        <f t="shared" ref="PS63" si="689">SUM(PS64:PS68)</f>
        <v>0</v>
      </c>
      <c r="PT63" s="192">
        <f t="shared" ref="PT63" si="690">SUM(PT64:PT68)</f>
        <v>0</v>
      </c>
      <c r="PU63" s="192">
        <f t="shared" ref="PU63" si="691">SUM(PU64:PU68)</f>
        <v>0</v>
      </c>
      <c r="PV63" s="192">
        <f t="shared" ref="PV63" si="692">SUM(PV64:PV68)</f>
        <v>0</v>
      </c>
      <c r="PW63" s="192">
        <f t="shared" ref="PW63" si="693">SUM(PW64:PW68)</f>
        <v>0</v>
      </c>
      <c r="PX63" s="192">
        <f t="shared" ref="PX63" si="694">SUM(PX64:PX68)</f>
        <v>0</v>
      </c>
      <c r="PY63" s="192">
        <f t="shared" ref="PY63" si="695">SUM(PY64:PY68)</f>
        <v>0</v>
      </c>
      <c r="PZ63" s="192">
        <f t="shared" ref="PZ63" si="696">SUM(PZ64:PZ68)</f>
        <v>0</v>
      </c>
      <c r="QA63" s="192">
        <f t="shared" ref="QA63" si="697">SUM(QA64:QA68)</f>
        <v>0</v>
      </c>
      <c r="QB63" s="192">
        <f t="shared" ref="QB63" si="698">SUM(QB64:QB68)</f>
        <v>0</v>
      </c>
      <c r="QC63" s="192">
        <f t="shared" ref="QC63" si="699">SUM(QC64:QC68)</f>
        <v>0</v>
      </c>
      <c r="QD63" s="192">
        <f t="shared" ref="QD63" si="700">SUM(QD64:QD68)</f>
        <v>0</v>
      </c>
      <c r="QE63" s="192">
        <f t="shared" ref="QE63" si="701">SUM(QE64:QE68)</f>
        <v>0</v>
      </c>
      <c r="QF63" s="192">
        <f t="shared" ref="QF63" si="702">SUM(QF64:QF68)</f>
        <v>0</v>
      </c>
      <c r="QG63" s="192">
        <f t="shared" ref="QG63" si="703">SUM(QG64:QG68)</f>
        <v>0</v>
      </c>
      <c r="QH63" s="192">
        <f t="shared" ref="QH63" si="704">SUM(QH64:QH68)</f>
        <v>0</v>
      </c>
      <c r="QI63" s="192">
        <f t="shared" ref="QI63" si="705">SUM(QI64:QI68)</f>
        <v>0</v>
      </c>
      <c r="QJ63" s="192">
        <f t="shared" ref="QJ63" si="706">SUM(QJ64:QJ68)</f>
        <v>0</v>
      </c>
      <c r="QK63" s="192">
        <f t="shared" ref="QK63" si="707">SUM(QK64:QK68)</f>
        <v>0</v>
      </c>
      <c r="QL63" s="192">
        <f t="shared" ref="QL63" si="708">SUM(QL64:QL68)</f>
        <v>0</v>
      </c>
      <c r="QM63" s="192">
        <f t="shared" ref="QM63" si="709">SUM(QM64:QM68)</f>
        <v>0</v>
      </c>
      <c r="QN63" s="192">
        <f t="shared" ref="QN63" si="710">SUM(QN64:QN68)</f>
        <v>0</v>
      </c>
      <c r="QO63" s="192">
        <f t="shared" ref="QO63" si="711">SUM(QO64:QO68)</f>
        <v>0</v>
      </c>
      <c r="QP63" s="192">
        <f t="shared" ref="QP63" si="712">SUM(QP64:QP68)</f>
        <v>0</v>
      </c>
      <c r="QQ63" s="192">
        <f t="shared" ref="QQ63" si="713">SUM(QQ64:QQ68)</f>
        <v>0</v>
      </c>
      <c r="QR63" s="192">
        <f t="shared" ref="QR63" si="714">SUM(QR64:QR68)</f>
        <v>0</v>
      </c>
      <c r="QS63" s="192">
        <f t="shared" ref="QS63" si="715">SUM(QS64:QS68)</f>
        <v>0</v>
      </c>
      <c r="QT63" s="192">
        <f t="shared" ref="QT63" si="716">SUM(QT64:QT68)</f>
        <v>0</v>
      </c>
      <c r="QU63" s="192">
        <f t="shared" ref="QU63" si="717">SUM(QU64:QU68)</f>
        <v>0</v>
      </c>
      <c r="QV63" s="192">
        <f t="shared" ref="QV63" si="718">SUM(QV64:QV68)</f>
        <v>0</v>
      </c>
      <c r="QW63" s="192">
        <f t="shared" ref="QW63" si="719">SUM(QW64:QW68)</f>
        <v>0</v>
      </c>
      <c r="QX63" s="192">
        <f t="shared" ref="QX63" si="720">SUM(QX64:QX68)</f>
        <v>0</v>
      </c>
      <c r="QY63" s="192">
        <f t="shared" ref="QY63" si="721">SUM(QY64:QY68)</f>
        <v>0</v>
      </c>
      <c r="QZ63" s="192">
        <f t="shared" ref="QZ63" si="722">SUM(QZ64:QZ68)</f>
        <v>0</v>
      </c>
      <c r="RA63" s="192">
        <f t="shared" ref="RA63" si="723">SUM(RA64:RA68)</f>
        <v>0</v>
      </c>
      <c r="RB63" s="192">
        <f t="shared" ref="RB63" si="724">SUM(RB64:RB68)</f>
        <v>0</v>
      </c>
      <c r="RC63" s="192">
        <f t="shared" ref="RC63" si="725">SUM(RC64:RC68)</f>
        <v>0</v>
      </c>
      <c r="RD63" s="192">
        <f t="shared" ref="RD63" si="726">SUM(RD64:RD68)</f>
        <v>0</v>
      </c>
      <c r="RE63" s="192">
        <f t="shared" ref="RE63" si="727">SUM(RE64:RE68)</f>
        <v>0</v>
      </c>
      <c r="RF63" s="192">
        <f t="shared" ref="RF63" si="728">SUM(RF64:RF68)</f>
        <v>0</v>
      </c>
      <c r="RG63" s="192">
        <f t="shared" ref="RG63" si="729">SUM(RG64:RG68)</f>
        <v>0</v>
      </c>
      <c r="RH63" s="192">
        <f t="shared" ref="RH63" si="730">SUM(RH64:RH68)</f>
        <v>0</v>
      </c>
      <c r="RI63" s="192">
        <f t="shared" ref="RI63" si="731">SUM(RI64:RI68)</f>
        <v>0</v>
      </c>
      <c r="RJ63" s="192">
        <f t="shared" ref="RJ63" si="732">SUM(RJ64:RJ68)</f>
        <v>0</v>
      </c>
      <c r="RK63" s="192">
        <f t="shared" ref="RK63" si="733">SUM(RK64:RK68)</f>
        <v>0</v>
      </c>
      <c r="RL63" s="192">
        <f t="shared" ref="RL63" si="734">SUM(RL64:RL68)</f>
        <v>0</v>
      </c>
      <c r="RM63" s="192">
        <f t="shared" ref="RM63" si="735">SUM(RM64:RM68)</f>
        <v>0</v>
      </c>
      <c r="RN63" s="192">
        <f t="shared" ref="RN63" si="736">SUM(RN64:RN68)</f>
        <v>0</v>
      </c>
      <c r="RO63" s="192">
        <f t="shared" ref="RO63" si="737">SUM(RO64:RO68)</f>
        <v>0</v>
      </c>
      <c r="RP63" s="192">
        <f t="shared" ref="RP63" si="738">SUM(RP64:RP68)</f>
        <v>0</v>
      </c>
      <c r="RQ63" s="192">
        <f t="shared" ref="RQ63" si="739">SUM(RQ64:RQ68)</f>
        <v>0</v>
      </c>
      <c r="RR63" s="192">
        <f t="shared" ref="RR63" si="740">SUM(RR64:RR68)</f>
        <v>0</v>
      </c>
      <c r="RS63" s="192">
        <f t="shared" ref="RS63" si="741">SUM(RS64:RS68)</f>
        <v>0</v>
      </c>
      <c r="RT63" s="192">
        <f t="shared" ref="RT63" si="742">SUM(RT64:RT68)</f>
        <v>0</v>
      </c>
      <c r="RU63" s="192">
        <f t="shared" ref="RU63" si="743">SUM(RU64:RU68)</f>
        <v>0</v>
      </c>
      <c r="RV63" s="192">
        <f t="shared" ref="RV63" si="744">SUM(RV64:RV68)</f>
        <v>0</v>
      </c>
      <c r="RW63" s="192">
        <f t="shared" ref="RW63" si="745">SUM(RW64:RW68)</f>
        <v>0</v>
      </c>
      <c r="RX63" s="192">
        <f t="shared" ref="RX63" si="746">SUM(RX64:RX68)</f>
        <v>0</v>
      </c>
      <c r="RY63" s="192">
        <f t="shared" ref="RY63" si="747">SUM(RY64:RY68)</f>
        <v>0</v>
      </c>
      <c r="RZ63" s="192">
        <f t="shared" ref="RZ63" si="748">SUM(RZ64:RZ68)</f>
        <v>0</v>
      </c>
      <c r="SA63" s="192">
        <f t="shared" ref="SA63" si="749">SUM(SA64:SA68)</f>
        <v>0</v>
      </c>
      <c r="SB63" s="192">
        <f t="shared" ref="SB63" si="750">SUM(SB64:SB68)</f>
        <v>0</v>
      </c>
      <c r="SC63" s="192">
        <f t="shared" ref="SC63" si="751">SUM(SC64:SC68)</f>
        <v>0</v>
      </c>
      <c r="SD63" s="192">
        <f t="shared" ref="SD63" si="752">SUM(SD64:SD68)</f>
        <v>0</v>
      </c>
      <c r="SE63" s="192">
        <f t="shared" ref="SE63" si="753">SUM(SE64:SE68)</f>
        <v>0</v>
      </c>
      <c r="SF63" s="192">
        <f t="shared" ref="SF63" si="754">SUM(SF64:SF68)</f>
        <v>0</v>
      </c>
      <c r="SG63" s="192">
        <f t="shared" ref="SG63" si="755">SUM(SG64:SG68)</f>
        <v>0</v>
      </c>
      <c r="SH63" s="192">
        <f t="shared" ref="SH63" si="756">SUM(SH64:SH68)</f>
        <v>0</v>
      </c>
      <c r="SI63" s="192">
        <f t="shared" ref="SI63" si="757">SUM(SI64:SI68)</f>
        <v>0</v>
      </c>
      <c r="SJ63" s="192">
        <f t="shared" ref="SJ63" si="758">SUM(SJ64:SJ68)</f>
        <v>0</v>
      </c>
      <c r="SK63" s="192">
        <f t="shared" ref="SK63" si="759">SUM(SK64:SK68)</f>
        <v>0</v>
      </c>
      <c r="SL63" s="192">
        <f t="shared" ref="SL63" si="760">SUM(SL64:SL68)</f>
        <v>0</v>
      </c>
      <c r="SM63" s="192">
        <f t="shared" ref="SM63" si="761">SUM(SM64:SM68)</f>
        <v>0</v>
      </c>
      <c r="SN63" s="192">
        <f t="shared" ref="SN63" si="762">SUM(SN64:SN68)</f>
        <v>0</v>
      </c>
      <c r="SO63" s="192">
        <f t="shared" ref="SO63" si="763">SUM(SO64:SO68)</f>
        <v>0</v>
      </c>
      <c r="SP63" s="192">
        <f t="shared" ref="SP63" si="764">SUM(SP64:SP68)</f>
        <v>0</v>
      </c>
      <c r="SQ63" s="192">
        <f t="shared" ref="SQ63" si="765">SUM(SQ64:SQ68)</f>
        <v>0</v>
      </c>
      <c r="SR63" s="192">
        <f t="shared" ref="SR63" si="766">SUM(SR64:SR68)</f>
        <v>0</v>
      </c>
      <c r="SS63" s="192">
        <f t="shared" ref="SS63" si="767">SUM(SS64:SS68)</f>
        <v>0</v>
      </c>
      <c r="ST63" s="192">
        <f t="shared" ref="ST63" si="768">SUM(ST64:ST68)</f>
        <v>0</v>
      </c>
      <c r="SU63" s="192">
        <f t="shared" ref="SU63" si="769">SUM(SU64:SU68)</f>
        <v>0</v>
      </c>
      <c r="SV63" s="192">
        <f t="shared" ref="SV63" si="770">SUM(SV64:SV68)</f>
        <v>0</v>
      </c>
      <c r="SW63" s="192">
        <f t="shared" ref="SW63" si="771">SUM(SW64:SW68)</f>
        <v>0</v>
      </c>
      <c r="SX63" s="192">
        <f t="shared" ref="SX63" si="772">SUM(SX64:SX68)</f>
        <v>0</v>
      </c>
      <c r="SY63" s="192">
        <f t="shared" ref="SY63" si="773">SUM(SY64:SY68)</f>
        <v>0</v>
      </c>
      <c r="SZ63" s="192">
        <f t="shared" ref="SZ63" si="774">SUM(SZ64:SZ68)</f>
        <v>0</v>
      </c>
      <c r="TA63" s="192">
        <f t="shared" ref="TA63" si="775">SUM(TA64:TA68)</f>
        <v>0</v>
      </c>
      <c r="TB63" s="192">
        <f t="shared" ref="TB63" si="776">SUM(TB64:TB68)</f>
        <v>0</v>
      </c>
      <c r="TC63" s="192">
        <f t="shared" ref="TC63" si="777">SUM(TC64:TC68)</f>
        <v>0</v>
      </c>
      <c r="TD63" s="192">
        <f t="shared" ref="TD63" si="778">SUM(TD64:TD68)</f>
        <v>0</v>
      </c>
      <c r="TE63" s="192">
        <f t="shared" ref="TE63" si="779">SUM(TE64:TE68)</f>
        <v>0</v>
      </c>
      <c r="TF63" s="192">
        <f t="shared" ref="TF63" si="780">SUM(TF64:TF68)</f>
        <v>0</v>
      </c>
      <c r="TG63" s="192">
        <f t="shared" ref="TG63" si="781">SUM(TG64:TG68)</f>
        <v>0</v>
      </c>
      <c r="TH63" s="192">
        <f t="shared" ref="TH63" si="782">SUM(TH64:TH68)</f>
        <v>0</v>
      </c>
      <c r="TI63" s="192">
        <f t="shared" ref="TI63" si="783">SUM(TI64:TI68)</f>
        <v>0</v>
      </c>
      <c r="TJ63" s="192">
        <f t="shared" ref="TJ63" si="784">SUM(TJ64:TJ68)</f>
        <v>0</v>
      </c>
      <c r="TK63" s="192">
        <f t="shared" ref="TK63" si="785">SUM(TK64:TK68)</f>
        <v>0</v>
      </c>
      <c r="TL63" s="192">
        <f t="shared" ref="TL63" si="786">SUM(TL64:TL68)</f>
        <v>0</v>
      </c>
      <c r="TM63" s="192">
        <f t="shared" ref="TM63" si="787">SUM(TM64:TM68)</f>
        <v>0</v>
      </c>
      <c r="TN63" s="192">
        <f t="shared" ref="TN63" si="788">SUM(TN64:TN68)</f>
        <v>0</v>
      </c>
      <c r="TO63" s="192">
        <f t="shared" ref="TO63" si="789">SUM(TO64:TO68)</f>
        <v>0</v>
      </c>
      <c r="TP63" s="192">
        <f t="shared" ref="TP63" si="790">SUM(TP64:TP68)</f>
        <v>0</v>
      </c>
      <c r="TQ63" s="192">
        <f t="shared" ref="TQ63" si="791">SUM(TQ64:TQ68)</f>
        <v>0</v>
      </c>
      <c r="TR63" s="192">
        <f t="shared" ref="TR63" si="792">SUM(TR64:TR68)</f>
        <v>0</v>
      </c>
      <c r="TS63" s="192">
        <f t="shared" ref="TS63" si="793">SUM(TS64:TS68)</f>
        <v>0</v>
      </c>
      <c r="TT63" s="192">
        <f t="shared" ref="TT63" si="794">SUM(TT64:TT68)</f>
        <v>0</v>
      </c>
      <c r="TU63" s="192">
        <f t="shared" ref="TU63" si="795">SUM(TU64:TU68)</f>
        <v>0</v>
      </c>
      <c r="TV63" s="192">
        <f t="shared" ref="TV63" si="796">SUM(TV64:TV68)</f>
        <v>0</v>
      </c>
      <c r="TW63" s="192">
        <f t="shared" ref="TW63" si="797">SUM(TW64:TW68)</f>
        <v>0</v>
      </c>
      <c r="TX63" s="192">
        <f t="shared" ref="TX63" si="798">SUM(TX64:TX68)</f>
        <v>0</v>
      </c>
      <c r="TY63" s="192">
        <f t="shared" ref="TY63" si="799">SUM(TY64:TY68)</f>
        <v>0</v>
      </c>
      <c r="TZ63" s="192">
        <f t="shared" ref="TZ63" si="800">SUM(TZ64:TZ68)</f>
        <v>0</v>
      </c>
      <c r="UA63" s="192">
        <f t="shared" ref="UA63" si="801">SUM(UA64:UA68)</f>
        <v>0</v>
      </c>
      <c r="UB63" s="192">
        <f t="shared" ref="UB63" si="802">SUM(UB64:UB68)</f>
        <v>0</v>
      </c>
      <c r="UC63" s="192">
        <f t="shared" ref="UC63" si="803">SUM(UC64:UC68)</f>
        <v>0</v>
      </c>
      <c r="UD63" s="192">
        <f t="shared" ref="UD63" si="804">SUM(UD64:UD68)</f>
        <v>0</v>
      </c>
      <c r="UE63" s="192">
        <f t="shared" ref="UE63" si="805">SUM(UE64:UE68)</f>
        <v>0</v>
      </c>
      <c r="UF63" s="192">
        <f t="shared" ref="UF63" si="806">SUM(UF64:UF68)</f>
        <v>0</v>
      </c>
      <c r="UG63" s="192">
        <f t="shared" ref="UG63" si="807">SUM(UG64:UG68)</f>
        <v>0</v>
      </c>
      <c r="UH63" s="192">
        <f t="shared" ref="UH63" si="808">SUM(UH64:UH68)</f>
        <v>0</v>
      </c>
      <c r="UI63" s="192">
        <f t="shared" ref="UI63" si="809">SUM(UI64:UI68)</f>
        <v>0</v>
      </c>
      <c r="UJ63" s="192">
        <f t="shared" ref="UJ63" si="810">SUM(UJ64:UJ68)</f>
        <v>0</v>
      </c>
      <c r="UK63" s="192">
        <f t="shared" ref="UK63" si="811">SUM(UK64:UK68)</f>
        <v>0</v>
      </c>
      <c r="UL63" s="192">
        <f t="shared" ref="UL63" si="812">SUM(UL64:UL68)</f>
        <v>0</v>
      </c>
      <c r="UM63" s="192">
        <f t="shared" ref="UM63" si="813">SUM(UM64:UM68)</f>
        <v>0</v>
      </c>
      <c r="UN63" s="192">
        <f t="shared" ref="UN63" si="814">SUM(UN64:UN68)</f>
        <v>0</v>
      </c>
      <c r="UO63" s="192">
        <f t="shared" ref="UO63" si="815">SUM(UO64:UO68)</f>
        <v>0</v>
      </c>
      <c r="UP63" s="192">
        <f t="shared" ref="UP63" si="816">SUM(UP64:UP68)</f>
        <v>0</v>
      </c>
      <c r="UQ63" s="192">
        <f t="shared" ref="UQ63" si="817">SUM(UQ64:UQ68)</f>
        <v>0</v>
      </c>
      <c r="UR63" s="192">
        <f t="shared" ref="UR63" si="818">SUM(UR64:UR68)</f>
        <v>0</v>
      </c>
      <c r="US63" s="192">
        <f t="shared" ref="US63" si="819">SUM(US64:US68)</f>
        <v>0</v>
      </c>
      <c r="UT63" s="192">
        <f t="shared" ref="UT63" si="820">SUM(UT64:UT68)</f>
        <v>0</v>
      </c>
      <c r="UU63" s="192">
        <f t="shared" ref="UU63" si="821">SUM(UU64:UU68)</f>
        <v>0</v>
      </c>
      <c r="UV63" s="192">
        <f t="shared" ref="UV63" si="822">SUM(UV64:UV68)</f>
        <v>0</v>
      </c>
      <c r="UW63" s="192">
        <f t="shared" ref="UW63" si="823">SUM(UW64:UW68)</f>
        <v>0</v>
      </c>
      <c r="UX63" s="192">
        <f t="shared" ref="UX63" si="824">SUM(UX64:UX68)</f>
        <v>0</v>
      </c>
      <c r="UY63" s="192">
        <f t="shared" ref="UY63" si="825">SUM(UY64:UY68)</f>
        <v>0</v>
      </c>
      <c r="UZ63" s="192">
        <f t="shared" ref="UZ63" si="826">SUM(UZ64:UZ68)</f>
        <v>0</v>
      </c>
      <c r="VA63" s="192">
        <f t="shared" ref="VA63" si="827">SUM(VA64:VA68)</f>
        <v>0</v>
      </c>
      <c r="VB63" s="192">
        <f t="shared" ref="VB63" si="828">SUM(VB64:VB68)</f>
        <v>0</v>
      </c>
      <c r="VC63" s="192">
        <f t="shared" ref="VC63" si="829">SUM(VC64:VC68)</f>
        <v>0</v>
      </c>
      <c r="VD63" s="192">
        <f t="shared" ref="VD63" si="830">SUM(VD64:VD68)</f>
        <v>0</v>
      </c>
      <c r="VE63" s="192">
        <f t="shared" ref="VE63" si="831">SUM(VE64:VE68)</f>
        <v>0</v>
      </c>
      <c r="VF63" s="192">
        <f t="shared" ref="VF63" si="832">SUM(VF64:VF68)</f>
        <v>0</v>
      </c>
      <c r="VG63" s="192">
        <f t="shared" ref="VG63" si="833">SUM(VG64:VG68)</f>
        <v>0</v>
      </c>
      <c r="VH63" s="192">
        <f t="shared" ref="VH63" si="834">SUM(VH64:VH68)</f>
        <v>0</v>
      </c>
      <c r="VI63" s="192">
        <f t="shared" ref="VI63" si="835">SUM(VI64:VI68)</f>
        <v>0</v>
      </c>
      <c r="VJ63" s="192">
        <f t="shared" ref="VJ63" si="836">SUM(VJ64:VJ68)</f>
        <v>0</v>
      </c>
      <c r="VK63" s="192">
        <f t="shared" ref="VK63" si="837">SUM(VK64:VK68)</f>
        <v>0</v>
      </c>
      <c r="VL63" s="192">
        <f t="shared" ref="VL63" si="838">SUM(VL64:VL68)</f>
        <v>0</v>
      </c>
      <c r="VM63" s="192">
        <f t="shared" ref="VM63" si="839">SUM(VM64:VM68)</f>
        <v>0</v>
      </c>
      <c r="VN63" s="192">
        <f t="shared" ref="VN63" si="840">SUM(VN64:VN68)</f>
        <v>0</v>
      </c>
      <c r="VO63" s="192">
        <f t="shared" ref="VO63" si="841">SUM(VO64:VO68)</f>
        <v>0</v>
      </c>
      <c r="VP63" s="192">
        <f t="shared" ref="VP63" si="842">SUM(VP64:VP68)</f>
        <v>0</v>
      </c>
      <c r="VQ63" s="192">
        <f t="shared" ref="VQ63" si="843">SUM(VQ64:VQ68)</f>
        <v>0</v>
      </c>
      <c r="VR63" s="192">
        <f t="shared" ref="VR63" si="844">SUM(VR64:VR68)</f>
        <v>0</v>
      </c>
      <c r="VS63" s="192">
        <f t="shared" ref="VS63" si="845">SUM(VS64:VS68)</f>
        <v>0</v>
      </c>
      <c r="VT63" s="192">
        <f t="shared" ref="VT63" si="846">SUM(VT64:VT68)</f>
        <v>0</v>
      </c>
      <c r="VU63" s="192">
        <f t="shared" ref="VU63" si="847">SUM(VU64:VU68)</f>
        <v>0</v>
      </c>
      <c r="VV63" s="192">
        <f t="shared" ref="VV63" si="848">SUM(VV64:VV68)</f>
        <v>0</v>
      </c>
      <c r="VW63" s="192">
        <f t="shared" ref="VW63" si="849">SUM(VW64:VW68)</f>
        <v>0</v>
      </c>
      <c r="VX63" s="192">
        <f t="shared" ref="VX63" si="850">SUM(VX64:VX68)</f>
        <v>0</v>
      </c>
      <c r="VY63" s="192">
        <f t="shared" ref="VY63" si="851">SUM(VY64:VY68)</f>
        <v>0</v>
      </c>
      <c r="VZ63" s="192">
        <f t="shared" ref="VZ63" si="852">SUM(VZ64:VZ68)</f>
        <v>0</v>
      </c>
      <c r="WA63" s="192">
        <f t="shared" ref="WA63" si="853">SUM(WA64:WA68)</f>
        <v>0</v>
      </c>
      <c r="WB63" s="192">
        <f t="shared" ref="WB63" si="854">SUM(WB64:WB68)</f>
        <v>0</v>
      </c>
      <c r="WC63" s="192">
        <f t="shared" ref="WC63" si="855">SUM(WC64:WC68)</f>
        <v>0</v>
      </c>
      <c r="WD63" s="192">
        <f t="shared" ref="WD63" si="856">SUM(WD64:WD68)</f>
        <v>0</v>
      </c>
      <c r="WE63" s="192">
        <f t="shared" ref="WE63" si="857">SUM(WE64:WE68)</f>
        <v>0</v>
      </c>
      <c r="WF63" s="192">
        <f t="shared" ref="WF63" si="858">SUM(WF64:WF68)</f>
        <v>0</v>
      </c>
      <c r="WG63" s="192">
        <f t="shared" ref="WG63" si="859">SUM(WG64:WG68)</f>
        <v>0</v>
      </c>
      <c r="WH63" s="192">
        <f t="shared" ref="WH63" si="860">SUM(WH64:WH68)</f>
        <v>0</v>
      </c>
      <c r="WI63" s="192">
        <f t="shared" ref="WI63" si="861">SUM(WI64:WI68)</f>
        <v>0</v>
      </c>
      <c r="WJ63" s="192">
        <f t="shared" ref="WJ63" si="862">SUM(WJ64:WJ68)</f>
        <v>0</v>
      </c>
      <c r="WK63" s="192">
        <f t="shared" ref="WK63" si="863">SUM(WK64:WK68)</f>
        <v>0</v>
      </c>
      <c r="WL63" s="192">
        <f t="shared" ref="WL63" si="864">SUM(WL64:WL68)</f>
        <v>0</v>
      </c>
      <c r="WM63" s="192">
        <f t="shared" ref="WM63" si="865">SUM(WM64:WM68)</f>
        <v>0</v>
      </c>
      <c r="WN63" s="192">
        <f t="shared" ref="WN63" si="866">SUM(WN64:WN68)</f>
        <v>0</v>
      </c>
      <c r="WO63" s="192">
        <f t="shared" ref="WO63" si="867">SUM(WO64:WO68)</f>
        <v>0</v>
      </c>
      <c r="WP63" s="192">
        <f t="shared" ref="WP63" si="868">SUM(WP64:WP68)</f>
        <v>0</v>
      </c>
      <c r="WQ63" s="192">
        <f t="shared" ref="WQ63" si="869">SUM(WQ64:WQ68)</f>
        <v>0</v>
      </c>
      <c r="WR63" s="192">
        <f t="shared" ref="WR63" si="870">SUM(WR64:WR68)</f>
        <v>0</v>
      </c>
      <c r="WS63" s="192">
        <f t="shared" ref="WS63" si="871">SUM(WS64:WS68)</f>
        <v>0</v>
      </c>
      <c r="WT63" s="192">
        <f t="shared" ref="WT63" si="872">SUM(WT64:WT68)</f>
        <v>0</v>
      </c>
      <c r="WU63" s="192">
        <f t="shared" ref="WU63" si="873">SUM(WU64:WU68)</f>
        <v>0</v>
      </c>
      <c r="WV63" s="192">
        <f t="shared" ref="WV63" si="874">SUM(WV64:WV68)</f>
        <v>0</v>
      </c>
      <c r="WW63" s="192">
        <f t="shared" ref="WW63" si="875">SUM(WW64:WW68)</f>
        <v>0</v>
      </c>
      <c r="WX63" s="192">
        <f t="shared" ref="WX63" si="876">SUM(WX64:WX68)</f>
        <v>0</v>
      </c>
      <c r="WY63" s="192">
        <f t="shared" ref="WY63" si="877">SUM(WY64:WY68)</f>
        <v>0</v>
      </c>
      <c r="WZ63" s="192">
        <f t="shared" ref="WZ63" si="878">SUM(WZ64:WZ68)</f>
        <v>0</v>
      </c>
      <c r="XA63" s="192">
        <f t="shared" ref="XA63" si="879">SUM(XA64:XA68)</f>
        <v>0</v>
      </c>
      <c r="XB63" s="192">
        <f t="shared" ref="XB63" si="880">SUM(XB64:XB68)</f>
        <v>0</v>
      </c>
      <c r="XC63" s="192">
        <f t="shared" ref="XC63" si="881">SUM(XC64:XC68)</f>
        <v>0</v>
      </c>
      <c r="XD63" s="192">
        <f t="shared" ref="XD63" si="882">SUM(XD64:XD68)</f>
        <v>0</v>
      </c>
      <c r="XE63" s="192">
        <f t="shared" ref="XE63" si="883">SUM(XE64:XE68)</f>
        <v>0</v>
      </c>
      <c r="XF63" s="192">
        <f t="shared" ref="XF63" si="884">SUM(XF64:XF68)</f>
        <v>0</v>
      </c>
      <c r="XG63" s="192">
        <f t="shared" ref="XG63" si="885">SUM(XG64:XG68)</f>
        <v>0</v>
      </c>
      <c r="XH63" s="192">
        <f t="shared" ref="XH63" si="886">SUM(XH64:XH68)</f>
        <v>0</v>
      </c>
      <c r="XI63" s="192">
        <f t="shared" ref="XI63" si="887">SUM(XI64:XI68)</f>
        <v>0</v>
      </c>
      <c r="XJ63" s="192">
        <f t="shared" ref="XJ63" si="888">SUM(XJ64:XJ68)</f>
        <v>0</v>
      </c>
      <c r="XK63" s="192">
        <f t="shared" ref="XK63" si="889">SUM(XK64:XK68)</f>
        <v>0</v>
      </c>
      <c r="XL63" s="192">
        <f t="shared" ref="XL63" si="890">SUM(XL64:XL68)</f>
        <v>0</v>
      </c>
      <c r="XM63" s="192">
        <f t="shared" ref="XM63" si="891">SUM(XM64:XM68)</f>
        <v>0</v>
      </c>
      <c r="XN63" s="192">
        <f t="shared" ref="XN63" si="892">SUM(XN64:XN68)</f>
        <v>0</v>
      </c>
      <c r="XO63" s="192">
        <f t="shared" ref="XO63" si="893">SUM(XO64:XO68)</f>
        <v>0</v>
      </c>
      <c r="XP63" s="192">
        <f t="shared" ref="XP63" si="894">SUM(XP64:XP68)</f>
        <v>0</v>
      </c>
      <c r="XQ63" s="192">
        <f t="shared" ref="XQ63" si="895">SUM(XQ64:XQ68)</f>
        <v>0</v>
      </c>
      <c r="XR63" s="192">
        <f t="shared" ref="XR63" si="896">SUM(XR64:XR68)</f>
        <v>0</v>
      </c>
      <c r="XS63" s="192">
        <f t="shared" ref="XS63" si="897">SUM(XS64:XS68)</f>
        <v>0</v>
      </c>
      <c r="XT63" s="192">
        <f t="shared" ref="XT63" si="898">SUM(XT64:XT68)</f>
        <v>0</v>
      </c>
      <c r="XU63" s="192">
        <f t="shared" ref="XU63" si="899">SUM(XU64:XU68)</f>
        <v>0</v>
      </c>
      <c r="XV63" s="192">
        <f t="shared" ref="XV63" si="900">SUM(XV64:XV68)</f>
        <v>0</v>
      </c>
      <c r="XW63" s="192">
        <f t="shared" ref="XW63" si="901">SUM(XW64:XW68)</f>
        <v>0</v>
      </c>
      <c r="XX63" s="192">
        <f t="shared" ref="XX63" si="902">SUM(XX64:XX68)</f>
        <v>0</v>
      </c>
      <c r="XY63" s="192">
        <f t="shared" ref="XY63" si="903">SUM(XY64:XY68)</f>
        <v>0</v>
      </c>
      <c r="XZ63" s="192">
        <f t="shared" ref="XZ63" si="904">SUM(XZ64:XZ68)</f>
        <v>0</v>
      </c>
      <c r="YA63" s="192">
        <f t="shared" ref="YA63" si="905">SUM(YA64:YA68)</f>
        <v>0</v>
      </c>
      <c r="YB63" s="192">
        <f t="shared" ref="YB63" si="906">SUM(YB64:YB68)</f>
        <v>0</v>
      </c>
      <c r="YC63" s="192">
        <f t="shared" ref="YC63" si="907">SUM(YC64:YC68)</f>
        <v>0</v>
      </c>
      <c r="YD63" s="192">
        <f t="shared" ref="YD63" si="908">SUM(YD64:YD68)</f>
        <v>0</v>
      </c>
      <c r="YE63" s="192">
        <f t="shared" ref="YE63" si="909">SUM(YE64:YE68)</f>
        <v>0</v>
      </c>
      <c r="YF63" s="192">
        <f t="shared" ref="YF63" si="910">SUM(YF64:YF68)</f>
        <v>0</v>
      </c>
      <c r="YG63" s="192">
        <f t="shared" ref="YG63" si="911">SUM(YG64:YG68)</f>
        <v>0</v>
      </c>
      <c r="YH63" s="192">
        <f t="shared" ref="YH63" si="912">SUM(YH64:YH68)</f>
        <v>0</v>
      </c>
      <c r="YI63" s="192">
        <f t="shared" ref="YI63" si="913">SUM(YI64:YI68)</f>
        <v>0</v>
      </c>
      <c r="YJ63" s="192">
        <f t="shared" ref="YJ63" si="914">SUM(YJ64:YJ68)</f>
        <v>0</v>
      </c>
      <c r="YK63" s="192">
        <f t="shared" ref="YK63" si="915">SUM(YK64:YK68)</f>
        <v>0</v>
      </c>
      <c r="YL63" s="192">
        <f t="shared" ref="YL63" si="916">SUM(YL64:YL68)</f>
        <v>0</v>
      </c>
      <c r="YM63" s="192">
        <f t="shared" ref="YM63" si="917">SUM(YM64:YM68)</f>
        <v>0</v>
      </c>
      <c r="YN63" s="192">
        <f t="shared" ref="YN63" si="918">SUM(YN64:YN68)</f>
        <v>0</v>
      </c>
      <c r="YO63" s="192">
        <f t="shared" ref="YO63" si="919">SUM(YO64:YO68)</f>
        <v>0</v>
      </c>
      <c r="YP63" s="192">
        <f t="shared" ref="YP63" si="920">SUM(YP64:YP68)</f>
        <v>0</v>
      </c>
      <c r="YQ63" s="192">
        <f t="shared" ref="YQ63" si="921">SUM(YQ64:YQ68)</f>
        <v>0</v>
      </c>
      <c r="YR63" s="192">
        <f t="shared" ref="YR63" si="922">SUM(YR64:YR68)</f>
        <v>0</v>
      </c>
      <c r="YS63" s="192">
        <f t="shared" ref="YS63" si="923">SUM(YS64:YS68)</f>
        <v>0</v>
      </c>
      <c r="YT63" s="192">
        <f t="shared" ref="YT63" si="924">SUM(YT64:YT68)</f>
        <v>0</v>
      </c>
      <c r="YU63" s="192">
        <f t="shared" ref="YU63" si="925">SUM(YU64:YU68)</f>
        <v>0</v>
      </c>
      <c r="YV63" s="192">
        <f t="shared" ref="YV63" si="926">SUM(YV64:YV68)</f>
        <v>0</v>
      </c>
      <c r="YW63" s="192">
        <f t="shared" ref="YW63" si="927">SUM(YW64:YW68)</f>
        <v>0</v>
      </c>
      <c r="YX63" s="192">
        <f t="shared" ref="YX63" si="928">SUM(YX64:YX68)</f>
        <v>0</v>
      </c>
      <c r="YY63" s="192">
        <f t="shared" ref="YY63" si="929">SUM(YY64:YY68)</f>
        <v>0</v>
      </c>
      <c r="YZ63" s="192">
        <f t="shared" ref="YZ63" si="930">SUM(YZ64:YZ68)</f>
        <v>0</v>
      </c>
      <c r="ZA63" s="192">
        <f t="shared" ref="ZA63" si="931">SUM(ZA64:ZA68)</f>
        <v>0</v>
      </c>
      <c r="ZB63" s="192">
        <f t="shared" ref="ZB63" si="932">SUM(ZB64:ZB68)</f>
        <v>0</v>
      </c>
      <c r="ZC63" s="192">
        <f t="shared" ref="ZC63" si="933">SUM(ZC64:ZC68)</f>
        <v>0</v>
      </c>
      <c r="ZD63" s="192">
        <f t="shared" ref="ZD63" si="934">SUM(ZD64:ZD68)</f>
        <v>0</v>
      </c>
      <c r="ZE63" s="192">
        <f t="shared" ref="ZE63" si="935">SUM(ZE64:ZE68)</f>
        <v>0</v>
      </c>
      <c r="ZF63" s="192">
        <f t="shared" ref="ZF63" si="936">SUM(ZF64:ZF68)</f>
        <v>0</v>
      </c>
      <c r="ZG63" s="192">
        <f t="shared" ref="ZG63" si="937">SUM(ZG64:ZG68)</f>
        <v>0</v>
      </c>
      <c r="ZH63" s="192">
        <f t="shared" ref="ZH63" si="938">SUM(ZH64:ZH68)</f>
        <v>0</v>
      </c>
      <c r="ZI63" s="192">
        <f t="shared" ref="ZI63" si="939">SUM(ZI64:ZI68)</f>
        <v>0</v>
      </c>
      <c r="ZJ63" s="192">
        <f t="shared" ref="ZJ63" si="940">SUM(ZJ64:ZJ68)</f>
        <v>0</v>
      </c>
      <c r="ZK63" s="192">
        <f t="shared" ref="ZK63" si="941">SUM(ZK64:ZK68)</f>
        <v>0</v>
      </c>
      <c r="ZL63" s="192">
        <f t="shared" ref="ZL63" si="942">SUM(ZL64:ZL68)</f>
        <v>0</v>
      </c>
      <c r="ZM63" s="192">
        <f t="shared" ref="ZM63" si="943">SUM(ZM64:ZM68)</f>
        <v>0</v>
      </c>
      <c r="ZN63" s="192">
        <f t="shared" ref="ZN63" si="944">SUM(ZN64:ZN68)</f>
        <v>0</v>
      </c>
      <c r="ZO63" s="192">
        <f t="shared" ref="ZO63" si="945">SUM(ZO64:ZO68)</f>
        <v>0</v>
      </c>
      <c r="ZP63" s="192">
        <f t="shared" ref="ZP63" si="946">SUM(ZP64:ZP68)</f>
        <v>0</v>
      </c>
      <c r="ZQ63" s="192">
        <f t="shared" ref="ZQ63" si="947">SUM(ZQ64:ZQ68)</f>
        <v>0</v>
      </c>
      <c r="ZR63" s="192">
        <f t="shared" ref="ZR63" si="948">SUM(ZR64:ZR68)</f>
        <v>0</v>
      </c>
      <c r="ZS63" s="192">
        <f t="shared" ref="ZS63" si="949">SUM(ZS64:ZS68)</f>
        <v>0</v>
      </c>
      <c r="ZT63" s="192">
        <f t="shared" ref="ZT63" si="950">SUM(ZT64:ZT68)</f>
        <v>0</v>
      </c>
      <c r="ZU63" s="192">
        <f t="shared" ref="ZU63" si="951">SUM(ZU64:ZU68)</f>
        <v>0</v>
      </c>
      <c r="ZV63" s="192">
        <f t="shared" ref="ZV63" si="952">SUM(ZV64:ZV68)</f>
        <v>0</v>
      </c>
      <c r="ZW63" s="192">
        <f t="shared" ref="ZW63" si="953">SUM(ZW64:ZW68)</f>
        <v>0</v>
      </c>
      <c r="ZX63" s="192">
        <f t="shared" ref="ZX63" si="954">SUM(ZX64:ZX68)</f>
        <v>0</v>
      </c>
      <c r="ZY63" s="192">
        <f t="shared" ref="ZY63" si="955">SUM(ZY64:ZY68)</f>
        <v>0</v>
      </c>
      <c r="ZZ63" s="192">
        <f t="shared" ref="ZZ63" si="956">SUM(ZZ64:ZZ68)</f>
        <v>0</v>
      </c>
      <c r="AAA63" s="192">
        <f t="shared" ref="AAA63" si="957">SUM(AAA64:AAA68)</f>
        <v>0</v>
      </c>
      <c r="AAB63" s="192">
        <f t="shared" ref="AAB63" si="958">SUM(AAB64:AAB68)</f>
        <v>0</v>
      </c>
      <c r="AAC63" s="192">
        <f t="shared" ref="AAC63" si="959">SUM(AAC64:AAC68)</f>
        <v>0</v>
      </c>
      <c r="AAD63" s="192">
        <f t="shared" ref="AAD63" si="960">SUM(AAD64:AAD68)</f>
        <v>0</v>
      </c>
      <c r="AAE63" s="192">
        <f t="shared" ref="AAE63" si="961">SUM(AAE64:AAE68)</f>
        <v>0</v>
      </c>
      <c r="AAF63" s="192">
        <f t="shared" ref="AAF63" si="962">SUM(AAF64:AAF68)</f>
        <v>0</v>
      </c>
      <c r="AAG63" s="192">
        <f t="shared" ref="AAG63" si="963">SUM(AAG64:AAG68)</f>
        <v>0</v>
      </c>
      <c r="AAH63" s="192">
        <f t="shared" ref="AAH63" si="964">SUM(AAH64:AAH68)</f>
        <v>0</v>
      </c>
      <c r="AAI63" s="192">
        <f t="shared" ref="AAI63" si="965">SUM(AAI64:AAI68)</f>
        <v>0</v>
      </c>
      <c r="AAJ63" s="192">
        <f t="shared" ref="AAJ63" si="966">SUM(AAJ64:AAJ68)</f>
        <v>0</v>
      </c>
      <c r="AAK63" s="192">
        <f t="shared" ref="AAK63" si="967">SUM(AAK64:AAK68)</f>
        <v>0</v>
      </c>
      <c r="AAL63" s="192">
        <f t="shared" ref="AAL63" si="968">SUM(AAL64:AAL68)</f>
        <v>0</v>
      </c>
      <c r="AAM63" s="192">
        <f t="shared" ref="AAM63" si="969">SUM(AAM64:AAM68)</f>
        <v>0</v>
      </c>
      <c r="AAN63" s="192">
        <f t="shared" ref="AAN63" si="970">SUM(AAN64:AAN68)</f>
        <v>0</v>
      </c>
      <c r="AAO63" s="192">
        <f t="shared" ref="AAO63" si="971">SUM(AAO64:AAO68)</f>
        <v>0</v>
      </c>
      <c r="AAP63" s="192">
        <f t="shared" ref="AAP63" si="972">SUM(AAP64:AAP68)</f>
        <v>0</v>
      </c>
      <c r="AAQ63" s="192">
        <f t="shared" ref="AAQ63" si="973">SUM(AAQ64:AAQ68)</f>
        <v>0</v>
      </c>
      <c r="AAR63" s="192">
        <f t="shared" ref="AAR63" si="974">SUM(AAR64:AAR68)</f>
        <v>0</v>
      </c>
      <c r="AAS63" s="192">
        <f t="shared" ref="AAS63" si="975">SUM(AAS64:AAS68)</f>
        <v>0</v>
      </c>
      <c r="AAT63" s="192">
        <f t="shared" ref="AAT63" si="976">SUM(AAT64:AAT68)</f>
        <v>0</v>
      </c>
      <c r="AAU63" s="192">
        <f t="shared" ref="AAU63" si="977">SUM(AAU64:AAU68)</f>
        <v>0</v>
      </c>
      <c r="AAV63" s="192">
        <f t="shared" ref="AAV63" si="978">SUM(AAV64:AAV68)</f>
        <v>0</v>
      </c>
      <c r="AAW63" s="192">
        <f t="shared" ref="AAW63" si="979">SUM(AAW64:AAW68)</f>
        <v>0</v>
      </c>
      <c r="AAX63" s="192">
        <f t="shared" ref="AAX63" si="980">SUM(AAX64:AAX68)</f>
        <v>0</v>
      </c>
      <c r="AAY63" s="192">
        <f t="shared" ref="AAY63" si="981">SUM(AAY64:AAY68)</f>
        <v>0</v>
      </c>
      <c r="AAZ63" s="192">
        <f t="shared" ref="AAZ63" si="982">SUM(AAZ64:AAZ68)</f>
        <v>0</v>
      </c>
      <c r="ABA63" s="192">
        <f t="shared" ref="ABA63" si="983">SUM(ABA64:ABA68)</f>
        <v>0</v>
      </c>
      <c r="ABB63" s="192">
        <f t="shared" ref="ABB63" si="984">SUM(ABB64:ABB68)</f>
        <v>0</v>
      </c>
      <c r="ABC63" s="192">
        <f t="shared" ref="ABC63" si="985">SUM(ABC64:ABC68)</f>
        <v>0</v>
      </c>
      <c r="ABD63" s="192">
        <f t="shared" ref="ABD63" si="986">SUM(ABD64:ABD68)</f>
        <v>0</v>
      </c>
      <c r="ABE63" s="192">
        <f t="shared" ref="ABE63" si="987">SUM(ABE64:ABE68)</f>
        <v>0</v>
      </c>
      <c r="ABF63" s="192">
        <f t="shared" ref="ABF63" si="988">SUM(ABF64:ABF68)</f>
        <v>0</v>
      </c>
      <c r="ABG63" s="192">
        <f t="shared" ref="ABG63" si="989">SUM(ABG64:ABG68)</f>
        <v>0</v>
      </c>
      <c r="ABH63" s="192">
        <f t="shared" ref="ABH63" si="990">SUM(ABH64:ABH68)</f>
        <v>0</v>
      </c>
      <c r="ABI63" s="192">
        <f t="shared" ref="ABI63" si="991">SUM(ABI64:ABI68)</f>
        <v>0</v>
      </c>
      <c r="ABJ63" s="192">
        <f t="shared" ref="ABJ63" si="992">SUM(ABJ64:ABJ68)</f>
        <v>0</v>
      </c>
      <c r="ABK63" s="192">
        <f t="shared" ref="ABK63" si="993">SUM(ABK64:ABK68)</f>
        <v>0</v>
      </c>
      <c r="ABL63" s="192">
        <f t="shared" ref="ABL63" si="994">SUM(ABL64:ABL68)</f>
        <v>0</v>
      </c>
      <c r="ABM63" s="192">
        <f t="shared" ref="ABM63" si="995">SUM(ABM64:ABM68)</f>
        <v>0</v>
      </c>
      <c r="ABN63" s="192">
        <f t="shared" ref="ABN63" si="996">SUM(ABN64:ABN68)</f>
        <v>0</v>
      </c>
      <c r="ABO63" s="192">
        <f t="shared" ref="ABO63" si="997">SUM(ABO64:ABO68)</f>
        <v>0</v>
      </c>
      <c r="ABP63" s="192">
        <f t="shared" ref="ABP63" si="998">SUM(ABP64:ABP68)</f>
        <v>0</v>
      </c>
      <c r="ABQ63" s="192">
        <f t="shared" ref="ABQ63" si="999">SUM(ABQ64:ABQ68)</f>
        <v>0</v>
      </c>
      <c r="ABR63" s="192">
        <f t="shared" ref="ABR63" si="1000">SUM(ABR64:ABR68)</f>
        <v>0</v>
      </c>
      <c r="ABS63" s="192">
        <f t="shared" ref="ABS63" si="1001">SUM(ABS64:ABS68)</f>
        <v>0</v>
      </c>
      <c r="ABT63" s="192">
        <f t="shared" ref="ABT63" si="1002">SUM(ABT64:ABT68)</f>
        <v>0</v>
      </c>
      <c r="ABU63" s="192">
        <f t="shared" ref="ABU63" si="1003">SUM(ABU64:ABU68)</f>
        <v>0</v>
      </c>
      <c r="ABV63" s="192">
        <f t="shared" ref="ABV63" si="1004">SUM(ABV64:ABV68)</f>
        <v>0</v>
      </c>
      <c r="ABW63" s="192">
        <f t="shared" ref="ABW63" si="1005">SUM(ABW64:ABW68)</f>
        <v>0</v>
      </c>
      <c r="ABX63" s="192">
        <f t="shared" ref="ABX63" si="1006">SUM(ABX64:ABX68)</f>
        <v>0</v>
      </c>
      <c r="ABY63" s="192">
        <f t="shared" ref="ABY63" si="1007">SUM(ABY64:ABY68)</f>
        <v>0</v>
      </c>
      <c r="ABZ63" s="192">
        <f t="shared" ref="ABZ63" si="1008">SUM(ABZ64:ABZ68)</f>
        <v>0</v>
      </c>
      <c r="ACA63" s="192">
        <f t="shared" ref="ACA63" si="1009">SUM(ACA64:ACA68)</f>
        <v>0</v>
      </c>
      <c r="ACB63" s="192">
        <f t="shared" ref="ACB63" si="1010">SUM(ACB64:ACB68)</f>
        <v>0</v>
      </c>
      <c r="ACC63" s="192">
        <f t="shared" ref="ACC63" si="1011">SUM(ACC64:ACC68)</f>
        <v>0</v>
      </c>
      <c r="ACD63" s="192">
        <f t="shared" ref="ACD63" si="1012">SUM(ACD64:ACD68)</f>
        <v>0</v>
      </c>
      <c r="ACE63" s="192">
        <f t="shared" ref="ACE63" si="1013">SUM(ACE64:ACE68)</f>
        <v>0</v>
      </c>
      <c r="ACF63" s="192">
        <f t="shared" ref="ACF63" si="1014">SUM(ACF64:ACF68)</f>
        <v>0</v>
      </c>
      <c r="ACG63" s="192">
        <f t="shared" ref="ACG63" si="1015">SUM(ACG64:ACG68)</f>
        <v>0</v>
      </c>
      <c r="ACH63" s="192">
        <f t="shared" ref="ACH63" si="1016">SUM(ACH64:ACH68)</f>
        <v>0</v>
      </c>
      <c r="ACI63" s="192">
        <f t="shared" ref="ACI63" si="1017">SUM(ACI64:ACI68)</f>
        <v>0</v>
      </c>
      <c r="ACJ63" s="192">
        <f t="shared" ref="ACJ63" si="1018">SUM(ACJ64:ACJ68)</f>
        <v>0</v>
      </c>
      <c r="ACK63" s="192">
        <f t="shared" ref="ACK63" si="1019">SUM(ACK64:ACK68)</f>
        <v>0</v>
      </c>
      <c r="ACL63" s="192">
        <f t="shared" ref="ACL63" si="1020">SUM(ACL64:ACL68)</f>
        <v>0</v>
      </c>
      <c r="ACM63" s="192">
        <f t="shared" ref="ACM63" si="1021">SUM(ACM64:ACM68)</f>
        <v>0</v>
      </c>
      <c r="ACN63" s="192">
        <f t="shared" ref="ACN63" si="1022">SUM(ACN64:ACN68)</f>
        <v>0</v>
      </c>
      <c r="ACO63" s="192">
        <f t="shared" ref="ACO63" si="1023">SUM(ACO64:ACO68)</f>
        <v>0</v>
      </c>
      <c r="ACP63" s="192">
        <f t="shared" ref="ACP63" si="1024">SUM(ACP64:ACP68)</f>
        <v>0</v>
      </c>
      <c r="ACQ63" s="192">
        <f t="shared" ref="ACQ63" si="1025">SUM(ACQ64:ACQ68)</f>
        <v>0</v>
      </c>
      <c r="ACR63" s="192">
        <f t="shared" ref="ACR63" si="1026">SUM(ACR64:ACR68)</f>
        <v>0</v>
      </c>
      <c r="ACS63" s="192">
        <f t="shared" ref="ACS63" si="1027">SUM(ACS64:ACS68)</f>
        <v>0</v>
      </c>
      <c r="ACT63" s="192">
        <f t="shared" ref="ACT63" si="1028">SUM(ACT64:ACT68)</f>
        <v>0</v>
      </c>
      <c r="ACU63" s="192">
        <f t="shared" ref="ACU63" si="1029">SUM(ACU64:ACU68)</f>
        <v>0</v>
      </c>
      <c r="ACV63" s="192">
        <f t="shared" ref="ACV63" si="1030">SUM(ACV64:ACV68)</f>
        <v>0</v>
      </c>
      <c r="ACW63" s="192">
        <f t="shared" ref="ACW63" si="1031">SUM(ACW64:ACW68)</f>
        <v>0</v>
      </c>
      <c r="ACX63" s="192">
        <f t="shared" ref="ACX63" si="1032">SUM(ACX64:ACX68)</f>
        <v>0</v>
      </c>
      <c r="ACY63" s="192">
        <f t="shared" ref="ACY63" si="1033">SUM(ACY64:ACY68)</f>
        <v>0</v>
      </c>
      <c r="ACZ63" s="192">
        <f t="shared" ref="ACZ63" si="1034">SUM(ACZ64:ACZ68)</f>
        <v>0</v>
      </c>
      <c r="ADA63" s="192">
        <f t="shared" ref="ADA63" si="1035">SUM(ADA64:ADA68)</f>
        <v>0</v>
      </c>
      <c r="ADB63" s="192">
        <f t="shared" ref="ADB63" si="1036">SUM(ADB64:ADB68)</f>
        <v>0</v>
      </c>
      <c r="ADC63" s="192">
        <f t="shared" ref="ADC63" si="1037">SUM(ADC64:ADC68)</f>
        <v>0</v>
      </c>
      <c r="ADD63" s="192">
        <f t="shared" ref="ADD63" si="1038">SUM(ADD64:ADD68)</f>
        <v>0</v>
      </c>
      <c r="ADE63" s="192">
        <f t="shared" ref="ADE63" si="1039">SUM(ADE64:ADE68)</f>
        <v>0</v>
      </c>
      <c r="ADF63" s="192">
        <f t="shared" ref="ADF63" si="1040">SUM(ADF64:ADF68)</f>
        <v>0</v>
      </c>
      <c r="ADG63" s="192">
        <f t="shared" ref="ADG63" si="1041">SUM(ADG64:ADG68)</f>
        <v>0</v>
      </c>
      <c r="ADH63" s="192">
        <f t="shared" ref="ADH63" si="1042">SUM(ADH64:ADH68)</f>
        <v>0</v>
      </c>
      <c r="ADI63" s="192">
        <f t="shared" ref="ADI63" si="1043">SUM(ADI64:ADI68)</f>
        <v>0</v>
      </c>
      <c r="ADJ63" s="192">
        <f t="shared" ref="ADJ63" si="1044">SUM(ADJ64:ADJ68)</f>
        <v>0</v>
      </c>
      <c r="ADK63" s="192">
        <f t="shared" ref="ADK63" si="1045">SUM(ADK64:ADK68)</f>
        <v>0</v>
      </c>
      <c r="ADL63" s="192">
        <f t="shared" ref="ADL63" si="1046">SUM(ADL64:ADL68)</f>
        <v>0</v>
      </c>
      <c r="ADM63" s="192">
        <f t="shared" ref="ADM63" si="1047">SUM(ADM64:ADM68)</f>
        <v>0</v>
      </c>
      <c r="ADN63" s="192">
        <f t="shared" ref="ADN63" si="1048">SUM(ADN64:ADN68)</f>
        <v>0</v>
      </c>
      <c r="ADO63" s="192">
        <f t="shared" ref="ADO63" si="1049">SUM(ADO64:ADO68)</f>
        <v>0</v>
      </c>
      <c r="ADP63" s="192">
        <f t="shared" ref="ADP63" si="1050">SUM(ADP64:ADP68)</f>
        <v>0</v>
      </c>
      <c r="ADQ63" s="192">
        <f t="shared" ref="ADQ63" si="1051">SUM(ADQ64:ADQ68)</f>
        <v>0</v>
      </c>
      <c r="ADR63" s="192">
        <f t="shared" ref="ADR63" si="1052">SUM(ADR64:ADR68)</f>
        <v>0</v>
      </c>
      <c r="ADS63" s="192">
        <f t="shared" ref="ADS63" si="1053">SUM(ADS64:ADS68)</f>
        <v>0</v>
      </c>
      <c r="ADT63" s="192">
        <f t="shared" ref="ADT63" si="1054">SUM(ADT64:ADT68)</f>
        <v>0</v>
      </c>
      <c r="ADU63" s="192">
        <f t="shared" ref="ADU63" si="1055">SUM(ADU64:ADU68)</f>
        <v>0</v>
      </c>
      <c r="ADV63" s="192">
        <f t="shared" ref="ADV63" si="1056">SUM(ADV64:ADV68)</f>
        <v>0</v>
      </c>
      <c r="ADW63" s="192">
        <f t="shared" ref="ADW63" si="1057">SUM(ADW64:ADW68)</f>
        <v>0</v>
      </c>
      <c r="ADX63" s="192">
        <f t="shared" ref="ADX63" si="1058">SUM(ADX64:ADX68)</f>
        <v>0</v>
      </c>
      <c r="ADY63" s="192">
        <f t="shared" ref="ADY63" si="1059">SUM(ADY64:ADY68)</f>
        <v>0</v>
      </c>
      <c r="ADZ63" s="192">
        <f t="shared" ref="ADZ63" si="1060">SUM(ADZ64:ADZ68)</f>
        <v>0</v>
      </c>
      <c r="AEA63" s="192">
        <f t="shared" ref="AEA63" si="1061">SUM(AEA64:AEA68)</f>
        <v>0</v>
      </c>
      <c r="AEB63" s="192">
        <f t="shared" ref="AEB63" si="1062">SUM(AEB64:AEB68)</f>
        <v>0</v>
      </c>
      <c r="AEC63" s="192">
        <f t="shared" ref="AEC63" si="1063">SUM(AEC64:AEC68)</f>
        <v>0</v>
      </c>
      <c r="AED63" s="192">
        <f t="shared" ref="AED63" si="1064">SUM(AED64:AED68)</f>
        <v>0</v>
      </c>
      <c r="AEE63" s="192">
        <f t="shared" ref="AEE63" si="1065">SUM(AEE64:AEE68)</f>
        <v>0</v>
      </c>
      <c r="AEF63" s="192">
        <f t="shared" ref="AEF63" si="1066">SUM(AEF64:AEF68)</f>
        <v>0</v>
      </c>
      <c r="AEG63" s="192">
        <f t="shared" ref="AEG63" si="1067">SUM(AEG64:AEG68)</f>
        <v>0</v>
      </c>
      <c r="AEH63" s="192">
        <f t="shared" ref="AEH63" si="1068">SUM(AEH64:AEH68)</f>
        <v>0</v>
      </c>
      <c r="AEI63" s="192">
        <f t="shared" ref="AEI63" si="1069">SUM(AEI64:AEI68)</f>
        <v>0</v>
      </c>
      <c r="AEJ63" s="192">
        <f t="shared" ref="AEJ63" si="1070">SUM(AEJ64:AEJ68)</f>
        <v>0</v>
      </c>
      <c r="AEK63" s="192">
        <f t="shared" ref="AEK63" si="1071">SUM(AEK64:AEK68)</f>
        <v>0</v>
      </c>
      <c r="AEL63" s="192">
        <f t="shared" ref="AEL63" si="1072">SUM(AEL64:AEL68)</f>
        <v>0</v>
      </c>
      <c r="AEM63" s="192">
        <f t="shared" ref="AEM63" si="1073">SUM(AEM64:AEM68)</f>
        <v>0</v>
      </c>
      <c r="AEN63" s="192">
        <f t="shared" ref="AEN63" si="1074">SUM(AEN64:AEN68)</f>
        <v>0</v>
      </c>
      <c r="AEO63" s="192">
        <f t="shared" ref="AEO63" si="1075">SUM(AEO64:AEO68)</f>
        <v>0</v>
      </c>
      <c r="AEP63" s="192">
        <f t="shared" ref="AEP63" si="1076">SUM(AEP64:AEP68)</f>
        <v>0</v>
      </c>
      <c r="AEQ63" s="192">
        <f t="shared" ref="AEQ63" si="1077">SUM(AEQ64:AEQ68)</f>
        <v>0</v>
      </c>
      <c r="AER63" s="192">
        <f t="shared" ref="AER63" si="1078">SUM(AER64:AER68)</f>
        <v>0</v>
      </c>
      <c r="AES63" s="192">
        <f t="shared" ref="AES63" si="1079">SUM(AES64:AES68)</f>
        <v>0</v>
      </c>
      <c r="AET63" s="192">
        <f t="shared" ref="AET63" si="1080">SUM(AET64:AET68)</f>
        <v>0</v>
      </c>
      <c r="AEU63" s="192">
        <f t="shared" ref="AEU63" si="1081">SUM(AEU64:AEU68)</f>
        <v>0</v>
      </c>
      <c r="AEV63" s="192">
        <f t="shared" ref="AEV63" si="1082">SUM(AEV64:AEV68)</f>
        <v>0</v>
      </c>
      <c r="AEW63" s="192">
        <f t="shared" ref="AEW63" si="1083">SUM(AEW64:AEW68)</f>
        <v>0</v>
      </c>
      <c r="AEX63" s="192">
        <f t="shared" ref="AEX63" si="1084">SUM(AEX64:AEX68)</f>
        <v>0</v>
      </c>
      <c r="AEY63" s="192">
        <f t="shared" ref="AEY63" si="1085">SUM(AEY64:AEY68)</f>
        <v>0</v>
      </c>
      <c r="AEZ63" s="192">
        <f t="shared" ref="AEZ63" si="1086">SUM(AEZ64:AEZ68)</f>
        <v>0</v>
      </c>
      <c r="AFA63" s="192">
        <f t="shared" ref="AFA63" si="1087">SUM(AFA64:AFA68)</f>
        <v>0</v>
      </c>
      <c r="AFB63" s="192">
        <f t="shared" ref="AFB63" si="1088">SUM(AFB64:AFB68)</f>
        <v>0</v>
      </c>
      <c r="AFC63" s="192">
        <f t="shared" ref="AFC63" si="1089">SUM(AFC64:AFC68)</f>
        <v>0</v>
      </c>
      <c r="AFD63" s="192">
        <f t="shared" ref="AFD63" si="1090">SUM(AFD64:AFD68)</f>
        <v>0</v>
      </c>
      <c r="AFE63" s="192">
        <f t="shared" ref="AFE63" si="1091">SUM(AFE64:AFE68)</f>
        <v>0</v>
      </c>
      <c r="AFF63" s="192">
        <f t="shared" ref="AFF63" si="1092">SUM(AFF64:AFF68)</f>
        <v>0</v>
      </c>
      <c r="AFG63" s="192">
        <f t="shared" ref="AFG63" si="1093">SUM(AFG64:AFG68)</f>
        <v>0</v>
      </c>
      <c r="AFH63" s="192">
        <f t="shared" ref="AFH63" si="1094">SUM(AFH64:AFH68)</f>
        <v>0</v>
      </c>
      <c r="AFI63" s="192">
        <f t="shared" ref="AFI63" si="1095">SUM(AFI64:AFI68)</f>
        <v>0</v>
      </c>
      <c r="AFJ63" s="192">
        <f t="shared" ref="AFJ63" si="1096">SUM(AFJ64:AFJ68)</f>
        <v>0</v>
      </c>
      <c r="AFK63" s="192">
        <f t="shared" ref="AFK63" si="1097">SUM(AFK64:AFK68)</f>
        <v>0</v>
      </c>
      <c r="AFL63" s="192">
        <f t="shared" ref="AFL63" si="1098">SUM(AFL64:AFL68)</f>
        <v>0</v>
      </c>
      <c r="AFM63" s="192">
        <f t="shared" ref="AFM63" si="1099">SUM(AFM64:AFM68)</f>
        <v>0</v>
      </c>
      <c r="AFN63" s="192">
        <f t="shared" ref="AFN63" si="1100">SUM(AFN64:AFN68)</f>
        <v>0</v>
      </c>
      <c r="AFO63" s="192">
        <f t="shared" ref="AFO63" si="1101">SUM(AFO64:AFO68)</f>
        <v>0</v>
      </c>
      <c r="AFP63" s="192">
        <f t="shared" ref="AFP63" si="1102">SUM(AFP64:AFP68)</f>
        <v>0</v>
      </c>
      <c r="AFQ63" s="192">
        <f t="shared" ref="AFQ63" si="1103">SUM(AFQ64:AFQ68)</f>
        <v>0</v>
      </c>
      <c r="AFR63" s="192">
        <f t="shared" ref="AFR63" si="1104">SUM(AFR64:AFR68)</f>
        <v>0</v>
      </c>
      <c r="AFS63" s="192">
        <f t="shared" ref="AFS63" si="1105">SUM(AFS64:AFS68)</f>
        <v>0</v>
      </c>
      <c r="AFT63" s="192">
        <f t="shared" ref="AFT63" si="1106">SUM(AFT64:AFT68)</f>
        <v>0</v>
      </c>
      <c r="AFU63" s="192">
        <f t="shared" ref="AFU63" si="1107">SUM(AFU64:AFU68)</f>
        <v>0</v>
      </c>
      <c r="AFV63" s="192">
        <f t="shared" ref="AFV63" si="1108">SUM(AFV64:AFV68)</f>
        <v>0</v>
      </c>
      <c r="AFW63" s="192">
        <f t="shared" ref="AFW63" si="1109">SUM(AFW64:AFW68)</f>
        <v>0</v>
      </c>
      <c r="AFX63" s="192">
        <f t="shared" ref="AFX63" si="1110">SUM(AFX64:AFX68)</f>
        <v>0</v>
      </c>
      <c r="AFY63" s="192">
        <f t="shared" ref="AFY63" si="1111">SUM(AFY64:AFY68)</f>
        <v>0</v>
      </c>
      <c r="AFZ63" s="192">
        <f t="shared" ref="AFZ63" si="1112">SUM(AFZ64:AFZ68)</f>
        <v>0</v>
      </c>
      <c r="AGA63" s="192">
        <f t="shared" ref="AGA63" si="1113">SUM(AGA64:AGA68)</f>
        <v>0</v>
      </c>
      <c r="AGB63" s="192">
        <f t="shared" ref="AGB63" si="1114">SUM(AGB64:AGB68)</f>
        <v>0</v>
      </c>
      <c r="AGC63" s="192">
        <f t="shared" ref="AGC63" si="1115">SUM(AGC64:AGC68)</f>
        <v>0</v>
      </c>
      <c r="AGD63" s="192">
        <f t="shared" ref="AGD63" si="1116">SUM(AGD64:AGD68)</f>
        <v>0</v>
      </c>
      <c r="AGE63" s="192">
        <f t="shared" ref="AGE63" si="1117">SUM(AGE64:AGE68)</f>
        <v>0</v>
      </c>
      <c r="AGF63" s="192">
        <f t="shared" ref="AGF63" si="1118">SUM(AGF64:AGF68)</f>
        <v>0</v>
      </c>
      <c r="AGG63" s="192">
        <f t="shared" ref="AGG63" si="1119">SUM(AGG64:AGG68)</f>
        <v>0</v>
      </c>
      <c r="AGH63" s="192">
        <f t="shared" ref="AGH63" si="1120">SUM(AGH64:AGH68)</f>
        <v>0</v>
      </c>
      <c r="AGI63" s="192">
        <f t="shared" ref="AGI63" si="1121">SUM(AGI64:AGI68)</f>
        <v>0</v>
      </c>
      <c r="AGJ63" s="192">
        <f t="shared" ref="AGJ63" si="1122">SUM(AGJ64:AGJ68)</f>
        <v>0</v>
      </c>
      <c r="AGK63" s="192">
        <f t="shared" ref="AGK63" si="1123">SUM(AGK64:AGK68)</f>
        <v>0</v>
      </c>
      <c r="AGL63" s="192">
        <f t="shared" ref="AGL63" si="1124">SUM(AGL64:AGL68)</f>
        <v>0</v>
      </c>
      <c r="AGM63" s="192">
        <f t="shared" ref="AGM63" si="1125">SUM(AGM64:AGM68)</f>
        <v>0</v>
      </c>
      <c r="AGN63" s="192">
        <f t="shared" ref="AGN63" si="1126">SUM(AGN64:AGN68)</f>
        <v>0</v>
      </c>
      <c r="AGO63" s="192">
        <f t="shared" ref="AGO63" si="1127">SUM(AGO64:AGO68)</f>
        <v>0</v>
      </c>
      <c r="AGP63" s="192">
        <f t="shared" ref="AGP63" si="1128">SUM(AGP64:AGP68)</f>
        <v>0</v>
      </c>
      <c r="AGQ63" s="192">
        <f t="shared" ref="AGQ63" si="1129">SUM(AGQ64:AGQ68)</f>
        <v>0</v>
      </c>
      <c r="AGR63" s="192">
        <f t="shared" ref="AGR63" si="1130">SUM(AGR64:AGR68)</f>
        <v>0</v>
      </c>
      <c r="AGS63" s="192">
        <f t="shared" ref="AGS63" si="1131">SUM(AGS64:AGS68)</f>
        <v>0</v>
      </c>
      <c r="AGT63" s="192">
        <f t="shared" ref="AGT63" si="1132">SUM(AGT64:AGT68)</f>
        <v>0</v>
      </c>
      <c r="AGU63" s="192">
        <f t="shared" ref="AGU63" si="1133">SUM(AGU64:AGU68)</f>
        <v>0</v>
      </c>
      <c r="AGV63" s="192">
        <f t="shared" ref="AGV63" si="1134">SUM(AGV64:AGV68)</f>
        <v>0</v>
      </c>
      <c r="AGW63" s="192">
        <f t="shared" ref="AGW63" si="1135">SUM(AGW64:AGW68)</f>
        <v>0</v>
      </c>
      <c r="AGX63" s="192">
        <f t="shared" ref="AGX63" si="1136">SUM(AGX64:AGX68)</f>
        <v>0</v>
      </c>
      <c r="AGY63" s="192">
        <f t="shared" ref="AGY63" si="1137">SUM(AGY64:AGY68)</f>
        <v>0</v>
      </c>
      <c r="AGZ63" s="192">
        <f t="shared" ref="AGZ63" si="1138">SUM(AGZ64:AGZ68)</f>
        <v>0</v>
      </c>
      <c r="AHA63" s="192">
        <f t="shared" ref="AHA63" si="1139">SUM(AHA64:AHA68)</f>
        <v>0</v>
      </c>
      <c r="AHB63" s="192">
        <f t="shared" ref="AHB63" si="1140">SUM(AHB64:AHB68)</f>
        <v>0</v>
      </c>
      <c r="AHC63" s="192">
        <f t="shared" ref="AHC63" si="1141">SUM(AHC64:AHC68)</f>
        <v>0</v>
      </c>
      <c r="AHD63" s="192">
        <f t="shared" ref="AHD63" si="1142">SUM(AHD64:AHD68)</f>
        <v>0</v>
      </c>
      <c r="AHE63" s="192">
        <f t="shared" ref="AHE63" si="1143">SUM(AHE64:AHE68)</f>
        <v>0</v>
      </c>
      <c r="AHF63" s="192">
        <f t="shared" ref="AHF63" si="1144">SUM(AHF64:AHF68)</f>
        <v>0</v>
      </c>
      <c r="AHG63" s="192">
        <f t="shared" ref="AHG63" si="1145">SUM(AHG64:AHG68)</f>
        <v>0</v>
      </c>
      <c r="AHH63" s="192">
        <f t="shared" ref="AHH63" si="1146">SUM(AHH64:AHH68)</f>
        <v>0</v>
      </c>
      <c r="AHI63" s="192">
        <f t="shared" ref="AHI63" si="1147">SUM(AHI64:AHI68)</f>
        <v>0</v>
      </c>
      <c r="AHJ63" s="192">
        <f t="shared" ref="AHJ63" si="1148">SUM(AHJ64:AHJ68)</f>
        <v>0</v>
      </c>
      <c r="AHK63" s="192">
        <f t="shared" ref="AHK63" si="1149">SUM(AHK64:AHK68)</f>
        <v>0</v>
      </c>
      <c r="AHL63" s="192">
        <f t="shared" ref="AHL63" si="1150">SUM(AHL64:AHL68)</f>
        <v>0</v>
      </c>
      <c r="AHM63" s="192">
        <f t="shared" ref="AHM63" si="1151">SUM(AHM64:AHM68)</f>
        <v>0</v>
      </c>
      <c r="AHN63" s="192">
        <f t="shared" ref="AHN63" si="1152">SUM(AHN64:AHN68)</f>
        <v>0</v>
      </c>
      <c r="AHO63" s="192">
        <f t="shared" ref="AHO63" si="1153">SUM(AHO64:AHO68)</f>
        <v>0</v>
      </c>
      <c r="AHP63" s="192">
        <f t="shared" ref="AHP63" si="1154">SUM(AHP64:AHP68)</f>
        <v>0</v>
      </c>
      <c r="AHQ63" s="192">
        <f t="shared" ref="AHQ63" si="1155">SUM(AHQ64:AHQ68)</f>
        <v>0</v>
      </c>
      <c r="AHR63" s="192">
        <f t="shared" ref="AHR63" si="1156">SUM(AHR64:AHR68)</f>
        <v>0</v>
      </c>
      <c r="AHS63" s="192">
        <f t="shared" ref="AHS63" si="1157">SUM(AHS64:AHS68)</f>
        <v>0</v>
      </c>
      <c r="AHT63" s="192">
        <f t="shared" ref="AHT63" si="1158">SUM(AHT64:AHT68)</f>
        <v>0</v>
      </c>
      <c r="AHU63" s="192">
        <f t="shared" ref="AHU63" si="1159">SUM(AHU64:AHU68)</f>
        <v>0</v>
      </c>
      <c r="AHV63" s="192">
        <f t="shared" ref="AHV63" si="1160">SUM(AHV64:AHV68)</f>
        <v>0</v>
      </c>
      <c r="AHW63" s="192">
        <f t="shared" ref="AHW63" si="1161">SUM(AHW64:AHW68)</f>
        <v>0</v>
      </c>
      <c r="AHX63" s="192">
        <f t="shared" ref="AHX63" si="1162">SUM(AHX64:AHX68)</f>
        <v>0</v>
      </c>
      <c r="AHY63" s="192">
        <f t="shared" ref="AHY63" si="1163">SUM(AHY64:AHY68)</f>
        <v>0</v>
      </c>
      <c r="AHZ63" s="192">
        <f t="shared" ref="AHZ63" si="1164">SUM(AHZ64:AHZ68)</f>
        <v>0</v>
      </c>
      <c r="AIA63" s="192">
        <f t="shared" ref="AIA63" si="1165">SUM(AIA64:AIA68)</f>
        <v>0</v>
      </c>
      <c r="AIB63" s="192">
        <f t="shared" ref="AIB63" si="1166">SUM(AIB64:AIB68)</f>
        <v>0</v>
      </c>
      <c r="AIC63" s="192">
        <f t="shared" ref="AIC63" si="1167">SUM(AIC64:AIC68)</f>
        <v>0</v>
      </c>
      <c r="AID63" s="192">
        <f t="shared" ref="AID63" si="1168">SUM(AID64:AID68)</f>
        <v>0</v>
      </c>
      <c r="AIE63" s="192">
        <f t="shared" ref="AIE63" si="1169">SUM(AIE64:AIE68)</f>
        <v>0</v>
      </c>
      <c r="AIF63" s="192">
        <f t="shared" ref="AIF63" si="1170">SUM(AIF64:AIF68)</f>
        <v>0</v>
      </c>
      <c r="AIG63" s="192">
        <f t="shared" ref="AIG63" si="1171">SUM(AIG64:AIG68)</f>
        <v>0</v>
      </c>
      <c r="AIH63" s="192">
        <f t="shared" ref="AIH63" si="1172">SUM(AIH64:AIH68)</f>
        <v>0</v>
      </c>
      <c r="AII63" s="192">
        <f t="shared" ref="AII63" si="1173">SUM(AII64:AII68)</f>
        <v>0</v>
      </c>
      <c r="AIJ63" s="192">
        <f t="shared" ref="AIJ63" si="1174">SUM(AIJ64:AIJ68)</f>
        <v>0</v>
      </c>
      <c r="AIK63" s="192">
        <f t="shared" ref="AIK63" si="1175">SUM(AIK64:AIK68)</f>
        <v>0</v>
      </c>
      <c r="AIL63" s="192">
        <f t="shared" ref="AIL63" si="1176">SUM(AIL64:AIL68)</f>
        <v>0</v>
      </c>
      <c r="AIM63" s="192">
        <f t="shared" ref="AIM63" si="1177">SUM(AIM64:AIM68)</f>
        <v>0</v>
      </c>
      <c r="AIN63" s="192">
        <f t="shared" ref="AIN63" si="1178">SUM(AIN64:AIN68)</f>
        <v>0</v>
      </c>
      <c r="AIO63" s="192">
        <f t="shared" ref="AIO63" si="1179">SUM(AIO64:AIO68)</f>
        <v>0</v>
      </c>
      <c r="AIP63" s="192">
        <f t="shared" ref="AIP63" si="1180">SUM(AIP64:AIP68)</f>
        <v>0</v>
      </c>
      <c r="AIQ63" s="192">
        <f t="shared" ref="AIQ63" si="1181">SUM(AIQ64:AIQ68)</f>
        <v>0</v>
      </c>
      <c r="AIR63" s="192">
        <f t="shared" ref="AIR63" si="1182">SUM(AIR64:AIR68)</f>
        <v>0</v>
      </c>
      <c r="AIS63" s="192">
        <f t="shared" ref="AIS63" si="1183">SUM(AIS64:AIS68)</f>
        <v>0</v>
      </c>
      <c r="AIT63" s="192">
        <f t="shared" ref="AIT63" si="1184">SUM(AIT64:AIT68)</f>
        <v>0</v>
      </c>
      <c r="AIU63" s="192">
        <f t="shared" ref="AIU63" si="1185">SUM(AIU64:AIU68)</f>
        <v>0</v>
      </c>
      <c r="AIV63" s="192">
        <f t="shared" ref="AIV63" si="1186">SUM(AIV64:AIV68)</f>
        <v>0</v>
      </c>
      <c r="AIW63" s="192">
        <f t="shared" ref="AIW63" si="1187">SUM(AIW64:AIW68)</f>
        <v>0</v>
      </c>
      <c r="AIX63" s="192">
        <f t="shared" ref="AIX63" si="1188">SUM(AIX64:AIX68)</f>
        <v>0</v>
      </c>
      <c r="AIY63" s="192">
        <f t="shared" ref="AIY63" si="1189">SUM(AIY64:AIY68)</f>
        <v>0</v>
      </c>
      <c r="AIZ63" s="192">
        <f t="shared" ref="AIZ63" si="1190">SUM(AIZ64:AIZ68)</f>
        <v>0</v>
      </c>
      <c r="AJA63" s="192">
        <f t="shared" ref="AJA63" si="1191">SUM(AJA64:AJA68)</f>
        <v>0</v>
      </c>
      <c r="AJB63" s="192">
        <f t="shared" ref="AJB63" si="1192">SUM(AJB64:AJB68)</f>
        <v>0</v>
      </c>
      <c r="AJC63" s="192">
        <f t="shared" ref="AJC63" si="1193">SUM(AJC64:AJC68)</f>
        <v>0</v>
      </c>
      <c r="AJD63" s="192">
        <f t="shared" ref="AJD63" si="1194">SUM(AJD64:AJD68)</f>
        <v>0</v>
      </c>
      <c r="AJE63" s="192">
        <f t="shared" ref="AJE63" si="1195">SUM(AJE64:AJE68)</f>
        <v>0</v>
      </c>
      <c r="AJF63" s="192">
        <f t="shared" ref="AJF63" si="1196">SUM(AJF64:AJF68)</f>
        <v>0</v>
      </c>
      <c r="AJG63" s="192">
        <f t="shared" ref="AJG63" si="1197">SUM(AJG64:AJG68)</f>
        <v>0</v>
      </c>
      <c r="AJH63" s="192">
        <f t="shared" ref="AJH63" si="1198">SUM(AJH64:AJH68)</f>
        <v>0</v>
      </c>
      <c r="AJI63" s="192">
        <f t="shared" ref="AJI63" si="1199">SUM(AJI64:AJI68)</f>
        <v>0</v>
      </c>
      <c r="AJJ63" s="192">
        <f t="shared" ref="AJJ63" si="1200">SUM(AJJ64:AJJ68)</f>
        <v>0</v>
      </c>
      <c r="AJK63" s="192">
        <f t="shared" ref="AJK63" si="1201">SUM(AJK64:AJK68)</f>
        <v>0</v>
      </c>
      <c r="AJL63" s="192">
        <f t="shared" ref="AJL63" si="1202">SUM(AJL64:AJL68)</f>
        <v>0</v>
      </c>
      <c r="AJM63" s="192">
        <f t="shared" ref="AJM63" si="1203">SUM(AJM64:AJM68)</f>
        <v>0</v>
      </c>
      <c r="AJN63" s="192">
        <f t="shared" ref="AJN63" si="1204">SUM(AJN64:AJN68)</f>
        <v>0</v>
      </c>
      <c r="AJO63" s="192">
        <f t="shared" ref="AJO63" si="1205">SUM(AJO64:AJO68)</f>
        <v>0</v>
      </c>
      <c r="AJP63" s="192">
        <f t="shared" ref="AJP63" si="1206">SUM(AJP64:AJP68)</f>
        <v>0</v>
      </c>
      <c r="AJQ63" s="192">
        <f t="shared" ref="AJQ63" si="1207">SUM(AJQ64:AJQ68)</f>
        <v>0</v>
      </c>
      <c r="AJR63" s="192">
        <f t="shared" ref="AJR63" si="1208">SUM(AJR64:AJR68)</f>
        <v>0</v>
      </c>
      <c r="AJS63" s="192">
        <f t="shared" ref="AJS63" si="1209">SUM(AJS64:AJS68)</f>
        <v>0</v>
      </c>
      <c r="AJT63" s="192">
        <f t="shared" ref="AJT63" si="1210">SUM(AJT64:AJT68)</f>
        <v>0</v>
      </c>
      <c r="AJU63" s="192">
        <f t="shared" ref="AJU63" si="1211">SUM(AJU64:AJU68)</f>
        <v>0</v>
      </c>
      <c r="AJV63" s="192">
        <f t="shared" ref="AJV63" si="1212">SUM(AJV64:AJV68)</f>
        <v>0</v>
      </c>
      <c r="AJW63" s="192">
        <f t="shared" ref="AJW63" si="1213">SUM(AJW64:AJW68)</f>
        <v>0</v>
      </c>
      <c r="AJX63" s="192">
        <f t="shared" ref="AJX63" si="1214">SUM(AJX64:AJX68)</f>
        <v>0</v>
      </c>
      <c r="AJY63" s="192">
        <f t="shared" ref="AJY63" si="1215">SUM(AJY64:AJY68)</f>
        <v>0</v>
      </c>
      <c r="AJZ63" s="192">
        <f t="shared" ref="AJZ63" si="1216">SUM(AJZ64:AJZ68)</f>
        <v>0</v>
      </c>
      <c r="AKA63" s="192">
        <f t="shared" ref="AKA63" si="1217">SUM(AKA64:AKA68)</f>
        <v>0</v>
      </c>
      <c r="AKB63" s="192">
        <f t="shared" ref="AKB63" si="1218">SUM(AKB64:AKB68)</f>
        <v>0</v>
      </c>
      <c r="AKC63" s="192">
        <f t="shared" ref="AKC63" si="1219">SUM(AKC64:AKC68)</f>
        <v>0</v>
      </c>
      <c r="AKD63" s="192">
        <f t="shared" ref="AKD63" si="1220">SUM(AKD64:AKD68)</f>
        <v>0</v>
      </c>
      <c r="AKE63" s="192">
        <f t="shared" ref="AKE63" si="1221">SUM(AKE64:AKE68)</f>
        <v>0</v>
      </c>
      <c r="AKF63" s="192">
        <f t="shared" ref="AKF63" si="1222">SUM(AKF64:AKF68)</f>
        <v>0</v>
      </c>
      <c r="AKG63" s="192">
        <f t="shared" ref="AKG63" si="1223">SUM(AKG64:AKG68)</f>
        <v>0</v>
      </c>
      <c r="AKH63" s="192">
        <f t="shared" ref="AKH63" si="1224">SUM(AKH64:AKH68)</f>
        <v>0</v>
      </c>
      <c r="AKI63" s="192">
        <f t="shared" ref="AKI63" si="1225">SUM(AKI64:AKI68)</f>
        <v>0</v>
      </c>
      <c r="AKJ63" s="192">
        <f t="shared" ref="AKJ63" si="1226">SUM(AKJ64:AKJ68)</f>
        <v>0</v>
      </c>
      <c r="AKK63" s="192">
        <f t="shared" ref="AKK63" si="1227">SUM(AKK64:AKK68)</f>
        <v>0</v>
      </c>
      <c r="AKL63" s="192">
        <f t="shared" ref="AKL63" si="1228">SUM(AKL64:AKL68)</f>
        <v>0</v>
      </c>
      <c r="AKM63" s="192">
        <f t="shared" ref="AKM63" si="1229">SUM(AKM64:AKM68)</f>
        <v>0</v>
      </c>
      <c r="AKN63" s="192">
        <f t="shared" ref="AKN63" si="1230">SUM(AKN64:AKN68)</f>
        <v>0</v>
      </c>
      <c r="AKO63" s="192">
        <f t="shared" ref="AKO63" si="1231">SUM(AKO64:AKO68)</f>
        <v>0</v>
      </c>
      <c r="AKP63" s="192">
        <f t="shared" ref="AKP63" si="1232">SUM(AKP64:AKP68)</f>
        <v>0</v>
      </c>
      <c r="AKQ63" s="192">
        <f t="shared" ref="AKQ63" si="1233">SUM(AKQ64:AKQ68)</f>
        <v>0</v>
      </c>
      <c r="AKR63" s="192">
        <f t="shared" ref="AKR63" si="1234">SUM(AKR64:AKR68)</f>
        <v>0</v>
      </c>
      <c r="AKS63" s="192">
        <f t="shared" ref="AKS63" si="1235">SUM(AKS64:AKS68)</f>
        <v>0</v>
      </c>
      <c r="AKT63" s="192">
        <f t="shared" ref="AKT63" si="1236">SUM(AKT64:AKT68)</f>
        <v>0</v>
      </c>
      <c r="AKU63" s="192">
        <f t="shared" ref="AKU63" si="1237">SUM(AKU64:AKU68)</f>
        <v>0</v>
      </c>
      <c r="AKV63" s="192">
        <f t="shared" ref="AKV63" si="1238">SUM(AKV64:AKV68)</f>
        <v>0</v>
      </c>
      <c r="AKW63" s="192">
        <f t="shared" ref="AKW63" si="1239">SUM(AKW64:AKW68)</f>
        <v>0</v>
      </c>
      <c r="AKX63" s="192">
        <f t="shared" ref="AKX63" si="1240">SUM(AKX64:AKX68)</f>
        <v>0</v>
      </c>
      <c r="AKY63" s="192">
        <f t="shared" ref="AKY63" si="1241">SUM(AKY64:AKY68)</f>
        <v>0</v>
      </c>
      <c r="AKZ63" s="192">
        <f t="shared" ref="AKZ63" si="1242">SUM(AKZ64:AKZ68)</f>
        <v>0</v>
      </c>
      <c r="ALA63" s="192">
        <f t="shared" ref="ALA63" si="1243">SUM(ALA64:ALA68)</f>
        <v>0</v>
      </c>
      <c r="ALB63" s="192">
        <f t="shared" ref="ALB63" si="1244">SUM(ALB64:ALB68)</f>
        <v>0</v>
      </c>
      <c r="ALC63" s="192">
        <f t="shared" ref="ALC63" si="1245">SUM(ALC64:ALC68)</f>
        <v>0</v>
      </c>
      <c r="ALD63" s="192">
        <f t="shared" ref="ALD63" si="1246">SUM(ALD64:ALD68)</f>
        <v>0</v>
      </c>
      <c r="ALE63" s="192">
        <f t="shared" ref="ALE63" si="1247">SUM(ALE64:ALE68)</f>
        <v>0</v>
      </c>
      <c r="ALF63" s="192">
        <f t="shared" ref="ALF63" si="1248">SUM(ALF64:ALF68)</f>
        <v>0</v>
      </c>
      <c r="ALG63" s="192">
        <f t="shared" ref="ALG63" si="1249">SUM(ALG64:ALG68)</f>
        <v>0</v>
      </c>
      <c r="ALH63" s="192">
        <f t="shared" ref="ALH63" si="1250">SUM(ALH64:ALH68)</f>
        <v>0</v>
      </c>
      <c r="ALI63" s="192">
        <f t="shared" ref="ALI63" si="1251">SUM(ALI64:ALI68)</f>
        <v>0</v>
      </c>
      <c r="ALJ63" s="192">
        <f t="shared" ref="ALJ63" si="1252">SUM(ALJ64:ALJ68)</f>
        <v>0</v>
      </c>
      <c r="ALK63" s="192">
        <f t="shared" ref="ALK63" si="1253">SUM(ALK64:ALK68)</f>
        <v>0</v>
      </c>
      <c r="ALL63" s="192">
        <f t="shared" ref="ALL63" si="1254">SUM(ALL64:ALL68)</f>
        <v>0</v>
      </c>
      <c r="ALM63" s="192">
        <f t="shared" ref="ALM63" si="1255">SUM(ALM64:ALM68)</f>
        <v>0</v>
      </c>
      <c r="ALN63" s="192">
        <f t="shared" ref="ALN63" si="1256">SUM(ALN64:ALN68)</f>
        <v>0</v>
      </c>
      <c r="ALO63" s="192">
        <f t="shared" ref="ALO63" si="1257">SUM(ALO64:ALO68)</f>
        <v>0</v>
      </c>
      <c r="ALP63" s="192">
        <f t="shared" ref="ALP63" si="1258">SUM(ALP64:ALP68)</f>
        <v>0</v>
      </c>
      <c r="ALQ63" s="192">
        <f t="shared" ref="ALQ63" si="1259">SUM(ALQ64:ALQ68)</f>
        <v>0</v>
      </c>
      <c r="ALR63" s="192">
        <f t="shared" ref="ALR63" si="1260">SUM(ALR64:ALR68)</f>
        <v>0</v>
      </c>
      <c r="ALS63" s="192">
        <f t="shared" ref="ALS63" si="1261">SUM(ALS64:ALS68)</f>
        <v>0</v>
      </c>
      <c r="ALT63" s="192">
        <f t="shared" ref="ALT63" si="1262">SUM(ALT64:ALT68)</f>
        <v>0</v>
      </c>
      <c r="ALU63" s="192">
        <f t="shared" ref="ALU63" si="1263">SUM(ALU64:ALU68)</f>
        <v>0</v>
      </c>
      <c r="ALV63" s="192">
        <f t="shared" ref="ALV63" si="1264">SUM(ALV64:ALV68)</f>
        <v>0</v>
      </c>
      <c r="ALW63" s="192">
        <f t="shared" ref="ALW63" si="1265">SUM(ALW64:ALW68)</f>
        <v>0</v>
      </c>
      <c r="ALX63" s="192">
        <f t="shared" ref="ALX63" si="1266">SUM(ALX64:ALX68)</f>
        <v>0</v>
      </c>
      <c r="ALY63" s="192">
        <f t="shared" ref="ALY63" si="1267">SUM(ALY64:ALY68)</f>
        <v>0</v>
      </c>
      <c r="ALZ63" s="192">
        <f t="shared" ref="ALZ63" si="1268">SUM(ALZ64:ALZ68)</f>
        <v>0</v>
      </c>
      <c r="AMA63" s="192">
        <f t="shared" ref="AMA63" si="1269">SUM(AMA64:AMA68)</f>
        <v>0</v>
      </c>
      <c r="AMB63" s="192">
        <f t="shared" ref="AMB63" si="1270">SUM(AMB64:AMB68)</f>
        <v>0</v>
      </c>
      <c r="AMC63" s="192">
        <f t="shared" ref="AMC63" si="1271">SUM(AMC64:AMC68)</f>
        <v>0</v>
      </c>
      <c r="AMD63" s="192">
        <f t="shared" ref="AMD63" si="1272">SUM(AMD64:AMD68)</f>
        <v>0</v>
      </c>
      <c r="AME63" s="192">
        <f t="shared" ref="AME63" si="1273">SUM(AME64:AME68)</f>
        <v>0</v>
      </c>
      <c r="AMF63" s="192">
        <f t="shared" ref="AMF63" si="1274">SUM(AMF64:AMF68)</f>
        <v>0</v>
      </c>
      <c r="AMG63" s="192">
        <f t="shared" ref="AMG63" si="1275">SUM(AMG64:AMG68)</f>
        <v>0</v>
      </c>
      <c r="AMH63" s="192">
        <f t="shared" ref="AMH63" si="1276">SUM(AMH64:AMH68)</f>
        <v>0</v>
      </c>
      <c r="AMI63" s="192">
        <f t="shared" ref="AMI63" si="1277">SUM(AMI64:AMI68)</f>
        <v>0</v>
      </c>
      <c r="AMJ63" s="192">
        <f t="shared" ref="AMJ63" si="1278">SUM(AMJ64:AMJ68)</f>
        <v>0</v>
      </c>
      <c r="AMK63" s="192">
        <f t="shared" ref="AMK63" si="1279">SUM(AMK64:AMK68)</f>
        <v>0</v>
      </c>
      <c r="AML63" s="192">
        <f t="shared" ref="AML63" si="1280">SUM(AML64:AML68)</f>
        <v>0</v>
      </c>
      <c r="AMM63" s="192">
        <f t="shared" ref="AMM63" si="1281">SUM(AMM64:AMM68)</f>
        <v>0</v>
      </c>
      <c r="AMN63" s="192">
        <f t="shared" ref="AMN63" si="1282">SUM(AMN64:AMN68)</f>
        <v>0</v>
      </c>
      <c r="AMO63" s="192">
        <f t="shared" ref="AMO63" si="1283">SUM(AMO64:AMO68)</f>
        <v>0</v>
      </c>
      <c r="AMP63" s="192">
        <f t="shared" ref="AMP63" si="1284">SUM(AMP64:AMP68)</f>
        <v>0</v>
      </c>
      <c r="AMQ63" s="192">
        <f t="shared" ref="AMQ63" si="1285">SUM(AMQ64:AMQ68)</f>
        <v>0</v>
      </c>
      <c r="AMR63" s="192">
        <f t="shared" ref="AMR63" si="1286">SUM(AMR64:AMR68)</f>
        <v>0</v>
      </c>
      <c r="AMS63" s="192">
        <f t="shared" ref="AMS63" si="1287">SUM(AMS64:AMS68)</f>
        <v>0</v>
      </c>
      <c r="AMT63" s="192">
        <f t="shared" ref="AMT63" si="1288">SUM(AMT64:AMT68)</f>
        <v>0</v>
      </c>
      <c r="AMU63" s="192">
        <f t="shared" ref="AMU63" si="1289">SUM(AMU64:AMU68)</f>
        <v>0</v>
      </c>
      <c r="AMV63" s="192">
        <f t="shared" ref="AMV63" si="1290">SUM(AMV64:AMV68)</f>
        <v>0</v>
      </c>
      <c r="AMW63" s="192">
        <f t="shared" ref="AMW63" si="1291">SUM(AMW64:AMW68)</f>
        <v>0</v>
      </c>
      <c r="AMX63" s="192">
        <f t="shared" ref="AMX63" si="1292">SUM(AMX64:AMX68)</f>
        <v>0</v>
      </c>
      <c r="AMY63" s="192">
        <f t="shared" ref="AMY63" si="1293">SUM(AMY64:AMY68)</f>
        <v>0</v>
      </c>
      <c r="AMZ63" s="192">
        <f t="shared" ref="AMZ63" si="1294">SUM(AMZ64:AMZ68)</f>
        <v>0</v>
      </c>
      <c r="ANA63" s="192">
        <f t="shared" ref="ANA63" si="1295">SUM(ANA64:ANA68)</f>
        <v>0</v>
      </c>
      <c r="ANB63" s="192">
        <f t="shared" ref="ANB63" si="1296">SUM(ANB64:ANB68)</f>
        <v>0</v>
      </c>
      <c r="ANC63" s="192">
        <f t="shared" ref="ANC63" si="1297">SUM(ANC64:ANC68)</f>
        <v>0</v>
      </c>
      <c r="AND63" s="192">
        <f t="shared" ref="AND63" si="1298">SUM(AND64:AND68)</f>
        <v>0</v>
      </c>
      <c r="ANE63" s="192">
        <f t="shared" ref="ANE63" si="1299">SUM(ANE64:ANE68)</f>
        <v>0</v>
      </c>
      <c r="ANF63" s="192">
        <f t="shared" ref="ANF63" si="1300">SUM(ANF64:ANF68)</f>
        <v>0</v>
      </c>
      <c r="ANG63" s="192">
        <f t="shared" ref="ANG63" si="1301">SUM(ANG64:ANG68)</f>
        <v>0</v>
      </c>
      <c r="ANH63" s="192">
        <f t="shared" ref="ANH63" si="1302">SUM(ANH64:ANH68)</f>
        <v>0</v>
      </c>
      <c r="ANI63" s="192">
        <f t="shared" ref="ANI63" si="1303">SUM(ANI64:ANI68)</f>
        <v>0</v>
      </c>
      <c r="ANJ63" s="192">
        <f t="shared" ref="ANJ63" si="1304">SUM(ANJ64:ANJ68)</f>
        <v>0</v>
      </c>
      <c r="ANK63" s="192">
        <f t="shared" ref="ANK63" si="1305">SUM(ANK64:ANK68)</f>
        <v>0</v>
      </c>
      <c r="ANL63" s="192">
        <f t="shared" ref="ANL63" si="1306">SUM(ANL64:ANL68)</f>
        <v>0</v>
      </c>
      <c r="ANM63" s="192">
        <f t="shared" ref="ANM63" si="1307">SUM(ANM64:ANM68)</f>
        <v>0</v>
      </c>
      <c r="ANN63" s="192">
        <f t="shared" ref="ANN63" si="1308">SUM(ANN64:ANN68)</f>
        <v>0</v>
      </c>
      <c r="ANO63" s="192">
        <f t="shared" ref="ANO63" si="1309">SUM(ANO64:ANO68)</f>
        <v>0</v>
      </c>
      <c r="ANP63" s="192">
        <f t="shared" ref="ANP63" si="1310">SUM(ANP64:ANP68)</f>
        <v>0</v>
      </c>
      <c r="ANQ63" s="192">
        <f t="shared" ref="ANQ63" si="1311">SUM(ANQ64:ANQ68)</f>
        <v>0</v>
      </c>
      <c r="ANR63" s="192">
        <f t="shared" ref="ANR63" si="1312">SUM(ANR64:ANR68)</f>
        <v>0</v>
      </c>
      <c r="ANS63" s="192">
        <f t="shared" ref="ANS63" si="1313">SUM(ANS64:ANS68)</f>
        <v>0</v>
      </c>
      <c r="ANT63" s="192">
        <f t="shared" ref="ANT63" si="1314">SUM(ANT64:ANT68)</f>
        <v>0</v>
      </c>
      <c r="ANU63" s="192">
        <f t="shared" ref="ANU63" si="1315">SUM(ANU64:ANU68)</f>
        <v>0</v>
      </c>
      <c r="ANV63" s="192">
        <f t="shared" ref="ANV63" si="1316">SUM(ANV64:ANV68)</f>
        <v>0</v>
      </c>
      <c r="ANW63" s="192">
        <f t="shared" ref="ANW63" si="1317">SUM(ANW64:ANW68)</f>
        <v>0</v>
      </c>
      <c r="ANX63" s="192">
        <f t="shared" ref="ANX63" si="1318">SUM(ANX64:ANX68)</f>
        <v>0</v>
      </c>
      <c r="ANY63" s="192">
        <f t="shared" ref="ANY63" si="1319">SUM(ANY64:ANY68)</f>
        <v>0</v>
      </c>
      <c r="ANZ63" s="192">
        <f t="shared" ref="ANZ63" si="1320">SUM(ANZ64:ANZ68)</f>
        <v>0</v>
      </c>
      <c r="AOA63" s="192">
        <f t="shared" ref="AOA63" si="1321">SUM(AOA64:AOA68)</f>
        <v>0</v>
      </c>
      <c r="AOB63" s="192">
        <f t="shared" ref="AOB63" si="1322">SUM(AOB64:AOB68)</f>
        <v>0</v>
      </c>
      <c r="AOC63" s="192">
        <f t="shared" ref="AOC63" si="1323">SUM(AOC64:AOC68)</f>
        <v>0</v>
      </c>
      <c r="AOD63" s="192">
        <f t="shared" ref="AOD63" si="1324">SUM(AOD64:AOD68)</f>
        <v>0</v>
      </c>
      <c r="AOE63" s="192">
        <f t="shared" ref="AOE63" si="1325">SUM(AOE64:AOE68)</f>
        <v>0</v>
      </c>
      <c r="AOF63" s="192">
        <f t="shared" ref="AOF63" si="1326">SUM(AOF64:AOF68)</f>
        <v>0</v>
      </c>
      <c r="AOG63" s="192">
        <f t="shared" ref="AOG63" si="1327">SUM(AOG64:AOG68)</f>
        <v>0</v>
      </c>
      <c r="AOH63" s="192">
        <f t="shared" ref="AOH63" si="1328">SUM(AOH64:AOH68)</f>
        <v>0</v>
      </c>
      <c r="AOI63" s="192">
        <f t="shared" ref="AOI63" si="1329">SUM(AOI64:AOI68)</f>
        <v>0</v>
      </c>
      <c r="AOJ63" s="192">
        <f t="shared" ref="AOJ63" si="1330">SUM(AOJ64:AOJ68)</f>
        <v>0</v>
      </c>
      <c r="AOK63" s="192">
        <f t="shared" ref="AOK63" si="1331">SUM(AOK64:AOK68)</f>
        <v>0</v>
      </c>
      <c r="AOL63" s="192">
        <f t="shared" ref="AOL63" si="1332">SUM(AOL64:AOL68)</f>
        <v>0</v>
      </c>
      <c r="AOM63" s="192">
        <f t="shared" ref="AOM63" si="1333">SUM(AOM64:AOM68)</f>
        <v>0</v>
      </c>
      <c r="AON63" s="192">
        <f t="shared" ref="AON63" si="1334">SUM(AON64:AON68)</f>
        <v>0</v>
      </c>
      <c r="AOO63" s="192">
        <f t="shared" ref="AOO63" si="1335">SUM(AOO64:AOO68)</f>
        <v>0</v>
      </c>
      <c r="AOP63" s="192">
        <f t="shared" ref="AOP63" si="1336">SUM(AOP64:AOP68)</f>
        <v>0</v>
      </c>
      <c r="AOQ63" s="192">
        <f t="shared" ref="AOQ63" si="1337">SUM(AOQ64:AOQ68)</f>
        <v>0</v>
      </c>
      <c r="AOR63" s="192">
        <f t="shared" ref="AOR63" si="1338">SUM(AOR64:AOR68)</f>
        <v>0</v>
      </c>
      <c r="AOS63" s="192">
        <f t="shared" ref="AOS63" si="1339">SUM(AOS64:AOS68)</f>
        <v>0</v>
      </c>
      <c r="AOT63" s="192">
        <f t="shared" ref="AOT63" si="1340">SUM(AOT64:AOT68)</f>
        <v>0</v>
      </c>
      <c r="AOU63" s="192">
        <f t="shared" ref="AOU63" si="1341">SUM(AOU64:AOU68)</f>
        <v>0</v>
      </c>
      <c r="AOV63" s="192">
        <f t="shared" ref="AOV63" si="1342">SUM(AOV64:AOV68)</f>
        <v>0</v>
      </c>
      <c r="AOW63" s="192">
        <f t="shared" ref="AOW63" si="1343">SUM(AOW64:AOW68)</f>
        <v>0</v>
      </c>
      <c r="AOX63" s="192">
        <f t="shared" ref="AOX63" si="1344">SUM(AOX64:AOX68)</f>
        <v>0</v>
      </c>
      <c r="AOY63" s="192">
        <f t="shared" ref="AOY63" si="1345">SUM(AOY64:AOY68)</f>
        <v>0</v>
      </c>
      <c r="AOZ63" s="192">
        <f t="shared" ref="AOZ63" si="1346">SUM(AOZ64:AOZ68)</f>
        <v>0</v>
      </c>
      <c r="APA63" s="192">
        <f t="shared" ref="APA63" si="1347">SUM(APA64:APA68)</f>
        <v>0</v>
      </c>
      <c r="APB63" s="192">
        <f t="shared" ref="APB63" si="1348">SUM(APB64:APB68)</f>
        <v>0</v>
      </c>
      <c r="APC63" s="192">
        <f t="shared" ref="APC63" si="1349">SUM(APC64:APC68)</f>
        <v>0</v>
      </c>
      <c r="APD63" s="192">
        <f t="shared" ref="APD63" si="1350">SUM(APD64:APD68)</f>
        <v>0</v>
      </c>
      <c r="APE63" s="192">
        <f t="shared" ref="APE63" si="1351">SUM(APE64:APE68)</f>
        <v>0</v>
      </c>
      <c r="APF63" s="192">
        <f t="shared" ref="APF63" si="1352">SUM(APF64:APF68)</f>
        <v>0</v>
      </c>
      <c r="APG63" s="192">
        <f t="shared" ref="APG63" si="1353">SUM(APG64:APG68)</f>
        <v>0</v>
      </c>
      <c r="APH63" s="192">
        <f t="shared" ref="APH63" si="1354">SUM(APH64:APH68)</f>
        <v>0</v>
      </c>
      <c r="API63" s="192">
        <f t="shared" ref="API63" si="1355">SUM(API64:API68)</f>
        <v>0</v>
      </c>
      <c r="APJ63" s="192">
        <f t="shared" ref="APJ63" si="1356">SUM(APJ64:APJ68)</f>
        <v>0</v>
      </c>
      <c r="APK63" s="192">
        <f t="shared" ref="APK63" si="1357">SUM(APK64:APK68)</f>
        <v>0</v>
      </c>
      <c r="APL63" s="192">
        <f t="shared" ref="APL63" si="1358">SUM(APL64:APL68)</f>
        <v>0</v>
      </c>
      <c r="APM63" s="192">
        <f t="shared" ref="APM63" si="1359">SUM(APM64:APM68)</f>
        <v>0</v>
      </c>
      <c r="APN63" s="192">
        <f t="shared" ref="APN63" si="1360">SUM(APN64:APN68)</f>
        <v>0</v>
      </c>
      <c r="APO63" s="192">
        <f t="shared" ref="APO63" si="1361">SUM(APO64:APO68)</f>
        <v>0</v>
      </c>
      <c r="APP63" s="192">
        <f t="shared" ref="APP63" si="1362">SUM(APP64:APP68)</f>
        <v>0</v>
      </c>
      <c r="APQ63" s="192">
        <f t="shared" ref="APQ63" si="1363">SUM(APQ64:APQ68)</f>
        <v>0</v>
      </c>
      <c r="APR63" s="192">
        <f t="shared" ref="APR63" si="1364">SUM(APR64:APR68)</f>
        <v>0</v>
      </c>
      <c r="APS63" s="192">
        <f t="shared" ref="APS63" si="1365">SUM(APS64:APS68)</f>
        <v>0</v>
      </c>
      <c r="APT63" s="192">
        <f t="shared" ref="APT63" si="1366">SUM(APT64:APT68)</f>
        <v>0</v>
      </c>
      <c r="APU63" s="192">
        <f t="shared" ref="APU63" si="1367">SUM(APU64:APU68)</f>
        <v>0</v>
      </c>
      <c r="APV63" s="192">
        <f t="shared" ref="APV63" si="1368">SUM(APV64:APV68)</f>
        <v>0</v>
      </c>
      <c r="APW63" s="192">
        <f t="shared" ref="APW63" si="1369">SUM(APW64:APW68)</f>
        <v>0</v>
      </c>
      <c r="APX63" s="192">
        <f t="shared" ref="APX63" si="1370">SUM(APX64:APX68)</f>
        <v>0</v>
      </c>
      <c r="APY63" s="192">
        <f t="shared" ref="APY63" si="1371">SUM(APY64:APY68)</f>
        <v>0</v>
      </c>
      <c r="APZ63" s="192">
        <f t="shared" ref="APZ63" si="1372">SUM(APZ64:APZ68)</f>
        <v>0</v>
      </c>
      <c r="AQA63" s="192">
        <f t="shared" ref="AQA63" si="1373">SUM(AQA64:AQA68)</f>
        <v>0</v>
      </c>
      <c r="AQB63" s="192">
        <f t="shared" ref="AQB63" si="1374">SUM(AQB64:AQB68)</f>
        <v>0</v>
      </c>
      <c r="AQC63" s="192">
        <f t="shared" ref="AQC63" si="1375">SUM(AQC64:AQC68)</f>
        <v>0</v>
      </c>
      <c r="AQD63" s="192">
        <f t="shared" ref="AQD63" si="1376">SUM(AQD64:AQD68)</f>
        <v>0</v>
      </c>
      <c r="AQE63" s="192">
        <f t="shared" ref="AQE63" si="1377">SUM(AQE64:AQE68)</f>
        <v>0</v>
      </c>
      <c r="AQF63" s="192">
        <f t="shared" ref="AQF63" si="1378">SUM(AQF64:AQF68)</f>
        <v>0</v>
      </c>
      <c r="AQG63" s="192">
        <f t="shared" ref="AQG63" si="1379">SUM(AQG64:AQG68)</f>
        <v>0</v>
      </c>
      <c r="AQH63" s="192">
        <f t="shared" ref="AQH63" si="1380">SUM(AQH64:AQH68)</f>
        <v>0</v>
      </c>
      <c r="AQI63" s="192">
        <f t="shared" ref="AQI63" si="1381">SUM(AQI64:AQI68)</f>
        <v>0</v>
      </c>
      <c r="AQJ63" s="192">
        <f t="shared" ref="AQJ63" si="1382">SUM(AQJ64:AQJ68)</f>
        <v>0</v>
      </c>
      <c r="AQK63" s="192">
        <f t="shared" ref="AQK63" si="1383">SUM(AQK64:AQK68)</f>
        <v>0</v>
      </c>
      <c r="AQL63" s="192">
        <f t="shared" ref="AQL63" si="1384">SUM(AQL64:AQL68)</f>
        <v>0</v>
      </c>
      <c r="AQM63" s="192">
        <f t="shared" ref="AQM63" si="1385">SUM(AQM64:AQM68)</f>
        <v>0</v>
      </c>
      <c r="AQN63" s="192">
        <f t="shared" ref="AQN63" si="1386">SUM(AQN64:AQN68)</f>
        <v>0</v>
      </c>
      <c r="AQO63" s="192">
        <f t="shared" ref="AQO63" si="1387">SUM(AQO64:AQO68)</f>
        <v>0</v>
      </c>
      <c r="AQP63" s="192">
        <f t="shared" ref="AQP63" si="1388">SUM(AQP64:AQP68)</f>
        <v>0</v>
      </c>
      <c r="AQQ63" s="192">
        <f t="shared" ref="AQQ63" si="1389">SUM(AQQ64:AQQ68)</f>
        <v>0</v>
      </c>
      <c r="AQR63" s="192">
        <f t="shared" ref="AQR63" si="1390">SUM(AQR64:AQR68)</f>
        <v>0</v>
      </c>
      <c r="AQS63" s="192">
        <f t="shared" ref="AQS63" si="1391">SUM(AQS64:AQS68)</f>
        <v>0</v>
      </c>
      <c r="AQT63" s="192">
        <f t="shared" ref="AQT63" si="1392">SUM(AQT64:AQT68)</f>
        <v>0</v>
      </c>
      <c r="AQU63" s="192">
        <f t="shared" ref="AQU63" si="1393">SUM(AQU64:AQU68)</f>
        <v>0</v>
      </c>
      <c r="AQV63" s="192">
        <f t="shared" ref="AQV63" si="1394">SUM(AQV64:AQV68)</f>
        <v>0</v>
      </c>
      <c r="AQW63" s="192">
        <f t="shared" ref="AQW63" si="1395">SUM(AQW64:AQW68)</f>
        <v>0</v>
      </c>
      <c r="AQX63" s="192">
        <f t="shared" ref="AQX63" si="1396">SUM(AQX64:AQX68)</f>
        <v>0</v>
      </c>
      <c r="AQY63" s="192">
        <f t="shared" ref="AQY63" si="1397">SUM(AQY64:AQY68)</f>
        <v>0</v>
      </c>
      <c r="AQZ63" s="192">
        <f t="shared" ref="AQZ63" si="1398">SUM(AQZ64:AQZ68)</f>
        <v>0</v>
      </c>
      <c r="ARA63" s="192">
        <f t="shared" ref="ARA63" si="1399">SUM(ARA64:ARA68)</f>
        <v>0</v>
      </c>
      <c r="ARB63" s="192">
        <f t="shared" ref="ARB63" si="1400">SUM(ARB64:ARB68)</f>
        <v>0</v>
      </c>
      <c r="ARC63" s="192">
        <f t="shared" ref="ARC63" si="1401">SUM(ARC64:ARC68)</f>
        <v>0</v>
      </c>
      <c r="ARD63" s="192">
        <f t="shared" ref="ARD63" si="1402">SUM(ARD64:ARD68)</f>
        <v>0</v>
      </c>
      <c r="ARE63" s="192">
        <f t="shared" ref="ARE63" si="1403">SUM(ARE64:ARE68)</f>
        <v>0</v>
      </c>
      <c r="ARF63" s="192">
        <f t="shared" ref="ARF63" si="1404">SUM(ARF64:ARF68)</f>
        <v>0</v>
      </c>
      <c r="ARG63" s="192">
        <f t="shared" ref="ARG63" si="1405">SUM(ARG64:ARG68)</f>
        <v>0</v>
      </c>
      <c r="ARH63" s="192">
        <f t="shared" ref="ARH63" si="1406">SUM(ARH64:ARH68)</f>
        <v>0</v>
      </c>
      <c r="ARI63" s="192">
        <f t="shared" ref="ARI63" si="1407">SUM(ARI64:ARI68)</f>
        <v>0</v>
      </c>
      <c r="ARJ63" s="192">
        <f t="shared" ref="ARJ63" si="1408">SUM(ARJ64:ARJ68)</f>
        <v>0</v>
      </c>
      <c r="ARK63" s="192">
        <f t="shared" ref="ARK63" si="1409">SUM(ARK64:ARK68)</f>
        <v>0</v>
      </c>
      <c r="ARL63" s="192">
        <f t="shared" ref="ARL63" si="1410">SUM(ARL64:ARL68)</f>
        <v>0</v>
      </c>
      <c r="ARM63" s="192">
        <f t="shared" ref="ARM63" si="1411">SUM(ARM64:ARM68)</f>
        <v>0</v>
      </c>
      <c r="ARN63" s="192">
        <f t="shared" ref="ARN63" si="1412">SUM(ARN64:ARN68)</f>
        <v>0</v>
      </c>
      <c r="ARO63" s="192">
        <f t="shared" ref="ARO63" si="1413">SUM(ARO64:ARO68)</f>
        <v>0</v>
      </c>
      <c r="ARP63" s="192">
        <f t="shared" ref="ARP63" si="1414">SUM(ARP64:ARP68)</f>
        <v>0</v>
      </c>
      <c r="ARQ63" s="192">
        <f t="shared" ref="ARQ63" si="1415">SUM(ARQ64:ARQ68)</f>
        <v>0</v>
      </c>
      <c r="ARR63" s="192">
        <f t="shared" ref="ARR63" si="1416">SUM(ARR64:ARR68)</f>
        <v>0</v>
      </c>
      <c r="ARS63" s="192">
        <f t="shared" ref="ARS63" si="1417">SUM(ARS64:ARS68)</f>
        <v>0</v>
      </c>
      <c r="ART63" s="192">
        <f t="shared" ref="ART63" si="1418">SUM(ART64:ART68)</f>
        <v>0</v>
      </c>
      <c r="ARU63" s="192">
        <f t="shared" ref="ARU63" si="1419">SUM(ARU64:ARU68)</f>
        <v>0</v>
      </c>
      <c r="ARV63" s="192">
        <f t="shared" ref="ARV63" si="1420">SUM(ARV64:ARV68)</f>
        <v>0</v>
      </c>
      <c r="ARW63" s="192">
        <f t="shared" ref="ARW63" si="1421">SUM(ARW64:ARW68)</f>
        <v>0</v>
      </c>
      <c r="ARX63" s="192">
        <f t="shared" ref="ARX63" si="1422">SUM(ARX64:ARX68)</f>
        <v>0</v>
      </c>
      <c r="ARY63" s="192">
        <f t="shared" ref="ARY63" si="1423">SUM(ARY64:ARY68)</f>
        <v>0</v>
      </c>
      <c r="ARZ63" s="192">
        <f t="shared" ref="ARZ63" si="1424">SUM(ARZ64:ARZ68)</f>
        <v>0</v>
      </c>
      <c r="ASA63" s="192">
        <f t="shared" ref="ASA63" si="1425">SUM(ASA64:ASA68)</f>
        <v>0</v>
      </c>
      <c r="ASB63" s="192">
        <f t="shared" ref="ASB63" si="1426">SUM(ASB64:ASB68)</f>
        <v>0</v>
      </c>
      <c r="ASC63" s="192">
        <f t="shared" ref="ASC63" si="1427">SUM(ASC64:ASC68)</f>
        <v>0</v>
      </c>
      <c r="ASD63" s="192">
        <f t="shared" ref="ASD63" si="1428">SUM(ASD64:ASD68)</f>
        <v>0</v>
      </c>
      <c r="ASE63" s="192">
        <f t="shared" ref="ASE63" si="1429">SUM(ASE64:ASE68)</f>
        <v>0</v>
      </c>
      <c r="ASF63" s="192">
        <f t="shared" ref="ASF63" si="1430">SUM(ASF64:ASF68)</f>
        <v>0</v>
      </c>
      <c r="ASG63" s="192">
        <f t="shared" ref="ASG63" si="1431">SUM(ASG64:ASG68)</f>
        <v>0</v>
      </c>
      <c r="ASH63" s="192">
        <f t="shared" ref="ASH63" si="1432">SUM(ASH64:ASH68)</f>
        <v>0</v>
      </c>
      <c r="ASI63" s="192">
        <f t="shared" ref="ASI63" si="1433">SUM(ASI64:ASI68)</f>
        <v>0</v>
      </c>
      <c r="ASJ63" s="192">
        <f t="shared" ref="ASJ63" si="1434">SUM(ASJ64:ASJ68)</f>
        <v>0</v>
      </c>
      <c r="ASK63" s="192">
        <f t="shared" ref="ASK63" si="1435">SUM(ASK64:ASK68)</f>
        <v>0</v>
      </c>
      <c r="ASL63" s="192">
        <f t="shared" ref="ASL63" si="1436">SUM(ASL64:ASL68)</f>
        <v>0</v>
      </c>
      <c r="ASM63" s="192">
        <f t="shared" ref="ASM63" si="1437">SUM(ASM64:ASM68)</f>
        <v>0</v>
      </c>
      <c r="ASN63" s="192">
        <f t="shared" ref="ASN63" si="1438">SUM(ASN64:ASN68)</f>
        <v>0</v>
      </c>
      <c r="ASO63" s="192">
        <f t="shared" ref="ASO63" si="1439">SUM(ASO64:ASO68)</f>
        <v>0</v>
      </c>
      <c r="ASP63" s="192">
        <f t="shared" ref="ASP63" si="1440">SUM(ASP64:ASP68)</f>
        <v>0</v>
      </c>
      <c r="ASQ63" s="192">
        <f t="shared" ref="ASQ63" si="1441">SUM(ASQ64:ASQ68)</f>
        <v>0</v>
      </c>
      <c r="ASR63" s="192">
        <f t="shared" ref="ASR63" si="1442">SUM(ASR64:ASR68)</f>
        <v>0</v>
      </c>
      <c r="ASS63" s="192">
        <f t="shared" ref="ASS63" si="1443">SUM(ASS64:ASS68)</f>
        <v>0</v>
      </c>
      <c r="AST63" s="192">
        <f t="shared" ref="AST63" si="1444">SUM(AST64:AST68)</f>
        <v>0</v>
      </c>
      <c r="ASU63" s="192">
        <f t="shared" ref="ASU63" si="1445">SUM(ASU64:ASU68)</f>
        <v>0</v>
      </c>
      <c r="ASV63" s="192">
        <f t="shared" ref="ASV63" si="1446">SUM(ASV64:ASV68)</f>
        <v>0</v>
      </c>
      <c r="ASW63" s="192">
        <f t="shared" ref="ASW63" si="1447">SUM(ASW64:ASW68)</f>
        <v>0</v>
      </c>
      <c r="ASX63" s="192">
        <f t="shared" ref="ASX63" si="1448">SUM(ASX64:ASX68)</f>
        <v>0</v>
      </c>
      <c r="ASY63" s="192">
        <f t="shared" ref="ASY63" si="1449">SUM(ASY64:ASY68)</f>
        <v>0</v>
      </c>
      <c r="ASZ63" s="192">
        <f t="shared" ref="ASZ63" si="1450">SUM(ASZ64:ASZ68)</f>
        <v>0</v>
      </c>
      <c r="ATA63" s="192">
        <f t="shared" ref="ATA63" si="1451">SUM(ATA64:ATA68)</f>
        <v>0</v>
      </c>
      <c r="ATB63" s="192">
        <f t="shared" ref="ATB63" si="1452">SUM(ATB64:ATB68)</f>
        <v>0</v>
      </c>
      <c r="ATC63" s="192">
        <f t="shared" ref="ATC63" si="1453">SUM(ATC64:ATC68)</f>
        <v>0</v>
      </c>
      <c r="ATD63" s="192">
        <f t="shared" ref="ATD63" si="1454">SUM(ATD64:ATD68)</f>
        <v>0</v>
      </c>
      <c r="ATE63" s="192">
        <f t="shared" ref="ATE63" si="1455">SUM(ATE64:ATE68)</f>
        <v>0</v>
      </c>
      <c r="ATF63" s="192">
        <f t="shared" ref="ATF63" si="1456">SUM(ATF64:ATF68)</f>
        <v>0</v>
      </c>
      <c r="ATG63" s="192">
        <f t="shared" ref="ATG63" si="1457">SUM(ATG64:ATG68)</f>
        <v>0</v>
      </c>
      <c r="ATH63" s="192">
        <f t="shared" ref="ATH63" si="1458">SUM(ATH64:ATH68)</f>
        <v>0</v>
      </c>
      <c r="ATI63" s="192">
        <f t="shared" ref="ATI63" si="1459">SUM(ATI64:ATI68)</f>
        <v>0</v>
      </c>
      <c r="ATJ63" s="192">
        <f t="shared" ref="ATJ63" si="1460">SUM(ATJ64:ATJ68)</f>
        <v>0</v>
      </c>
      <c r="ATK63" s="192">
        <f t="shared" ref="ATK63" si="1461">SUM(ATK64:ATK68)</f>
        <v>0</v>
      </c>
      <c r="ATL63" s="192">
        <f t="shared" ref="ATL63" si="1462">SUM(ATL64:ATL68)</f>
        <v>0</v>
      </c>
      <c r="ATM63" s="192">
        <f t="shared" ref="ATM63" si="1463">SUM(ATM64:ATM68)</f>
        <v>0</v>
      </c>
      <c r="ATN63" s="192">
        <f t="shared" ref="ATN63" si="1464">SUM(ATN64:ATN68)</f>
        <v>0</v>
      </c>
      <c r="ATO63" s="192">
        <f t="shared" ref="ATO63" si="1465">SUM(ATO64:ATO68)</f>
        <v>0</v>
      </c>
      <c r="ATP63" s="192">
        <f t="shared" ref="ATP63" si="1466">SUM(ATP64:ATP68)</f>
        <v>0</v>
      </c>
      <c r="ATQ63" s="192">
        <f t="shared" ref="ATQ63" si="1467">SUM(ATQ64:ATQ68)</f>
        <v>0</v>
      </c>
      <c r="ATR63" s="192">
        <f t="shared" ref="ATR63" si="1468">SUM(ATR64:ATR68)</f>
        <v>0</v>
      </c>
      <c r="ATS63" s="192">
        <f t="shared" ref="ATS63" si="1469">SUM(ATS64:ATS68)</f>
        <v>0</v>
      </c>
      <c r="ATT63" s="192">
        <f t="shared" ref="ATT63" si="1470">SUM(ATT64:ATT68)</f>
        <v>0</v>
      </c>
      <c r="ATU63" s="192">
        <f t="shared" ref="ATU63" si="1471">SUM(ATU64:ATU68)</f>
        <v>0</v>
      </c>
      <c r="ATV63" s="192">
        <f t="shared" ref="ATV63" si="1472">SUM(ATV64:ATV68)</f>
        <v>0</v>
      </c>
      <c r="ATW63" s="192">
        <f t="shared" ref="ATW63" si="1473">SUM(ATW64:ATW68)</f>
        <v>0</v>
      </c>
      <c r="ATX63" s="192">
        <f t="shared" ref="ATX63" si="1474">SUM(ATX64:ATX68)</f>
        <v>0</v>
      </c>
      <c r="ATY63" s="192">
        <f t="shared" ref="ATY63" si="1475">SUM(ATY64:ATY68)</f>
        <v>0</v>
      </c>
      <c r="ATZ63" s="192">
        <f t="shared" ref="ATZ63" si="1476">SUM(ATZ64:ATZ68)</f>
        <v>0</v>
      </c>
      <c r="AUA63" s="192">
        <f t="shared" ref="AUA63" si="1477">SUM(AUA64:AUA68)</f>
        <v>0</v>
      </c>
      <c r="AUB63" s="192">
        <f t="shared" ref="AUB63" si="1478">SUM(AUB64:AUB68)</f>
        <v>0</v>
      </c>
      <c r="AUC63" s="192">
        <f t="shared" ref="AUC63" si="1479">SUM(AUC64:AUC68)</f>
        <v>0</v>
      </c>
      <c r="AUD63" s="192">
        <f t="shared" ref="AUD63" si="1480">SUM(AUD64:AUD68)</f>
        <v>0</v>
      </c>
      <c r="AUE63" s="192">
        <f t="shared" ref="AUE63" si="1481">SUM(AUE64:AUE68)</f>
        <v>0</v>
      </c>
      <c r="AUF63" s="192">
        <f t="shared" ref="AUF63" si="1482">SUM(AUF64:AUF68)</f>
        <v>0</v>
      </c>
      <c r="AUG63" s="192">
        <f t="shared" ref="AUG63" si="1483">SUM(AUG64:AUG68)</f>
        <v>0</v>
      </c>
      <c r="AUH63" s="192">
        <f t="shared" ref="AUH63" si="1484">SUM(AUH64:AUH68)</f>
        <v>0</v>
      </c>
      <c r="AUI63" s="192">
        <f t="shared" ref="AUI63" si="1485">SUM(AUI64:AUI68)</f>
        <v>0</v>
      </c>
      <c r="AUJ63" s="192">
        <f t="shared" ref="AUJ63" si="1486">SUM(AUJ64:AUJ68)</f>
        <v>0</v>
      </c>
      <c r="AUK63" s="192">
        <f t="shared" ref="AUK63" si="1487">SUM(AUK64:AUK68)</f>
        <v>0</v>
      </c>
      <c r="AUL63" s="192">
        <f t="shared" ref="AUL63" si="1488">SUM(AUL64:AUL68)</f>
        <v>0</v>
      </c>
      <c r="AUM63" s="192">
        <f t="shared" ref="AUM63" si="1489">SUM(AUM64:AUM68)</f>
        <v>0</v>
      </c>
      <c r="AUN63" s="192">
        <f t="shared" ref="AUN63" si="1490">SUM(AUN64:AUN68)</f>
        <v>0</v>
      </c>
      <c r="AUO63" s="192">
        <f t="shared" ref="AUO63" si="1491">SUM(AUO64:AUO68)</f>
        <v>0</v>
      </c>
      <c r="AUP63" s="192">
        <f t="shared" ref="AUP63" si="1492">SUM(AUP64:AUP68)</f>
        <v>0</v>
      </c>
      <c r="AUQ63" s="192">
        <f t="shared" ref="AUQ63" si="1493">SUM(AUQ64:AUQ68)</f>
        <v>0</v>
      </c>
      <c r="AUR63" s="192">
        <f t="shared" ref="AUR63" si="1494">SUM(AUR64:AUR68)</f>
        <v>0</v>
      </c>
      <c r="AUS63" s="192">
        <f t="shared" ref="AUS63" si="1495">SUM(AUS64:AUS68)</f>
        <v>0</v>
      </c>
      <c r="AUT63" s="192">
        <f t="shared" ref="AUT63" si="1496">SUM(AUT64:AUT68)</f>
        <v>0</v>
      </c>
      <c r="AUU63" s="192">
        <f t="shared" ref="AUU63" si="1497">SUM(AUU64:AUU68)</f>
        <v>0</v>
      </c>
      <c r="AUV63" s="192">
        <f t="shared" ref="AUV63" si="1498">SUM(AUV64:AUV68)</f>
        <v>0</v>
      </c>
      <c r="AUW63" s="192">
        <f t="shared" ref="AUW63" si="1499">SUM(AUW64:AUW68)</f>
        <v>0</v>
      </c>
      <c r="AUX63" s="192">
        <f t="shared" ref="AUX63" si="1500">SUM(AUX64:AUX68)</f>
        <v>0</v>
      </c>
      <c r="AUY63" s="192">
        <f t="shared" ref="AUY63" si="1501">SUM(AUY64:AUY68)</f>
        <v>0</v>
      </c>
      <c r="AUZ63" s="192">
        <f t="shared" ref="AUZ63" si="1502">SUM(AUZ64:AUZ68)</f>
        <v>0</v>
      </c>
      <c r="AVA63" s="192">
        <f t="shared" ref="AVA63" si="1503">SUM(AVA64:AVA68)</f>
        <v>0</v>
      </c>
      <c r="AVB63" s="192">
        <f t="shared" ref="AVB63" si="1504">SUM(AVB64:AVB68)</f>
        <v>0</v>
      </c>
      <c r="AVC63" s="192">
        <f t="shared" ref="AVC63" si="1505">SUM(AVC64:AVC68)</f>
        <v>0</v>
      </c>
      <c r="AVD63" s="192">
        <f t="shared" ref="AVD63" si="1506">SUM(AVD64:AVD68)</f>
        <v>0</v>
      </c>
      <c r="AVE63" s="192">
        <f t="shared" ref="AVE63" si="1507">SUM(AVE64:AVE68)</f>
        <v>0</v>
      </c>
      <c r="AVF63" s="192">
        <f t="shared" ref="AVF63" si="1508">SUM(AVF64:AVF68)</f>
        <v>0</v>
      </c>
      <c r="AVG63" s="192">
        <f t="shared" ref="AVG63" si="1509">SUM(AVG64:AVG68)</f>
        <v>0</v>
      </c>
      <c r="AVH63" s="192">
        <f t="shared" ref="AVH63" si="1510">SUM(AVH64:AVH68)</f>
        <v>0</v>
      </c>
      <c r="AVI63" s="192">
        <f t="shared" ref="AVI63" si="1511">SUM(AVI64:AVI68)</f>
        <v>0</v>
      </c>
      <c r="AVJ63" s="192">
        <f t="shared" ref="AVJ63" si="1512">SUM(AVJ64:AVJ68)</f>
        <v>0</v>
      </c>
      <c r="AVK63" s="192">
        <f t="shared" ref="AVK63" si="1513">SUM(AVK64:AVK68)</f>
        <v>0</v>
      </c>
      <c r="AVL63" s="192">
        <f t="shared" ref="AVL63" si="1514">SUM(AVL64:AVL68)</f>
        <v>0</v>
      </c>
      <c r="AVM63" s="192">
        <f t="shared" ref="AVM63" si="1515">SUM(AVM64:AVM68)</f>
        <v>0</v>
      </c>
      <c r="AVN63" s="192">
        <f t="shared" ref="AVN63" si="1516">SUM(AVN64:AVN68)</f>
        <v>0</v>
      </c>
      <c r="AVO63" s="192">
        <f t="shared" ref="AVO63" si="1517">SUM(AVO64:AVO68)</f>
        <v>0</v>
      </c>
      <c r="AVP63" s="192">
        <f t="shared" ref="AVP63" si="1518">SUM(AVP64:AVP68)</f>
        <v>0</v>
      </c>
      <c r="AVQ63" s="192">
        <f t="shared" ref="AVQ63" si="1519">SUM(AVQ64:AVQ68)</f>
        <v>0</v>
      </c>
      <c r="AVR63" s="192">
        <f t="shared" ref="AVR63" si="1520">SUM(AVR64:AVR68)</f>
        <v>0</v>
      </c>
      <c r="AVS63" s="192">
        <f t="shared" ref="AVS63" si="1521">SUM(AVS64:AVS68)</f>
        <v>0</v>
      </c>
      <c r="AVT63" s="192">
        <f t="shared" ref="AVT63" si="1522">SUM(AVT64:AVT68)</f>
        <v>0</v>
      </c>
      <c r="AVU63" s="192">
        <f t="shared" ref="AVU63" si="1523">SUM(AVU64:AVU68)</f>
        <v>0</v>
      </c>
      <c r="AVV63" s="192">
        <f t="shared" ref="AVV63" si="1524">SUM(AVV64:AVV68)</f>
        <v>0</v>
      </c>
      <c r="AVW63" s="192">
        <f t="shared" ref="AVW63" si="1525">SUM(AVW64:AVW68)</f>
        <v>0</v>
      </c>
      <c r="AVX63" s="192">
        <f t="shared" ref="AVX63" si="1526">SUM(AVX64:AVX68)</f>
        <v>0</v>
      </c>
      <c r="AVY63" s="192">
        <f t="shared" ref="AVY63" si="1527">SUM(AVY64:AVY68)</f>
        <v>0</v>
      </c>
      <c r="AVZ63" s="192">
        <f t="shared" ref="AVZ63" si="1528">SUM(AVZ64:AVZ68)</f>
        <v>0</v>
      </c>
      <c r="AWA63" s="192">
        <f t="shared" ref="AWA63" si="1529">SUM(AWA64:AWA68)</f>
        <v>0</v>
      </c>
      <c r="AWB63" s="192">
        <f t="shared" ref="AWB63" si="1530">SUM(AWB64:AWB68)</f>
        <v>0</v>
      </c>
      <c r="AWC63" s="192">
        <f t="shared" ref="AWC63" si="1531">SUM(AWC64:AWC68)</f>
        <v>0</v>
      </c>
      <c r="AWD63" s="192">
        <f t="shared" ref="AWD63" si="1532">SUM(AWD64:AWD68)</f>
        <v>0</v>
      </c>
      <c r="AWE63" s="192">
        <f t="shared" ref="AWE63" si="1533">SUM(AWE64:AWE68)</f>
        <v>0</v>
      </c>
      <c r="AWF63" s="192">
        <f t="shared" ref="AWF63" si="1534">SUM(AWF64:AWF68)</f>
        <v>0</v>
      </c>
      <c r="AWG63" s="192">
        <f t="shared" ref="AWG63" si="1535">SUM(AWG64:AWG68)</f>
        <v>0</v>
      </c>
      <c r="AWH63" s="192">
        <f t="shared" ref="AWH63" si="1536">SUM(AWH64:AWH68)</f>
        <v>0</v>
      </c>
      <c r="AWI63" s="192">
        <f t="shared" ref="AWI63" si="1537">SUM(AWI64:AWI68)</f>
        <v>0</v>
      </c>
      <c r="AWJ63" s="192">
        <f t="shared" ref="AWJ63" si="1538">SUM(AWJ64:AWJ68)</f>
        <v>0</v>
      </c>
      <c r="AWK63" s="192">
        <f t="shared" ref="AWK63" si="1539">SUM(AWK64:AWK68)</f>
        <v>0</v>
      </c>
      <c r="AWL63" s="192">
        <f t="shared" ref="AWL63" si="1540">SUM(AWL64:AWL68)</f>
        <v>0</v>
      </c>
      <c r="AWM63" s="192">
        <f t="shared" ref="AWM63" si="1541">SUM(AWM64:AWM68)</f>
        <v>0</v>
      </c>
      <c r="AWN63" s="192">
        <f t="shared" ref="AWN63" si="1542">SUM(AWN64:AWN68)</f>
        <v>0</v>
      </c>
      <c r="AWO63" s="192">
        <f t="shared" ref="AWO63" si="1543">SUM(AWO64:AWO68)</f>
        <v>0</v>
      </c>
      <c r="AWP63" s="192">
        <f t="shared" ref="AWP63" si="1544">SUM(AWP64:AWP68)</f>
        <v>0</v>
      </c>
      <c r="AWQ63" s="192">
        <f t="shared" ref="AWQ63" si="1545">SUM(AWQ64:AWQ68)</f>
        <v>0</v>
      </c>
      <c r="AWR63" s="192">
        <f t="shared" ref="AWR63" si="1546">SUM(AWR64:AWR68)</f>
        <v>0</v>
      </c>
      <c r="AWS63" s="192">
        <f t="shared" ref="AWS63" si="1547">SUM(AWS64:AWS68)</f>
        <v>0</v>
      </c>
      <c r="AWT63" s="192">
        <f t="shared" ref="AWT63" si="1548">SUM(AWT64:AWT68)</f>
        <v>0</v>
      </c>
      <c r="AWU63" s="192">
        <f t="shared" ref="AWU63" si="1549">SUM(AWU64:AWU68)</f>
        <v>0</v>
      </c>
      <c r="AWV63" s="192">
        <f t="shared" ref="AWV63" si="1550">SUM(AWV64:AWV68)</f>
        <v>0</v>
      </c>
      <c r="AWW63" s="192">
        <f t="shared" ref="AWW63" si="1551">SUM(AWW64:AWW68)</f>
        <v>0</v>
      </c>
      <c r="AWX63" s="192">
        <f t="shared" ref="AWX63" si="1552">SUM(AWX64:AWX68)</f>
        <v>0</v>
      </c>
      <c r="AWY63" s="192">
        <f t="shared" ref="AWY63" si="1553">SUM(AWY64:AWY68)</f>
        <v>0</v>
      </c>
      <c r="AWZ63" s="192">
        <f t="shared" ref="AWZ63" si="1554">SUM(AWZ64:AWZ68)</f>
        <v>0</v>
      </c>
      <c r="AXA63" s="192">
        <f t="shared" ref="AXA63" si="1555">SUM(AXA64:AXA68)</f>
        <v>0</v>
      </c>
      <c r="AXB63" s="192">
        <f t="shared" ref="AXB63" si="1556">SUM(AXB64:AXB68)</f>
        <v>0</v>
      </c>
      <c r="AXC63" s="192">
        <f t="shared" ref="AXC63" si="1557">SUM(AXC64:AXC68)</f>
        <v>0</v>
      </c>
      <c r="AXD63" s="192">
        <f t="shared" ref="AXD63" si="1558">SUM(AXD64:AXD68)</f>
        <v>0</v>
      </c>
      <c r="AXE63" s="192">
        <f t="shared" ref="AXE63" si="1559">SUM(AXE64:AXE68)</f>
        <v>0</v>
      </c>
      <c r="AXF63" s="192">
        <f t="shared" ref="AXF63" si="1560">SUM(AXF64:AXF68)</f>
        <v>0</v>
      </c>
      <c r="AXG63" s="192">
        <f t="shared" ref="AXG63" si="1561">SUM(AXG64:AXG68)</f>
        <v>0</v>
      </c>
      <c r="AXH63" s="192">
        <f t="shared" ref="AXH63" si="1562">SUM(AXH64:AXH68)</f>
        <v>0</v>
      </c>
      <c r="AXI63" s="192">
        <f t="shared" ref="AXI63" si="1563">SUM(AXI64:AXI68)</f>
        <v>0</v>
      </c>
      <c r="AXJ63" s="192">
        <f t="shared" ref="AXJ63" si="1564">SUM(AXJ64:AXJ68)</f>
        <v>0</v>
      </c>
      <c r="AXK63" s="192">
        <f t="shared" ref="AXK63" si="1565">SUM(AXK64:AXK68)</f>
        <v>0</v>
      </c>
      <c r="AXL63" s="192">
        <f t="shared" ref="AXL63" si="1566">SUM(AXL64:AXL68)</f>
        <v>0</v>
      </c>
      <c r="AXM63" s="192">
        <f t="shared" ref="AXM63" si="1567">SUM(AXM64:AXM68)</f>
        <v>0</v>
      </c>
      <c r="AXN63" s="192">
        <f t="shared" ref="AXN63" si="1568">SUM(AXN64:AXN68)</f>
        <v>0</v>
      </c>
      <c r="AXO63" s="192">
        <f t="shared" ref="AXO63" si="1569">SUM(AXO64:AXO68)</f>
        <v>0</v>
      </c>
      <c r="AXP63" s="192">
        <f t="shared" ref="AXP63" si="1570">SUM(AXP64:AXP68)</f>
        <v>0</v>
      </c>
      <c r="AXQ63" s="192">
        <f t="shared" ref="AXQ63" si="1571">SUM(AXQ64:AXQ68)</f>
        <v>0</v>
      </c>
      <c r="AXR63" s="192">
        <f t="shared" ref="AXR63" si="1572">SUM(AXR64:AXR68)</f>
        <v>0</v>
      </c>
      <c r="AXS63" s="192">
        <f t="shared" ref="AXS63" si="1573">SUM(AXS64:AXS68)</f>
        <v>0</v>
      </c>
      <c r="AXT63" s="192">
        <f t="shared" ref="AXT63" si="1574">SUM(AXT64:AXT68)</f>
        <v>0</v>
      </c>
      <c r="AXU63" s="192">
        <f t="shared" ref="AXU63" si="1575">SUM(AXU64:AXU68)</f>
        <v>0</v>
      </c>
      <c r="AXV63" s="192">
        <f t="shared" ref="AXV63" si="1576">SUM(AXV64:AXV68)</f>
        <v>0</v>
      </c>
      <c r="AXW63" s="192">
        <f t="shared" ref="AXW63" si="1577">SUM(AXW64:AXW68)</f>
        <v>0</v>
      </c>
      <c r="AXX63" s="192">
        <f t="shared" ref="AXX63" si="1578">SUM(AXX64:AXX68)</f>
        <v>0</v>
      </c>
      <c r="AXY63" s="192">
        <f t="shared" ref="AXY63" si="1579">SUM(AXY64:AXY68)</f>
        <v>0</v>
      </c>
      <c r="AXZ63" s="192">
        <f t="shared" ref="AXZ63" si="1580">SUM(AXZ64:AXZ68)</f>
        <v>0</v>
      </c>
      <c r="AYA63" s="192">
        <f t="shared" ref="AYA63" si="1581">SUM(AYA64:AYA68)</f>
        <v>0</v>
      </c>
      <c r="AYB63" s="192">
        <f t="shared" ref="AYB63" si="1582">SUM(AYB64:AYB68)</f>
        <v>0</v>
      </c>
      <c r="AYC63" s="192">
        <f t="shared" ref="AYC63" si="1583">SUM(AYC64:AYC68)</f>
        <v>0</v>
      </c>
      <c r="AYD63" s="192">
        <f t="shared" ref="AYD63" si="1584">SUM(AYD64:AYD68)</f>
        <v>0</v>
      </c>
      <c r="AYE63" s="192">
        <f t="shared" ref="AYE63" si="1585">SUM(AYE64:AYE68)</f>
        <v>0</v>
      </c>
      <c r="AYF63" s="192">
        <f t="shared" ref="AYF63" si="1586">SUM(AYF64:AYF68)</f>
        <v>0</v>
      </c>
      <c r="AYG63" s="192">
        <f t="shared" ref="AYG63" si="1587">SUM(AYG64:AYG68)</f>
        <v>0</v>
      </c>
      <c r="AYH63" s="192">
        <f t="shared" ref="AYH63" si="1588">SUM(AYH64:AYH68)</f>
        <v>0</v>
      </c>
      <c r="AYI63" s="192">
        <f t="shared" ref="AYI63" si="1589">SUM(AYI64:AYI68)</f>
        <v>0</v>
      </c>
      <c r="AYJ63" s="192">
        <f t="shared" ref="AYJ63" si="1590">SUM(AYJ64:AYJ68)</f>
        <v>0</v>
      </c>
      <c r="AYK63" s="192">
        <f t="shared" ref="AYK63" si="1591">SUM(AYK64:AYK68)</f>
        <v>0</v>
      </c>
      <c r="AYL63" s="192">
        <f t="shared" ref="AYL63" si="1592">SUM(AYL64:AYL68)</f>
        <v>0</v>
      </c>
      <c r="AYM63" s="192">
        <f t="shared" ref="AYM63" si="1593">SUM(AYM64:AYM68)</f>
        <v>0</v>
      </c>
      <c r="AYN63" s="192">
        <f t="shared" ref="AYN63" si="1594">SUM(AYN64:AYN68)</f>
        <v>0</v>
      </c>
      <c r="AYO63" s="192">
        <f t="shared" ref="AYO63" si="1595">SUM(AYO64:AYO68)</f>
        <v>0</v>
      </c>
      <c r="AYP63" s="192">
        <f t="shared" ref="AYP63" si="1596">SUM(AYP64:AYP68)</f>
        <v>0</v>
      </c>
      <c r="AYQ63" s="192">
        <f t="shared" ref="AYQ63" si="1597">SUM(AYQ64:AYQ68)</f>
        <v>0</v>
      </c>
      <c r="AYR63" s="192">
        <f t="shared" ref="AYR63" si="1598">SUM(AYR64:AYR68)</f>
        <v>0</v>
      </c>
      <c r="AYS63" s="192">
        <f t="shared" ref="AYS63" si="1599">SUM(AYS64:AYS68)</f>
        <v>0</v>
      </c>
      <c r="AYT63" s="192">
        <f t="shared" ref="AYT63" si="1600">SUM(AYT64:AYT68)</f>
        <v>0</v>
      </c>
      <c r="AYU63" s="192">
        <f t="shared" ref="AYU63" si="1601">SUM(AYU64:AYU68)</f>
        <v>0</v>
      </c>
      <c r="AYV63" s="192">
        <f t="shared" ref="AYV63" si="1602">SUM(AYV64:AYV68)</f>
        <v>0</v>
      </c>
      <c r="AYW63" s="192">
        <f t="shared" ref="AYW63" si="1603">SUM(AYW64:AYW68)</f>
        <v>0</v>
      </c>
      <c r="AYX63" s="192">
        <f t="shared" ref="AYX63" si="1604">SUM(AYX64:AYX68)</f>
        <v>0</v>
      </c>
      <c r="AYY63" s="192">
        <f t="shared" ref="AYY63" si="1605">SUM(AYY64:AYY68)</f>
        <v>0</v>
      </c>
      <c r="AYZ63" s="192">
        <f t="shared" ref="AYZ63" si="1606">SUM(AYZ64:AYZ68)</f>
        <v>0</v>
      </c>
      <c r="AZA63" s="192">
        <f t="shared" ref="AZA63" si="1607">SUM(AZA64:AZA68)</f>
        <v>0</v>
      </c>
      <c r="AZB63" s="192">
        <f t="shared" ref="AZB63" si="1608">SUM(AZB64:AZB68)</f>
        <v>0</v>
      </c>
      <c r="AZC63" s="192">
        <f t="shared" ref="AZC63" si="1609">SUM(AZC64:AZC68)</f>
        <v>0</v>
      </c>
      <c r="AZD63" s="192">
        <f t="shared" ref="AZD63" si="1610">SUM(AZD64:AZD68)</f>
        <v>0</v>
      </c>
      <c r="AZE63" s="192">
        <f t="shared" ref="AZE63" si="1611">SUM(AZE64:AZE68)</f>
        <v>0</v>
      </c>
      <c r="AZF63" s="192">
        <f t="shared" ref="AZF63" si="1612">SUM(AZF64:AZF68)</f>
        <v>0</v>
      </c>
      <c r="AZG63" s="192">
        <f t="shared" ref="AZG63" si="1613">SUM(AZG64:AZG68)</f>
        <v>0</v>
      </c>
      <c r="AZH63" s="192">
        <f t="shared" ref="AZH63" si="1614">SUM(AZH64:AZH68)</f>
        <v>0</v>
      </c>
      <c r="AZI63" s="192">
        <f t="shared" ref="AZI63" si="1615">SUM(AZI64:AZI68)</f>
        <v>0</v>
      </c>
      <c r="AZJ63" s="192">
        <f t="shared" ref="AZJ63" si="1616">SUM(AZJ64:AZJ68)</f>
        <v>0</v>
      </c>
      <c r="AZK63" s="192">
        <f t="shared" ref="AZK63" si="1617">SUM(AZK64:AZK68)</f>
        <v>0</v>
      </c>
      <c r="AZL63" s="192">
        <f t="shared" ref="AZL63" si="1618">SUM(AZL64:AZL68)</f>
        <v>0</v>
      </c>
      <c r="AZM63" s="192">
        <f t="shared" ref="AZM63" si="1619">SUM(AZM64:AZM68)</f>
        <v>0</v>
      </c>
      <c r="AZN63" s="192">
        <f t="shared" ref="AZN63" si="1620">SUM(AZN64:AZN68)</f>
        <v>0</v>
      </c>
      <c r="AZO63" s="192">
        <f t="shared" ref="AZO63" si="1621">SUM(AZO64:AZO68)</f>
        <v>0</v>
      </c>
      <c r="AZP63" s="192">
        <f t="shared" ref="AZP63" si="1622">SUM(AZP64:AZP68)</f>
        <v>0</v>
      </c>
      <c r="AZQ63" s="192">
        <f t="shared" ref="AZQ63" si="1623">SUM(AZQ64:AZQ68)</f>
        <v>0</v>
      </c>
      <c r="AZR63" s="192">
        <f t="shared" ref="AZR63" si="1624">SUM(AZR64:AZR68)</f>
        <v>0</v>
      </c>
      <c r="AZS63" s="192">
        <f t="shared" ref="AZS63" si="1625">SUM(AZS64:AZS68)</f>
        <v>0</v>
      </c>
      <c r="AZT63" s="192">
        <f t="shared" ref="AZT63" si="1626">SUM(AZT64:AZT68)</f>
        <v>0</v>
      </c>
      <c r="AZU63" s="192">
        <f t="shared" ref="AZU63" si="1627">SUM(AZU64:AZU68)</f>
        <v>0</v>
      </c>
      <c r="AZV63" s="192">
        <f t="shared" ref="AZV63" si="1628">SUM(AZV64:AZV68)</f>
        <v>0</v>
      </c>
      <c r="AZW63" s="192">
        <f t="shared" ref="AZW63" si="1629">SUM(AZW64:AZW68)</f>
        <v>0</v>
      </c>
      <c r="AZX63" s="192">
        <f t="shared" ref="AZX63" si="1630">SUM(AZX64:AZX68)</f>
        <v>0</v>
      </c>
      <c r="AZY63" s="192">
        <f t="shared" ref="AZY63" si="1631">SUM(AZY64:AZY68)</f>
        <v>0</v>
      </c>
      <c r="AZZ63" s="192">
        <f t="shared" ref="AZZ63" si="1632">SUM(AZZ64:AZZ68)</f>
        <v>0</v>
      </c>
      <c r="BAA63" s="192">
        <f t="shared" ref="BAA63" si="1633">SUM(BAA64:BAA68)</f>
        <v>0</v>
      </c>
      <c r="BAB63" s="192">
        <f t="shared" ref="BAB63" si="1634">SUM(BAB64:BAB68)</f>
        <v>0</v>
      </c>
      <c r="BAC63" s="192">
        <f t="shared" ref="BAC63" si="1635">SUM(BAC64:BAC68)</f>
        <v>0</v>
      </c>
      <c r="BAD63" s="192">
        <f t="shared" ref="BAD63" si="1636">SUM(BAD64:BAD68)</f>
        <v>0</v>
      </c>
      <c r="BAE63" s="192">
        <f t="shared" ref="BAE63" si="1637">SUM(BAE64:BAE68)</f>
        <v>0</v>
      </c>
      <c r="BAF63" s="192">
        <f t="shared" ref="BAF63" si="1638">SUM(BAF64:BAF68)</f>
        <v>0</v>
      </c>
      <c r="BAG63" s="192">
        <f t="shared" ref="BAG63" si="1639">SUM(BAG64:BAG68)</f>
        <v>0</v>
      </c>
      <c r="BAH63" s="192">
        <f t="shared" ref="BAH63" si="1640">SUM(BAH64:BAH68)</f>
        <v>0</v>
      </c>
      <c r="BAI63" s="192">
        <f t="shared" ref="BAI63" si="1641">SUM(BAI64:BAI68)</f>
        <v>0</v>
      </c>
      <c r="BAJ63" s="192">
        <f t="shared" ref="BAJ63" si="1642">SUM(BAJ64:BAJ68)</f>
        <v>0</v>
      </c>
      <c r="BAK63" s="192">
        <f t="shared" ref="BAK63" si="1643">SUM(BAK64:BAK68)</f>
        <v>0</v>
      </c>
      <c r="BAL63" s="192">
        <f t="shared" ref="BAL63" si="1644">SUM(BAL64:BAL68)</f>
        <v>0</v>
      </c>
      <c r="BAM63" s="192">
        <f t="shared" ref="BAM63" si="1645">SUM(BAM64:BAM68)</f>
        <v>0</v>
      </c>
      <c r="BAN63" s="192">
        <f t="shared" ref="BAN63" si="1646">SUM(BAN64:BAN68)</f>
        <v>0</v>
      </c>
      <c r="BAO63" s="192">
        <f t="shared" ref="BAO63" si="1647">SUM(BAO64:BAO68)</f>
        <v>0</v>
      </c>
      <c r="BAP63" s="192">
        <f t="shared" ref="BAP63" si="1648">SUM(BAP64:BAP68)</f>
        <v>0</v>
      </c>
      <c r="BAQ63" s="192">
        <f t="shared" ref="BAQ63" si="1649">SUM(BAQ64:BAQ68)</f>
        <v>0</v>
      </c>
      <c r="BAR63" s="192">
        <f t="shared" ref="BAR63" si="1650">SUM(BAR64:BAR68)</f>
        <v>0</v>
      </c>
      <c r="BAS63" s="192">
        <f t="shared" ref="BAS63" si="1651">SUM(BAS64:BAS68)</f>
        <v>0</v>
      </c>
      <c r="BAT63" s="192">
        <f t="shared" ref="BAT63" si="1652">SUM(BAT64:BAT68)</f>
        <v>0</v>
      </c>
      <c r="BAU63" s="192">
        <f t="shared" ref="BAU63" si="1653">SUM(BAU64:BAU68)</f>
        <v>0</v>
      </c>
      <c r="BAV63" s="192">
        <f t="shared" ref="BAV63" si="1654">SUM(BAV64:BAV68)</f>
        <v>0</v>
      </c>
      <c r="BAW63" s="192">
        <f t="shared" ref="BAW63" si="1655">SUM(BAW64:BAW68)</f>
        <v>0</v>
      </c>
      <c r="BAX63" s="192">
        <f t="shared" ref="BAX63" si="1656">SUM(BAX64:BAX68)</f>
        <v>0</v>
      </c>
      <c r="BAY63" s="192">
        <f t="shared" ref="BAY63" si="1657">SUM(BAY64:BAY68)</f>
        <v>0</v>
      </c>
      <c r="BAZ63" s="192">
        <f t="shared" ref="BAZ63" si="1658">SUM(BAZ64:BAZ68)</f>
        <v>0</v>
      </c>
      <c r="BBA63" s="192">
        <f t="shared" ref="BBA63" si="1659">SUM(BBA64:BBA68)</f>
        <v>0</v>
      </c>
      <c r="BBB63" s="192">
        <f t="shared" ref="BBB63" si="1660">SUM(BBB64:BBB68)</f>
        <v>0</v>
      </c>
      <c r="BBC63" s="192">
        <f t="shared" ref="BBC63" si="1661">SUM(BBC64:BBC68)</f>
        <v>0</v>
      </c>
      <c r="BBD63" s="192">
        <f t="shared" ref="BBD63" si="1662">SUM(BBD64:BBD68)</f>
        <v>0</v>
      </c>
      <c r="BBE63" s="192">
        <f t="shared" ref="BBE63" si="1663">SUM(BBE64:BBE68)</f>
        <v>0</v>
      </c>
      <c r="BBF63" s="192">
        <f t="shared" ref="BBF63" si="1664">SUM(BBF64:BBF68)</f>
        <v>0</v>
      </c>
      <c r="BBG63" s="192">
        <f t="shared" ref="BBG63" si="1665">SUM(BBG64:BBG68)</f>
        <v>0</v>
      </c>
      <c r="BBH63" s="192">
        <f t="shared" ref="BBH63" si="1666">SUM(BBH64:BBH68)</f>
        <v>0</v>
      </c>
      <c r="BBI63" s="192">
        <f t="shared" ref="BBI63" si="1667">SUM(BBI64:BBI68)</f>
        <v>0</v>
      </c>
      <c r="BBJ63" s="192">
        <f t="shared" ref="BBJ63" si="1668">SUM(BBJ64:BBJ68)</f>
        <v>0</v>
      </c>
      <c r="BBK63" s="192">
        <f t="shared" ref="BBK63" si="1669">SUM(BBK64:BBK68)</f>
        <v>0</v>
      </c>
      <c r="BBL63" s="192">
        <f t="shared" ref="BBL63" si="1670">SUM(BBL64:BBL68)</f>
        <v>0</v>
      </c>
      <c r="BBM63" s="192">
        <f t="shared" ref="BBM63" si="1671">SUM(BBM64:BBM68)</f>
        <v>0</v>
      </c>
      <c r="BBN63" s="192">
        <f t="shared" ref="BBN63" si="1672">SUM(BBN64:BBN68)</f>
        <v>0</v>
      </c>
      <c r="BBO63" s="192">
        <f t="shared" ref="BBO63" si="1673">SUM(BBO64:BBO68)</f>
        <v>0</v>
      </c>
      <c r="BBP63" s="192">
        <f t="shared" ref="BBP63" si="1674">SUM(BBP64:BBP68)</f>
        <v>0</v>
      </c>
      <c r="BBQ63" s="192">
        <f t="shared" ref="BBQ63" si="1675">SUM(BBQ64:BBQ68)</f>
        <v>0</v>
      </c>
      <c r="BBR63" s="192">
        <f t="shared" ref="BBR63" si="1676">SUM(BBR64:BBR68)</f>
        <v>0</v>
      </c>
      <c r="BBS63" s="192">
        <f t="shared" ref="BBS63" si="1677">SUM(BBS64:BBS68)</f>
        <v>0</v>
      </c>
      <c r="BBT63" s="192">
        <f t="shared" ref="BBT63" si="1678">SUM(BBT64:BBT68)</f>
        <v>0</v>
      </c>
      <c r="BBU63" s="192">
        <f t="shared" ref="BBU63" si="1679">SUM(BBU64:BBU68)</f>
        <v>0</v>
      </c>
      <c r="BBV63" s="192">
        <f t="shared" ref="BBV63" si="1680">SUM(BBV64:BBV68)</f>
        <v>0</v>
      </c>
      <c r="BBW63" s="192">
        <f t="shared" ref="BBW63" si="1681">SUM(BBW64:BBW68)</f>
        <v>0</v>
      </c>
      <c r="BBX63" s="192">
        <f t="shared" ref="BBX63" si="1682">SUM(BBX64:BBX68)</f>
        <v>0</v>
      </c>
      <c r="BBY63" s="192">
        <f t="shared" ref="BBY63" si="1683">SUM(BBY64:BBY68)</f>
        <v>0</v>
      </c>
      <c r="BBZ63" s="192">
        <f t="shared" ref="BBZ63" si="1684">SUM(BBZ64:BBZ68)</f>
        <v>0</v>
      </c>
      <c r="BCA63" s="192">
        <f t="shared" ref="BCA63" si="1685">SUM(BCA64:BCA68)</f>
        <v>0</v>
      </c>
      <c r="BCB63" s="192">
        <f t="shared" ref="BCB63" si="1686">SUM(BCB64:BCB68)</f>
        <v>0</v>
      </c>
      <c r="BCC63" s="192">
        <f t="shared" ref="BCC63" si="1687">SUM(BCC64:BCC68)</f>
        <v>0</v>
      </c>
      <c r="BCD63" s="192">
        <f t="shared" ref="BCD63" si="1688">SUM(BCD64:BCD68)</f>
        <v>0</v>
      </c>
      <c r="BCE63" s="192">
        <f t="shared" ref="BCE63" si="1689">SUM(BCE64:BCE68)</f>
        <v>0</v>
      </c>
      <c r="BCF63" s="192">
        <f t="shared" ref="BCF63" si="1690">SUM(BCF64:BCF68)</f>
        <v>0</v>
      </c>
      <c r="BCG63" s="192">
        <f t="shared" ref="BCG63" si="1691">SUM(BCG64:BCG68)</f>
        <v>0</v>
      </c>
      <c r="BCH63" s="192">
        <f t="shared" ref="BCH63" si="1692">SUM(BCH64:BCH68)</f>
        <v>0</v>
      </c>
      <c r="BCI63" s="192">
        <f t="shared" ref="BCI63" si="1693">SUM(BCI64:BCI68)</f>
        <v>0</v>
      </c>
      <c r="BCJ63" s="192">
        <f t="shared" ref="BCJ63" si="1694">SUM(BCJ64:BCJ68)</f>
        <v>0</v>
      </c>
      <c r="BCK63" s="192">
        <f t="shared" ref="BCK63" si="1695">SUM(BCK64:BCK68)</f>
        <v>0</v>
      </c>
      <c r="BCL63" s="192">
        <f t="shared" ref="BCL63" si="1696">SUM(BCL64:BCL68)</f>
        <v>0</v>
      </c>
      <c r="BCM63" s="192">
        <f t="shared" ref="BCM63" si="1697">SUM(BCM64:BCM68)</f>
        <v>0</v>
      </c>
      <c r="BCN63" s="192">
        <f t="shared" ref="BCN63" si="1698">SUM(BCN64:BCN68)</f>
        <v>0</v>
      </c>
      <c r="BCO63" s="192">
        <f t="shared" ref="BCO63" si="1699">SUM(BCO64:BCO68)</f>
        <v>0</v>
      </c>
      <c r="BCP63" s="192">
        <f t="shared" ref="BCP63" si="1700">SUM(BCP64:BCP68)</f>
        <v>0</v>
      </c>
      <c r="BCQ63" s="192">
        <f t="shared" ref="BCQ63" si="1701">SUM(BCQ64:BCQ68)</f>
        <v>0</v>
      </c>
      <c r="BCR63" s="192">
        <f t="shared" ref="BCR63" si="1702">SUM(BCR64:BCR68)</f>
        <v>0</v>
      </c>
      <c r="BCS63" s="192">
        <f t="shared" ref="BCS63" si="1703">SUM(BCS64:BCS68)</f>
        <v>0</v>
      </c>
      <c r="BCT63" s="192">
        <f t="shared" ref="BCT63" si="1704">SUM(BCT64:BCT68)</f>
        <v>0</v>
      </c>
      <c r="BCU63" s="192">
        <f t="shared" ref="BCU63" si="1705">SUM(BCU64:BCU68)</f>
        <v>0</v>
      </c>
      <c r="BCV63" s="192">
        <f t="shared" ref="BCV63" si="1706">SUM(BCV64:BCV68)</f>
        <v>0</v>
      </c>
      <c r="BCW63" s="192">
        <f t="shared" ref="BCW63" si="1707">SUM(BCW64:BCW68)</f>
        <v>0</v>
      </c>
      <c r="BCX63" s="192">
        <f t="shared" ref="BCX63" si="1708">SUM(BCX64:BCX68)</f>
        <v>0</v>
      </c>
      <c r="BCY63" s="192">
        <f t="shared" ref="BCY63" si="1709">SUM(BCY64:BCY68)</f>
        <v>0</v>
      </c>
      <c r="BCZ63" s="192">
        <f t="shared" ref="BCZ63" si="1710">SUM(BCZ64:BCZ68)</f>
        <v>0</v>
      </c>
      <c r="BDA63" s="192">
        <f t="shared" ref="BDA63" si="1711">SUM(BDA64:BDA68)</f>
        <v>0</v>
      </c>
      <c r="BDB63" s="192">
        <f t="shared" ref="BDB63" si="1712">SUM(BDB64:BDB68)</f>
        <v>0</v>
      </c>
      <c r="BDC63" s="192">
        <f t="shared" ref="BDC63" si="1713">SUM(BDC64:BDC68)</f>
        <v>0</v>
      </c>
      <c r="BDD63" s="192">
        <f t="shared" ref="BDD63" si="1714">SUM(BDD64:BDD68)</f>
        <v>0</v>
      </c>
      <c r="BDE63" s="192">
        <f t="shared" ref="BDE63" si="1715">SUM(BDE64:BDE68)</f>
        <v>0</v>
      </c>
      <c r="BDF63" s="192">
        <f t="shared" ref="BDF63" si="1716">SUM(BDF64:BDF68)</f>
        <v>0</v>
      </c>
      <c r="BDG63" s="192">
        <f t="shared" ref="BDG63" si="1717">SUM(BDG64:BDG68)</f>
        <v>0</v>
      </c>
      <c r="BDH63" s="192">
        <f t="shared" ref="BDH63" si="1718">SUM(BDH64:BDH68)</f>
        <v>0</v>
      </c>
      <c r="BDI63" s="192">
        <f t="shared" ref="BDI63" si="1719">SUM(BDI64:BDI68)</f>
        <v>0</v>
      </c>
      <c r="BDJ63" s="192">
        <f t="shared" ref="BDJ63" si="1720">SUM(BDJ64:BDJ68)</f>
        <v>0</v>
      </c>
      <c r="BDK63" s="192">
        <f t="shared" ref="BDK63" si="1721">SUM(BDK64:BDK68)</f>
        <v>0</v>
      </c>
      <c r="BDL63" s="192">
        <f t="shared" ref="BDL63" si="1722">SUM(BDL64:BDL68)</f>
        <v>0</v>
      </c>
      <c r="BDM63" s="192">
        <f t="shared" ref="BDM63" si="1723">SUM(BDM64:BDM68)</f>
        <v>0</v>
      </c>
      <c r="BDN63" s="192">
        <f t="shared" ref="BDN63" si="1724">SUM(BDN64:BDN68)</f>
        <v>0</v>
      </c>
      <c r="BDO63" s="192">
        <f t="shared" ref="BDO63" si="1725">SUM(BDO64:BDO68)</f>
        <v>0</v>
      </c>
      <c r="BDP63" s="192">
        <f t="shared" ref="BDP63" si="1726">SUM(BDP64:BDP68)</f>
        <v>0</v>
      </c>
      <c r="BDQ63" s="192">
        <f t="shared" ref="BDQ63" si="1727">SUM(BDQ64:BDQ68)</f>
        <v>0</v>
      </c>
      <c r="BDR63" s="192">
        <f t="shared" ref="BDR63" si="1728">SUM(BDR64:BDR68)</f>
        <v>0</v>
      </c>
      <c r="BDS63" s="192">
        <f t="shared" ref="BDS63" si="1729">SUM(BDS64:BDS68)</f>
        <v>0</v>
      </c>
      <c r="BDT63" s="192">
        <f t="shared" ref="BDT63" si="1730">SUM(BDT64:BDT68)</f>
        <v>0</v>
      </c>
      <c r="BDU63" s="192">
        <f t="shared" ref="BDU63" si="1731">SUM(BDU64:BDU68)</f>
        <v>0</v>
      </c>
      <c r="BDV63" s="192">
        <f t="shared" ref="BDV63" si="1732">SUM(BDV64:BDV68)</f>
        <v>0</v>
      </c>
      <c r="BDW63" s="192">
        <f t="shared" ref="BDW63" si="1733">SUM(BDW64:BDW68)</f>
        <v>0</v>
      </c>
      <c r="BDX63" s="192">
        <f t="shared" ref="BDX63" si="1734">SUM(BDX64:BDX68)</f>
        <v>0</v>
      </c>
      <c r="BDY63" s="192">
        <f t="shared" ref="BDY63" si="1735">SUM(BDY64:BDY68)</f>
        <v>0</v>
      </c>
      <c r="BDZ63" s="192">
        <f t="shared" ref="BDZ63" si="1736">SUM(BDZ64:BDZ68)</f>
        <v>0</v>
      </c>
      <c r="BEA63" s="192">
        <f t="shared" ref="BEA63" si="1737">SUM(BEA64:BEA68)</f>
        <v>0</v>
      </c>
      <c r="BEB63" s="192">
        <f t="shared" ref="BEB63" si="1738">SUM(BEB64:BEB68)</f>
        <v>0</v>
      </c>
      <c r="BEC63" s="192">
        <f t="shared" ref="BEC63" si="1739">SUM(BEC64:BEC68)</f>
        <v>0</v>
      </c>
      <c r="BED63" s="192">
        <f t="shared" ref="BED63" si="1740">SUM(BED64:BED68)</f>
        <v>0</v>
      </c>
      <c r="BEE63" s="192">
        <f t="shared" ref="BEE63" si="1741">SUM(BEE64:BEE68)</f>
        <v>0</v>
      </c>
      <c r="BEF63" s="192">
        <f t="shared" ref="BEF63" si="1742">SUM(BEF64:BEF68)</f>
        <v>0</v>
      </c>
      <c r="BEG63" s="192">
        <f t="shared" ref="BEG63" si="1743">SUM(BEG64:BEG68)</f>
        <v>0</v>
      </c>
      <c r="BEH63" s="192">
        <f t="shared" ref="BEH63" si="1744">SUM(BEH64:BEH68)</f>
        <v>0</v>
      </c>
      <c r="BEI63" s="192">
        <f t="shared" ref="BEI63" si="1745">SUM(BEI64:BEI68)</f>
        <v>0</v>
      </c>
      <c r="BEJ63" s="192">
        <f t="shared" ref="BEJ63" si="1746">SUM(BEJ64:BEJ68)</f>
        <v>0</v>
      </c>
      <c r="BEK63" s="192">
        <f t="shared" ref="BEK63" si="1747">SUM(BEK64:BEK68)</f>
        <v>0</v>
      </c>
      <c r="BEL63" s="192">
        <f t="shared" ref="BEL63" si="1748">SUM(BEL64:BEL68)</f>
        <v>0</v>
      </c>
      <c r="BEM63" s="192">
        <f t="shared" ref="BEM63" si="1749">SUM(BEM64:BEM68)</f>
        <v>0</v>
      </c>
      <c r="BEN63" s="192">
        <f t="shared" ref="BEN63" si="1750">SUM(BEN64:BEN68)</f>
        <v>0</v>
      </c>
      <c r="BEO63" s="192">
        <f t="shared" ref="BEO63" si="1751">SUM(BEO64:BEO68)</f>
        <v>0</v>
      </c>
      <c r="BEP63" s="192">
        <f t="shared" ref="BEP63" si="1752">SUM(BEP64:BEP68)</f>
        <v>0</v>
      </c>
      <c r="BEQ63" s="192">
        <f t="shared" ref="BEQ63" si="1753">SUM(BEQ64:BEQ68)</f>
        <v>0</v>
      </c>
      <c r="BER63" s="192">
        <f t="shared" ref="BER63" si="1754">SUM(BER64:BER68)</f>
        <v>0</v>
      </c>
      <c r="BES63" s="192">
        <f t="shared" ref="BES63" si="1755">SUM(BES64:BES68)</f>
        <v>0</v>
      </c>
      <c r="BET63" s="192">
        <f t="shared" ref="BET63" si="1756">SUM(BET64:BET68)</f>
        <v>0</v>
      </c>
      <c r="BEU63" s="192">
        <f t="shared" ref="BEU63" si="1757">SUM(BEU64:BEU68)</f>
        <v>0</v>
      </c>
      <c r="BEV63" s="192">
        <f t="shared" ref="BEV63" si="1758">SUM(BEV64:BEV68)</f>
        <v>0</v>
      </c>
      <c r="BEW63" s="192">
        <f t="shared" ref="BEW63" si="1759">SUM(BEW64:BEW68)</f>
        <v>0</v>
      </c>
      <c r="BEX63" s="192">
        <f t="shared" ref="BEX63" si="1760">SUM(BEX64:BEX68)</f>
        <v>0</v>
      </c>
      <c r="BEY63" s="192">
        <f t="shared" ref="BEY63" si="1761">SUM(BEY64:BEY68)</f>
        <v>0</v>
      </c>
      <c r="BEZ63" s="192">
        <f t="shared" ref="BEZ63" si="1762">SUM(BEZ64:BEZ68)</f>
        <v>0</v>
      </c>
      <c r="BFA63" s="192">
        <f t="shared" ref="BFA63" si="1763">SUM(BFA64:BFA68)</f>
        <v>0</v>
      </c>
      <c r="BFB63" s="192">
        <f t="shared" ref="BFB63" si="1764">SUM(BFB64:BFB68)</f>
        <v>0</v>
      </c>
      <c r="BFC63" s="192">
        <f t="shared" ref="BFC63" si="1765">SUM(BFC64:BFC68)</f>
        <v>0</v>
      </c>
      <c r="BFD63" s="192">
        <f t="shared" ref="BFD63" si="1766">SUM(BFD64:BFD68)</f>
        <v>0</v>
      </c>
      <c r="BFE63" s="192">
        <f t="shared" ref="BFE63" si="1767">SUM(BFE64:BFE68)</f>
        <v>0</v>
      </c>
      <c r="BFF63" s="192">
        <f t="shared" ref="BFF63" si="1768">SUM(BFF64:BFF68)</f>
        <v>0</v>
      </c>
      <c r="BFG63" s="192">
        <f t="shared" ref="BFG63" si="1769">SUM(BFG64:BFG68)</f>
        <v>0</v>
      </c>
      <c r="BFH63" s="192">
        <f t="shared" ref="BFH63" si="1770">SUM(BFH64:BFH68)</f>
        <v>0</v>
      </c>
      <c r="BFI63" s="192">
        <f t="shared" ref="BFI63" si="1771">SUM(BFI64:BFI68)</f>
        <v>0</v>
      </c>
      <c r="BFJ63" s="192">
        <f t="shared" ref="BFJ63" si="1772">SUM(BFJ64:BFJ68)</f>
        <v>0</v>
      </c>
      <c r="BFK63" s="192">
        <f t="shared" ref="BFK63" si="1773">SUM(BFK64:BFK68)</f>
        <v>0</v>
      </c>
      <c r="BFL63" s="192">
        <f t="shared" ref="BFL63" si="1774">SUM(BFL64:BFL68)</f>
        <v>0</v>
      </c>
      <c r="BFM63" s="192">
        <f t="shared" ref="BFM63" si="1775">SUM(BFM64:BFM68)</f>
        <v>0</v>
      </c>
      <c r="BFN63" s="192">
        <f t="shared" ref="BFN63" si="1776">SUM(BFN64:BFN68)</f>
        <v>0</v>
      </c>
      <c r="BFO63" s="192">
        <f t="shared" ref="BFO63" si="1777">SUM(BFO64:BFO68)</f>
        <v>0</v>
      </c>
      <c r="BFP63" s="192">
        <f t="shared" ref="BFP63" si="1778">SUM(BFP64:BFP68)</f>
        <v>0</v>
      </c>
      <c r="BFQ63" s="192">
        <f t="shared" ref="BFQ63" si="1779">SUM(BFQ64:BFQ68)</f>
        <v>0</v>
      </c>
      <c r="BFR63" s="192">
        <f t="shared" ref="BFR63" si="1780">SUM(BFR64:BFR68)</f>
        <v>0</v>
      </c>
      <c r="BFS63" s="192">
        <f t="shared" ref="BFS63" si="1781">SUM(BFS64:BFS68)</f>
        <v>0</v>
      </c>
      <c r="BFT63" s="192">
        <f t="shared" ref="BFT63" si="1782">SUM(BFT64:BFT68)</f>
        <v>0</v>
      </c>
      <c r="BFU63" s="192">
        <f t="shared" ref="BFU63" si="1783">SUM(BFU64:BFU68)</f>
        <v>0</v>
      </c>
      <c r="BFV63" s="192">
        <f t="shared" ref="BFV63" si="1784">SUM(BFV64:BFV68)</f>
        <v>0</v>
      </c>
      <c r="BFW63" s="192">
        <f t="shared" ref="BFW63" si="1785">SUM(BFW64:BFW68)</f>
        <v>0</v>
      </c>
      <c r="BFX63" s="192">
        <f t="shared" ref="BFX63" si="1786">SUM(BFX64:BFX68)</f>
        <v>0</v>
      </c>
      <c r="BFY63" s="192">
        <f t="shared" ref="BFY63" si="1787">SUM(BFY64:BFY68)</f>
        <v>0</v>
      </c>
      <c r="BFZ63" s="192">
        <f t="shared" ref="BFZ63" si="1788">SUM(BFZ64:BFZ68)</f>
        <v>0</v>
      </c>
      <c r="BGA63" s="192">
        <f t="shared" ref="BGA63" si="1789">SUM(BGA64:BGA68)</f>
        <v>0</v>
      </c>
      <c r="BGB63" s="192">
        <f t="shared" ref="BGB63" si="1790">SUM(BGB64:BGB68)</f>
        <v>0</v>
      </c>
      <c r="BGC63" s="192">
        <f t="shared" ref="BGC63" si="1791">SUM(BGC64:BGC68)</f>
        <v>0</v>
      </c>
      <c r="BGD63" s="192">
        <f t="shared" ref="BGD63" si="1792">SUM(BGD64:BGD68)</f>
        <v>0</v>
      </c>
      <c r="BGE63" s="192">
        <f t="shared" ref="BGE63" si="1793">SUM(BGE64:BGE68)</f>
        <v>0</v>
      </c>
      <c r="BGF63" s="192">
        <f t="shared" ref="BGF63" si="1794">SUM(BGF64:BGF68)</f>
        <v>0</v>
      </c>
      <c r="BGG63" s="192">
        <f t="shared" ref="BGG63" si="1795">SUM(BGG64:BGG68)</f>
        <v>0</v>
      </c>
      <c r="BGH63" s="192">
        <f t="shared" ref="BGH63" si="1796">SUM(BGH64:BGH68)</f>
        <v>0</v>
      </c>
      <c r="BGI63" s="192">
        <f t="shared" ref="BGI63" si="1797">SUM(BGI64:BGI68)</f>
        <v>0</v>
      </c>
      <c r="BGJ63" s="192">
        <f t="shared" ref="BGJ63" si="1798">SUM(BGJ64:BGJ68)</f>
        <v>0</v>
      </c>
      <c r="BGK63" s="192">
        <f t="shared" ref="BGK63" si="1799">SUM(BGK64:BGK68)</f>
        <v>0</v>
      </c>
      <c r="BGL63" s="192">
        <f t="shared" ref="BGL63" si="1800">SUM(BGL64:BGL68)</f>
        <v>0</v>
      </c>
      <c r="BGM63" s="192">
        <f t="shared" ref="BGM63" si="1801">SUM(BGM64:BGM68)</f>
        <v>0</v>
      </c>
      <c r="BGN63" s="192">
        <f t="shared" ref="BGN63" si="1802">SUM(BGN64:BGN68)</f>
        <v>0</v>
      </c>
      <c r="BGO63" s="192">
        <f t="shared" ref="BGO63" si="1803">SUM(BGO64:BGO68)</f>
        <v>0</v>
      </c>
      <c r="BGP63" s="192">
        <f t="shared" ref="BGP63" si="1804">SUM(BGP64:BGP68)</f>
        <v>0</v>
      </c>
      <c r="BGQ63" s="192">
        <f t="shared" ref="BGQ63" si="1805">SUM(BGQ64:BGQ68)</f>
        <v>0</v>
      </c>
      <c r="BGR63" s="192">
        <f t="shared" ref="BGR63" si="1806">SUM(BGR64:BGR68)</f>
        <v>0</v>
      </c>
      <c r="BGS63" s="192">
        <f t="shared" ref="BGS63" si="1807">SUM(BGS64:BGS68)</f>
        <v>0</v>
      </c>
      <c r="BGT63" s="192">
        <f t="shared" ref="BGT63" si="1808">SUM(BGT64:BGT68)</f>
        <v>0</v>
      </c>
      <c r="BGU63" s="192">
        <f t="shared" ref="BGU63" si="1809">SUM(BGU64:BGU68)</f>
        <v>0</v>
      </c>
      <c r="BGV63" s="192">
        <f t="shared" ref="BGV63" si="1810">SUM(BGV64:BGV68)</f>
        <v>0</v>
      </c>
      <c r="BGW63" s="192">
        <f t="shared" ref="BGW63" si="1811">SUM(BGW64:BGW68)</f>
        <v>0</v>
      </c>
      <c r="BGX63" s="192">
        <f t="shared" ref="BGX63" si="1812">SUM(BGX64:BGX68)</f>
        <v>0</v>
      </c>
      <c r="BGY63" s="192">
        <f t="shared" ref="BGY63" si="1813">SUM(BGY64:BGY68)</f>
        <v>0</v>
      </c>
      <c r="BGZ63" s="192">
        <f t="shared" ref="BGZ63" si="1814">SUM(BGZ64:BGZ68)</f>
        <v>0</v>
      </c>
      <c r="BHA63" s="192">
        <f t="shared" ref="BHA63" si="1815">SUM(BHA64:BHA68)</f>
        <v>0</v>
      </c>
      <c r="BHB63" s="192">
        <f t="shared" ref="BHB63" si="1816">SUM(BHB64:BHB68)</f>
        <v>0</v>
      </c>
      <c r="BHC63" s="192">
        <f t="shared" ref="BHC63" si="1817">SUM(BHC64:BHC68)</f>
        <v>0</v>
      </c>
      <c r="BHD63" s="192">
        <f t="shared" ref="BHD63" si="1818">SUM(BHD64:BHD68)</f>
        <v>0</v>
      </c>
      <c r="BHE63" s="192">
        <f t="shared" ref="BHE63" si="1819">SUM(BHE64:BHE68)</f>
        <v>0</v>
      </c>
      <c r="BHF63" s="192">
        <f t="shared" ref="BHF63" si="1820">SUM(BHF64:BHF68)</f>
        <v>0</v>
      </c>
      <c r="BHG63" s="192">
        <f t="shared" ref="BHG63" si="1821">SUM(BHG64:BHG68)</f>
        <v>0</v>
      </c>
      <c r="BHH63" s="192">
        <f t="shared" ref="BHH63" si="1822">SUM(BHH64:BHH68)</f>
        <v>0</v>
      </c>
      <c r="BHI63" s="192">
        <f t="shared" ref="BHI63" si="1823">SUM(BHI64:BHI68)</f>
        <v>0</v>
      </c>
      <c r="BHJ63" s="192">
        <f t="shared" ref="BHJ63" si="1824">SUM(BHJ64:BHJ68)</f>
        <v>0</v>
      </c>
      <c r="BHK63" s="192">
        <f t="shared" ref="BHK63" si="1825">SUM(BHK64:BHK68)</f>
        <v>0</v>
      </c>
      <c r="BHL63" s="192">
        <f t="shared" ref="BHL63" si="1826">SUM(BHL64:BHL68)</f>
        <v>0</v>
      </c>
      <c r="BHM63" s="192">
        <f t="shared" ref="BHM63" si="1827">SUM(BHM64:BHM68)</f>
        <v>0</v>
      </c>
      <c r="BHN63" s="192">
        <f t="shared" ref="BHN63" si="1828">SUM(BHN64:BHN68)</f>
        <v>0</v>
      </c>
      <c r="BHO63" s="192">
        <f t="shared" ref="BHO63" si="1829">SUM(BHO64:BHO68)</f>
        <v>0</v>
      </c>
      <c r="BHP63" s="192">
        <f t="shared" ref="BHP63" si="1830">SUM(BHP64:BHP68)</f>
        <v>0</v>
      </c>
      <c r="BHQ63" s="192">
        <f t="shared" ref="BHQ63" si="1831">SUM(BHQ64:BHQ68)</f>
        <v>0</v>
      </c>
      <c r="BHR63" s="192">
        <f t="shared" ref="BHR63" si="1832">SUM(BHR64:BHR68)</f>
        <v>0</v>
      </c>
      <c r="BHS63" s="192">
        <f t="shared" ref="BHS63" si="1833">SUM(BHS64:BHS68)</f>
        <v>0</v>
      </c>
      <c r="BHT63" s="192">
        <f t="shared" ref="BHT63" si="1834">SUM(BHT64:BHT68)</f>
        <v>0</v>
      </c>
      <c r="BHU63" s="192">
        <f t="shared" ref="BHU63" si="1835">SUM(BHU64:BHU68)</f>
        <v>0</v>
      </c>
      <c r="BHV63" s="192">
        <f t="shared" ref="BHV63" si="1836">SUM(BHV64:BHV68)</f>
        <v>0</v>
      </c>
      <c r="BHW63" s="192">
        <f t="shared" ref="BHW63" si="1837">SUM(BHW64:BHW68)</f>
        <v>0</v>
      </c>
      <c r="BHX63" s="192">
        <f t="shared" ref="BHX63" si="1838">SUM(BHX64:BHX68)</f>
        <v>0</v>
      </c>
      <c r="BHY63" s="192">
        <f t="shared" ref="BHY63" si="1839">SUM(BHY64:BHY68)</f>
        <v>0</v>
      </c>
      <c r="BHZ63" s="192">
        <f t="shared" ref="BHZ63" si="1840">SUM(BHZ64:BHZ68)</f>
        <v>0</v>
      </c>
      <c r="BIA63" s="192">
        <f t="shared" ref="BIA63" si="1841">SUM(BIA64:BIA68)</f>
        <v>0</v>
      </c>
      <c r="BIB63" s="192">
        <f t="shared" ref="BIB63" si="1842">SUM(BIB64:BIB68)</f>
        <v>0</v>
      </c>
      <c r="BIC63" s="192">
        <f t="shared" ref="BIC63" si="1843">SUM(BIC64:BIC68)</f>
        <v>0</v>
      </c>
      <c r="BID63" s="192">
        <f t="shared" ref="BID63" si="1844">SUM(BID64:BID68)</f>
        <v>0</v>
      </c>
      <c r="BIE63" s="192">
        <f t="shared" ref="BIE63" si="1845">SUM(BIE64:BIE68)</f>
        <v>0</v>
      </c>
      <c r="BIF63" s="192">
        <f t="shared" ref="BIF63" si="1846">SUM(BIF64:BIF68)</f>
        <v>0</v>
      </c>
      <c r="BIG63" s="192">
        <f t="shared" ref="BIG63" si="1847">SUM(BIG64:BIG68)</f>
        <v>0</v>
      </c>
      <c r="BIH63" s="192">
        <f t="shared" ref="BIH63" si="1848">SUM(BIH64:BIH68)</f>
        <v>0</v>
      </c>
      <c r="BII63" s="192">
        <f t="shared" ref="BII63" si="1849">SUM(BII64:BII68)</f>
        <v>0</v>
      </c>
      <c r="BIJ63" s="192">
        <f t="shared" ref="BIJ63" si="1850">SUM(BIJ64:BIJ68)</f>
        <v>0</v>
      </c>
      <c r="BIK63" s="192">
        <f t="shared" ref="BIK63" si="1851">SUM(BIK64:BIK68)</f>
        <v>0</v>
      </c>
      <c r="BIL63" s="192">
        <f t="shared" ref="BIL63" si="1852">SUM(BIL64:BIL68)</f>
        <v>0</v>
      </c>
      <c r="BIM63" s="192">
        <f t="shared" ref="BIM63" si="1853">SUM(BIM64:BIM68)</f>
        <v>0</v>
      </c>
      <c r="BIN63" s="192">
        <f t="shared" ref="BIN63" si="1854">SUM(BIN64:BIN68)</f>
        <v>0</v>
      </c>
      <c r="BIO63" s="192">
        <f t="shared" ref="BIO63" si="1855">SUM(BIO64:BIO68)</f>
        <v>0</v>
      </c>
      <c r="BIP63" s="192">
        <f t="shared" ref="BIP63" si="1856">SUM(BIP64:BIP68)</f>
        <v>0</v>
      </c>
      <c r="BIQ63" s="192">
        <f t="shared" ref="BIQ63" si="1857">SUM(BIQ64:BIQ68)</f>
        <v>0</v>
      </c>
      <c r="BIR63" s="192">
        <f t="shared" ref="BIR63" si="1858">SUM(BIR64:BIR68)</f>
        <v>0</v>
      </c>
      <c r="BIS63" s="192">
        <f t="shared" ref="BIS63" si="1859">SUM(BIS64:BIS68)</f>
        <v>0</v>
      </c>
      <c r="BIT63" s="192">
        <f t="shared" ref="BIT63" si="1860">SUM(BIT64:BIT68)</f>
        <v>0</v>
      </c>
      <c r="BIU63" s="192">
        <f t="shared" ref="BIU63" si="1861">SUM(BIU64:BIU68)</f>
        <v>0</v>
      </c>
      <c r="BIV63" s="192">
        <f t="shared" ref="BIV63" si="1862">SUM(BIV64:BIV68)</f>
        <v>0</v>
      </c>
      <c r="BIW63" s="192">
        <f t="shared" ref="BIW63" si="1863">SUM(BIW64:BIW68)</f>
        <v>0</v>
      </c>
      <c r="BIX63" s="192">
        <f t="shared" ref="BIX63" si="1864">SUM(BIX64:BIX68)</f>
        <v>0</v>
      </c>
      <c r="BIY63" s="192">
        <f t="shared" ref="BIY63" si="1865">SUM(BIY64:BIY68)</f>
        <v>0</v>
      </c>
      <c r="BIZ63" s="192">
        <f t="shared" ref="BIZ63" si="1866">SUM(BIZ64:BIZ68)</f>
        <v>0</v>
      </c>
      <c r="BJA63" s="192">
        <f t="shared" ref="BJA63" si="1867">SUM(BJA64:BJA68)</f>
        <v>0</v>
      </c>
      <c r="BJB63" s="192">
        <f t="shared" ref="BJB63" si="1868">SUM(BJB64:BJB68)</f>
        <v>0</v>
      </c>
      <c r="BJC63" s="192">
        <f t="shared" ref="BJC63" si="1869">SUM(BJC64:BJC68)</f>
        <v>0</v>
      </c>
      <c r="BJD63" s="192">
        <f t="shared" ref="BJD63" si="1870">SUM(BJD64:BJD68)</f>
        <v>0</v>
      </c>
      <c r="BJE63" s="192">
        <f t="shared" ref="BJE63" si="1871">SUM(BJE64:BJE68)</f>
        <v>0</v>
      </c>
      <c r="BJF63" s="192">
        <f t="shared" ref="BJF63" si="1872">SUM(BJF64:BJF68)</f>
        <v>0</v>
      </c>
      <c r="BJG63" s="192">
        <f t="shared" ref="BJG63" si="1873">SUM(BJG64:BJG68)</f>
        <v>0</v>
      </c>
      <c r="BJH63" s="192">
        <f t="shared" ref="BJH63" si="1874">SUM(BJH64:BJH68)</f>
        <v>0</v>
      </c>
      <c r="BJI63" s="192">
        <f t="shared" ref="BJI63" si="1875">SUM(BJI64:BJI68)</f>
        <v>0</v>
      </c>
      <c r="BJJ63" s="192">
        <f t="shared" ref="BJJ63" si="1876">SUM(BJJ64:BJJ68)</f>
        <v>0</v>
      </c>
      <c r="BJK63" s="192">
        <f t="shared" ref="BJK63" si="1877">SUM(BJK64:BJK68)</f>
        <v>0</v>
      </c>
      <c r="BJL63" s="192">
        <f t="shared" ref="BJL63" si="1878">SUM(BJL64:BJL68)</f>
        <v>0</v>
      </c>
      <c r="BJM63" s="192">
        <f t="shared" ref="BJM63" si="1879">SUM(BJM64:BJM68)</f>
        <v>0</v>
      </c>
      <c r="BJN63" s="192">
        <f t="shared" ref="BJN63" si="1880">SUM(BJN64:BJN68)</f>
        <v>0</v>
      </c>
      <c r="BJO63" s="192">
        <f t="shared" ref="BJO63" si="1881">SUM(BJO64:BJO68)</f>
        <v>0</v>
      </c>
      <c r="BJP63" s="192">
        <f t="shared" ref="BJP63" si="1882">SUM(BJP64:BJP68)</f>
        <v>0</v>
      </c>
      <c r="BJQ63" s="192">
        <f t="shared" ref="BJQ63" si="1883">SUM(BJQ64:BJQ68)</f>
        <v>0</v>
      </c>
      <c r="BJR63" s="192">
        <f t="shared" ref="BJR63" si="1884">SUM(BJR64:BJR68)</f>
        <v>0</v>
      </c>
      <c r="BJS63" s="192">
        <f t="shared" ref="BJS63" si="1885">SUM(BJS64:BJS68)</f>
        <v>0</v>
      </c>
      <c r="BJT63" s="192">
        <f t="shared" ref="BJT63" si="1886">SUM(BJT64:BJT68)</f>
        <v>0</v>
      </c>
      <c r="BJU63" s="192">
        <f t="shared" ref="BJU63" si="1887">SUM(BJU64:BJU68)</f>
        <v>0</v>
      </c>
      <c r="BJV63" s="192">
        <f t="shared" ref="BJV63" si="1888">SUM(BJV64:BJV68)</f>
        <v>0</v>
      </c>
      <c r="BJW63" s="192">
        <f t="shared" ref="BJW63" si="1889">SUM(BJW64:BJW68)</f>
        <v>0</v>
      </c>
      <c r="BJX63" s="192">
        <f t="shared" ref="BJX63" si="1890">SUM(BJX64:BJX68)</f>
        <v>0</v>
      </c>
      <c r="BJY63" s="192">
        <f t="shared" ref="BJY63" si="1891">SUM(BJY64:BJY68)</f>
        <v>0</v>
      </c>
      <c r="BJZ63" s="192">
        <f t="shared" ref="BJZ63" si="1892">SUM(BJZ64:BJZ68)</f>
        <v>0</v>
      </c>
      <c r="BKA63" s="192">
        <f t="shared" ref="BKA63" si="1893">SUM(BKA64:BKA68)</f>
        <v>0</v>
      </c>
      <c r="BKB63" s="192">
        <f t="shared" ref="BKB63" si="1894">SUM(BKB64:BKB68)</f>
        <v>0</v>
      </c>
      <c r="BKC63" s="192">
        <f t="shared" ref="BKC63" si="1895">SUM(BKC64:BKC68)</f>
        <v>0</v>
      </c>
      <c r="BKD63" s="192">
        <f t="shared" ref="BKD63" si="1896">SUM(BKD64:BKD68)</f>
        <v>0</v>
      </c>
      <c r="BKE63" s="192">
        <f t="shared" ref="BKE63" si="1897">SUM(BKE64:BKE68)</f>
        <v>0</v>
      </c>
      <c r="BKF63" s="192">
        <f t="shared" ref="BKF63" si="1898">SUM(BKF64:BKF68)</f>
        <v>0</v>
      </c>
      <c r="BKG63" s="192">
        <f t="shared" ref="BKG63" si="1899">SUM(BKG64:BKG68)</f>
        <v>0</v>
      </c>
      <c r="BKH63" s="192">
        <f t="shared" ref="BKH63" si="1900">SUM(BKH64:BKH68)</f>
        <v>0</v>
      </c>
      <c r="BKI63" s="192">
        <f t="shared" ref="BKI63" si="1901">SUM(BKI64:BKI68)</f>
        <v>0</v>
      </c>
      <c r="BKJ63" s="192">
        <f t="shared" ref="BKJ63" si="1902">SUM(BKJ64:BKJ68)</f>
        <v>0</v>
      </c>
      <c r="BKK63" s="192">
        <f t="shared" ref="BKK63" si="1903">SUM(BKK64:BKK68)</f>
        <v>0</v>
      </c>
      <c r="BKL63" s="192">
        <f t="shared" ref="BKL63" si="1904">SUM(BKL64:BKL68)</f>
        <v>0</v>
      </c>
      <c r="BKM63" s="192">
        <f t="shared" ref="BKM63" si="1905">SUM(BKM64:BKM68)</f>
        <v>0</v>
      </c>
      <c r="BKN63" s="192">
        <f t="shared" ref="BKN63" si="1906">SUM(BKN64:BKN68)</f>
        <v>0</v>
      </c>
      <c r="BKO63" s="192">
        <f t="shared" ref="BKO63" si="1907">SUM(BKO64:BKO68)</f>
        <v>0</v>
      </c>
      <c r="BKP63" s="192">
        <f t="shared" ref="BKP63" si="1908">SUM(BKP64:BKP68)</f>
        <v>0</v>
      </c>
      <c r="BKQ63" s="192">
        <f t="shared" ref="BKQ63" si="1909">SUM(BKQ64:BKQ68)</f>
        <v>0</v>
      </c>
      <c r="BKR63" s="192">
        <f t="shared" ref="BKR63" si="1910">SUM(BKR64:BKR68)</f>
        <v>0</v>
      </c>
      <c r="BKS63" s="192">
        <f t="shared" ref="BKS63" si="1911">SUM(BKS64:BKS68)</f>
        <v>0</v>
      </c>
      <c r="BKT63" s="192">
        <f t="shared" ref="BKT63" si="1912">SUM(BKT64:BKT68)</f>
        <v>0</v>
      </c>
      <c r="BKU63" s="192">
        <f t="shared" ref="BKU63" si="1913">SUM(BKU64:BKU68)</f>
        <v>0</v>
      </c>
      <c r="BKV63" s="192">
        <f t="shared" ref="BKV63" si="1914">SUM(BKV64:BKV68)</f>
        <v>0</v>
      </c>
      <c r="BKW63" s="192">
        <f t="shared" ref="BKW63" si="1915">SUM(BKW64:BKW68)</f>
        <v>0</v>
      </c>
      <c r="BKX63" s="192">
        <f t="shared" ref="BKX63" si="1916">SUM(BKX64:BKX68)</f>
        <v>0</v>
      </c>
      <c r="BKY63" s="192">
        <f t="shared" ref="BKY63" si="1917">SUM(BKY64:BKY68)</f>
        <v>0</v>
      </c>
      <c r="BKZ63" s="192">
        <f t="shared" ref="BKZ63" si="1918">SUM(BKZ64:BKZ68)</f>
        <v>0</v>
      </c>
      <c r="BLA63" s="192">
        <f t="shared" ref="BLA63" si="1919">SUM(BLA64:BLA68)</f>
        <v>0</v>
      </c>
      <c r="BLB63" s="192">
        <f t="shared" ref="BLB63" si="1920">SUM(BLB64:BLB68)</f>
        <v>0</v>
      </c>
      <c r="BLC63" s="192">
        <f t="shared" ref="BLC63" si="1921">SUM(BLC64:BLC68)</f>
        <v>0</v>
      </c>
      <c r="BLD63" s="192">
        <f t="shared" ref="BLD63" si="1922">SUM(BLD64:BLD68)</f>
        <v>0</v>
      </c>
      <c r="BLE63" s="192">
        <f t="shared" ref="BLE63" si="1923">SUM(BLE64:BLE68)</f>
        <v>0</v>
      </c>
      <c r="BLF63" s="192">
        <f t="shared" ref="BLF63" si="1924">SUM(BLF64:BLF68)</f>
        <v>0</v>
      </c>
      <c r="BLG63" s="192">
        <f t="shared" ref="BLG63" si="1925">SUM(BLG64:BLG68)</f>
        <v>0</v>
      </c>
      <c r="BLH63" s="192">
        <f t="shared" ref="BLH63" si="1926">SUM(BLH64:BLH68)</f>
        <v>0</v>
      </c>
      <c r="BLI63" s="192">
        <f t="shared" ref="BLI63" si="1927">SUM(BLI64:BLI68)</f>
        <v>0</v>
      </c>
      <c r="BLJ63" s="192">
        <f t="shared" ref="BLJ63" si="1928">SUM(BLJ64:BLJ68)</f>
        <v>0</v>
      </c>
      <c r="BLK63" s="192">
        <f t="shared" ref="BLK63" si="1929">SUM(BLK64:BLK68)</f>
        <v>0</v>
      </c>
      <c r="BLL63" s="192">
        <f t="shared" ref="BLL63" si="1930">SUM(BLL64:BLL68)</f>
        <v>0</v>
      </c>
      <c r="BLM63" s="192">
        <f t="shared" ref="BLM63" si="1931">SUM(BLM64:BLM68)</f>
        <v>0</v>
      </c>
      <c r="BLN63" s="192">
        <f t="shared" ref="BLN63" si="1932">SUM(BLN64:BLN68)</f>
        <v>0</v>
      </c>
      <c r="BLO63" s="192">
        <f t="shared" ref="BLO63" si="1933">SUM(BLO64:BLO68)</f>
        <v>0</v>
      </c>
      <c r="BLP63" s="192">
        <f t="shared" ref="BLP63" si="1934">SUM(BLP64:BLP68)</f>
        <v>0</v>
      </c>
      <c r="BLQ63" s="192">
        <f t="shared" ref="BLQ63" si="1935">SUM(BLQ64:BLQ68)</f>
        <v>0</v>
      </c>
      <c r="BLR63" s="192">
        <f t="shared" ref="BLR63" si="1936">SUM(BLR64:BLR68)</f>
        <v>0</v>
      </c>
      <c r="BLS63" s="192">
        <f t="shared" ref="BLS63" si="1937">SUM(BLS64:BLS68)</f>
        <v>0</v>
      </c>
      <c r="BLT63" s="192">
        <f t="shared" ref="BLT63" si="1938">SUM(BLT64:BLT68)</f>
        <v>0</v>
      </c>
      <c r="BLU63" s="192">
        <f t="shared" ref="BLU63" si="1939">SUM(BLU64:BLU68)</f>
        <v>0</v>
      </c>
      <c r="BLV63" s="192">
        <f t="shared" ref="BLV63" si="1940">SUM(BLV64:BLV68)</f>
        <v>0</v>
      </c>
      <c r="BLW63" s="192">
        <f t="shared" ref="BLW63" si="1941">SUM(BLW64:BLW68)</f>
        <v>0</v>
      </c>
      <c r="BLX63" s="192">
        <f t="shared" ref="BLX63" si="1942">SUM(BLX64:BLX68)</f>
        <v>0</v>
      </c>
      <c r="BLY63" s="192">
        <f t="shared" ref="BLY63" si="1943">SUM(BLY64:BLY68)</f>
        <v>0</v>
      </c>
      <c r="BLZ63" s="192">
        <f t="shared" ref="BLZ63" si="1944">SUM(BLZ64:BLZ68)</f>
        <v>0</v>
      </c>
      <c r="BMA63" s="192">
        <f t="shared" ref="BMA63" si="1945">SUM(BMA64:BMA68)</f>
        <v>0</v>
      </c>
      <c r="BMB63" s="192">
        <f t="shared" ref="BMB63" si="1946">SUM(BMB64:BMB68)</f>
        <v>0</v>
      </c>
      <c r="BMC63" s="192">
        <f t="shared" ref="BMC63" si="1947">SUM(BMC64:BMC68)</f>
        <v>0</v>
      </c>
      <c r="BMD63" s="192">
        <f t="shared" ref="BMD63" si="1948">SUM(BMD64:BMD68)</f>
        <v>0</v>
      </c>
      <c r="BME63" s="192">
        <f t="shared" ref="BME63" si="1949">SUM(BME64:BME68)</f>
        <v>0</v>
      </c>
      <c r="BMF63" s="192">
        <f t="shared" ref="BMF63" si="1950">SUM(BMF64:BMF68)</f>
        <v>0</v>
      </c>
      <c r="BMG63" s="192">
        <f t="shared" ref="BMG63" si="1951">SUM(BMG64:BMG68)</f>
        <v>0</v>
      </c>
      <c r="BMH63" s="192">
        <f t="shared" ref="BMH63" si="1952">SUM(BMH64:BMH68)</f>
        <v>0</v>
      </c>
      <c r="BMI63" s="192">
        <f t="shared" ref="BMI63" si="1953">SUM(BMI64:BMI68)</f>
        <v>0</v>
      </c>
      <c r="BMJ63" s="192">
        <f t="shared" ref="BMJ63" si="1954">SUM(BMJ64:BMJ68)</f>
        <v>0</v>
      </c>
      <c r="BMK63" s="192">
        <f t="shared" ref="BMK63" si="1955">SUM(BMK64:BMK68)</f>
        <v>0</v>
      </c>
      <c r="BML63" s="192">
        <f t="shared" ref="BML63" si="1956">SUM(BML64:BML68)</f>
        <v>0</v>
      </c>
      <c r="BMM63" s="192">
        <f t="shared" ref="BMM63" si="1957">SUM(BMM64:BMM68)</f>
        <v>0</v>
      </c>
      <c r="BMN63" s="192">
        <f t="shared" ref="BMN63" si="1958">SUM(BMN64:BMN68)</f>
        <v>0</v>
      </c>
      <c r="BMO63" s="192">
        <f t="shared" ref="BMO63" si="1959">SUM(BMO64:BMO68)</f>
        <v>0</v>
      </c>
      <c r="BMP63" s="192">
        <f t="shared" ref="BMP63" si="1960">SUM(BMP64:BMP68)</f>
        <v>0</v>
      </c>
      <c r="BMQ63" s="192">
        <f t="shared" ref="BMQ63" si="1961">SUM(BMQ64:BMQ68)</f>
        <v>0</v>
      </c>
      <c r="BMR63" s="192">
        <f t="shared" ref="BMR63" si="1962">SUM(BMR64:BMR68)</f>
        <v>0</v>
      </c>
      <c r="BMS63" s="192">
        <f t="shared" ref="BMS63" si="1963">SUM(BMS64:BMS68)</f>
        <v>0</v>
      </c>
      <c r="BMT63" s="192">
        <f t="shared" ref="BMT63" si="1964">SUM(BMT64:BMT68)</f>
        <v>0</v>
      </c>
      <c r="BMU63" s="192">
        <f t="shared" ref="BMU63" si="1965">SUM(BMU64:BMU68)</f>
        <v>0</v>
      </c>
      <c r="BMV63" s="192">
        <f t="shared" ref="BMV63" si="1966">SUM(BMV64:BMV68)</f>
        <v>0</v>
      </c>
      <c r="BMW63" s="192">
        <f t="shared" ref="BMW63" si="1967">SUM(BMW64:BMW68)</f>
        <v>0</v>
      </c>
      <c r="BMX63" s="192">
        <f t="shared" ref="BMX63" si="1968">SUM(BMX64:BMX68)</f>
        <v>0</v>
      </c>
      <c r="BMY63" s="192">
        <f t="shared" ref="BMY63" si="1969">SUM(BMY64:BMY68)</f>
        <v>0</v>
      </c>
      <c r="BMZ63" s="192">
        <f t="shared" ref="BMZ63" si="1970">SUM(BMZ64:BMZ68)</f>
        <v>0</v>
      </c>
      <c r="BNA63" s="192">
        <f t="shared" ref="BNA63" si="1971">SUM(BNA64:BNA68)</f>
        <v>0</v>
      </c>
      <c r="BNB63" s="192">
        <f t="shared" ref="BNB63" si="1972">SUM(BNB64:BNB68)</f>
        <v>0</v>
      </c>
      <c r="BNC63" s="192">
        <f t="shared" ref="BNC63" si="1973">SUM(BNC64:BNC68)</f>
        <v>0</v>
      </c>
      <c r="BND63" s="192">
        <f t="shared" ref="BND63" si="1974">SUM(BND64:BND68)</f>
        <v>0</v>
      </c>
      <c r="BNE63" s="192">
        <f t="shared" ref="BNE63" si="1975">SUM(BNE64:BNE68)</f>
        <v>0</v>
      </c>
      <c r="BNF63" s="192">
        <f t="shared" ref="BNF63" si="1976">SUM(BNF64:BNF68)</f>
        <v>0</v>
      </c>
      <c r="BNG63" s="192">
        <f t="shared" ref="BNG63" si="1977">SUM(BNG64:BNG68)</f>
        <v>0</v>
      </c>
      <c r="BNH63" s="192">
        <f t="shared" ref="BNH63" si="1978">SUM(BNH64:BNH68)</f>
        <v>0</v>
      </c>
      <c r="BNI63" s="192">
        <f t="shared" ref="BNI63" si="1979">SUM(BNI64:BNI68)</f>
        <v>0</v>
      </c>
      <c r="BNJ63" s="192">
        <f t="shared" ref="BNJ63" si="1980">SUM(BNJ64:BNJ68)</f>
        <v>0</v>
      </c>
      <c r="BNK63" s="192">
        <f t="shared" ref="BNK63" si="1981">SUM(BNK64:BNK68)</f>
        <v>0</v>
      </c>
      <c r="BNL63" s="192">
        <f t="shared" ref="BNL63" si="1982">SUM(BNL64:BNL68)</f>
        <v>0</v>
      </c>
      <c r="BNM63" s="192">
        <f t="shared" ref="BNM63" si="1983">SUM(BNM64:BNM68)</f>
        <v>0</v>
      </c>
      <c r="BNN63" s="192">
        <f t="shared" ref="BNN63" si="1984">SUM(BNN64:BNN68)</f>
        <v>0</v>
      </c>
      <c r="BNO63" s="192">
        <f t="shared" ref="BNO63" si="1985">SUM(BNO64:BNO68)</f>
        <v>0</v>
      </c>
      <c r="BNP63" s="192">
        <f t="shared" ref="BNP63" si="1986">SUM(BNP64:BNP68)</f>
        <v>0</v>
      </c>
      <c r="BNQ63" s="192">
        <f t="shared" ref="BNQ63" si="1987">SUM(BNQ64:BNQ68)</f>
        <v>0</v>
      </c>
      <c r="BNR63" s="192">
        <f t="shared" ref="BNR63" si="1988">SUM(BNR64:BNR68)</f>
        <v>0</v>
      </c>
      <c r="BNS63" s="192">
        <f t="shared" ref="BNS63" si="1989">SUM(BNS64:BNS68)</f>
        <v>0</v>
      </c>
      <c r="BNT63" s="192">
        <f t="shared" ref="BNT63" si="1990">SUM(BNT64:BNT68)</f>
        <v>0</v>
      </c>
      <c r="BNU63" s="192">
        <f t="shared" ref="BNU63" si="1991">SUM(BNU64:BNU68)</f>
        <v>0</v>
      </c>
      <c r="BNV63" s="192">
        <f t="shared" ref="BNV63" si="1992">SUM(BNV64:BNV68)</f>
        <v>0</v>
      </c>
      <c r="BNW63" s="192">
        <f t="shared" ref="BNW63" si="1993">SUM(BNW64:BNW68)</f>
        <v>0</v>
      </c>
      <c r="BNX63" s="192">
        <f t="shared" ref="BNX63" si="1994">SUM(BNX64:BNX68)</f>
        <v>0</v>
      </c>
      <c r="BNY63" s="192">
        <f t="shared" ref="BNY63" si="1995">SUM(BNY64:BNY68)</f>
        <v>0</v>
      </c>
      <c r="BNZ63" s="192">
        <f t="shared" ref="BNZ63" si="1996">SUM(BNZ64:BNZ68)</f>
        <v>0</v>
      </c>
      <c r="BOA63" s="192">
        <f t="shared" ref="BOA63" si="1997">SUM(BOA64:BOA68)</f>
        <v>0</v>
      </c>
      <c r="BOB63" s="192">
        <f t="shared" ref="BOB63" si="1998">SUM(BOB64:BOB68)</f>
        <v>0</v>
      </c>
      <c r="BOC63" s="192">
        <f t="shared" ref="BOC63" si="1999">SUM(BOC64:BOC68)</f>
        <v>0</v>
      </c>
      <c r="BOD63" s="192">
        <f t="shared" ref="BOD63" si="2000">SUM(BOD64:BOD68)</f>
        <v>0</v>
      </c>
      <c r="BOE63" s="192">
        <f t="shared" ref="BOE63" si="2001">SUM(BOE64:BOE68)</f>
        <v>0</v>
      </c>
      <c r="BOF63" s="192">
        <f t="shared" ref="BOF63" si="2002">SUM(BOF64:BOF68)</f>
        <v>0</v>
      </c>
      <c r="BOG63" s="192">
        <f t="shared" ref="BOG63" si="2003">SUM(BOG64:BOG68)</f>
        <v>0</v>
      </c>
      <c r="BOH63" s="192">
        <f t="shared" ref="BOH63" si="2004">SUM(BOH64:BOH68)</f>
        <v>0</v>
      </c>
      <c r="BOI63" s="192">
        <f t="shared" ref="BOI63" si="2005">SUM(BOI64:BOI68)</f>
        <v>0</v>
      </c>
      <c r="BOJ63" s="192">
        <f t="shared" ref="BOJ63" si="2006">SUM(BOJ64:BOJ68)</f>
        <v>0</v>
      </c>
      <c r="BOK63" s="192">
        <f t="shared" ref="BOK63" si="2007">SUM(BOK64:BOK68)</f>
        <v>0</v>
      </c>
      <c r="BOL63" s="192">
        <f t="shared" ref="BOL63" si="2008">SUM(BOL64:BOL68)</f>
        <v>0</v>
      </c>
      <c r="BOM63" s="192">
        <f t="shared" ref="BOM63" si="2009">SUM(BOM64:BOM68)</f>
        <v>0</v>
      </c>
      <c r="BON63" s="192">
        <f t="shared" ref="BON63" si="2010">SUM(BON64:BON68)</f>
        <v>0</v>
      </c>
      <c r="BOO63" s="192">
        <f t="shared" ref="BOO63" si="2011">SUM(BOO64:BOO68)</f>
        <v>0</v>
      </c>
      <c r="BOP63" s="192">
        <f t="shared" ref="BOP63" si="2012">SUM(BOP64:BOP68)</f>
        <v>0</v>
      </c>
      <c r="BOQ63" s="192">
        <f t="shared" ref="BOQ63" si="2013">SUM(BOQ64:BOQ68)</f>
        <v>0</v>
      </c>
      <c r="BOR63" s="192">
        <f t="shared" ref="BOR63" si="2014">SUM(BOR64:BOR68)</f>
        <v>0</v>
      </c>
      <c r="BOS63" s="192">
        <f t="shared" ref="BOS63" si="2015">SUM(BOS64:BOS68)</f>
        <v>0</v>
      </c>
      <c r="BOT63" s="192">
        <f t="shared" ref="BOT63" si="2016">SUM(BOT64:BOT68)</f>
        <v>0</v>
      </c>
      <c r="BOU63" s="192">
        <f t="shared" ref="BOU63" si="2017">SUM(BOU64:BOU68)</f>
        <v>0</v>
      </c>
      <c r="BOV63" s="192">
        <f t="shared" ref="BOV63" si="2018">SUM(BOV64:BOV68)</f>
        <v>0</v>
      </c>
      <c r="BOW63" s="192">
        <f t="shared" ref="BOW63" si="2019">SUM(BOW64:BOW68)</f>
        <v>0</v>
      </c>
      <c r="BOX63" s="192">
        <f t="shared" ref="BOX63" si="2020">SUM(BOX64:BOX68)</f>
        <v>0</v>
      </c>
      <c r="BOY63" s="192">
        <f t="shared" ref="BOY63" si="2021">SUM(BOY64:BOY68)</f>
        <v>0</v>
      </c>
      <c r="BOZ63" s="192">
        <f t="shared" ref="BOZ63" si="2022">SUM(BOZ64:BOZ68)</f>
        <v>0</v>
      </c>
      <c r="BPA63" s="192">
        <f t="shared" ref="BPA63" si="2023">SUM(BPA64:BPA68)</f>
        <v>0</v>
      </c>
      <c r="BPB63" s="192">
        <f t="shared" ref="BPB63" si="2024">SUM(BPB64:BPB68)</f>
        <v>0</v>
      </c>
      <c r="BPC63" s="192">
        <f t="shared" ref="BPC63" si="2025">SUM(BPC64:BPC68)</f>
        <v>0</v>
      </c>
      <c r="BPD63" s="192">
        <f t="shared" ref="BPD63" si="2026">SUM(BPD64:BPD68)</f>
        <v>0</v>
      </c>
      <c r="BPE63" s="192">
        <f t="shared" ref="BPE63" si="2027">SUM(BPE64:BPE68)</f>
        <v>0</v>
      </c>
      <c r="BPF63" s="192">
        <f t="shared" ref="BPF63" si="2028">SUM(BPF64:BPF68)</f>
        <v>0</v>
      </c>
      <c r="BPG63" s="192">
        <f t="shared" ref="BPG63" si="2029">SUM(BPG64:BPG68)</f>
        <v>0</v>
      </c>
      <c r="BPH63" s="192">
        <f t="shared" ref="BPH63" si="2030">SUM(BPH64:BPH68)</f>
        <v>0</v>
      </c>
      <c r="BPI63" s="192">
        <f t="shared" ref="BPI63" si="2031">SUM(BPI64:BPI68)</f>
        <v>0</v>
      </c>
      <c r="BPJ63" s="192">
        <f t="shared" ref="BPJ63" si="2032">SUM(BPJ64:BPJ68)</f>
        <v>0</v>
      </c>
      <c r="BPK63" s="192">
        <f t="shared" ref="BPK63" si="2033">SUM(BPK64:BPK68)</f>
        <v>0</v>
      </c>
      <c r="BPL63" s="192">
        <f t="shared" ref="BPL63" si="2034">SUM(BPL64:BPL68)</f>
        <v>0</v>
      </c>
      <c r="BPM63" s="192">
        <f t="shared" ref="BPM63" si="2035">SUM(BPM64:BPM68)</f>
        <v>0</v>
      </c>
      <c r="BPN63" s="192">
        <f t="shared" ref="BPN63" si="2036">SUM(BPN64:BPN68)</f>
        <v>0</v>
      </c>
      <c r="BPO63" s="192">
        <f t="shared" ref="BPO63" si="2037">SUM(BPO64:BPO68)</f>
        <v>0</v>
      </c>
      <c r="BPP63" s="192">
        <f t="shared" ref="BPP63" si="2038">SUM(BPP64:BPP68)</f>
        <v>0</v>
      </c>
      <c r="BPQ63" s="192">
        <f t="shared" ref="BPQ63" si="2039">SUM(BPQ64:BPQ68)</f>
        <v>0</v>
      </c>
      <c r="BPR63" s="192">
        <f t="shared" ref="BPR63" si="2040">SUM(BPR64:BPR68)</f>
        <v>0</v>
      </c>
      <c r="BPS63" s="192">
        <f t="shared" ref="BPS63" si="2041">SUM(BPS64:BPS68)</f>
        <v>0</v>
      </c>
      <c r="BPT63" s="192">
        <f t="shared" ref="BPT63" si="2042">SUM(BPT64:BPT68)</f>
        <v>0</v>
      </c>
      <c r="BPU63" s="192">
        <f t="shared" ref="BPU63" si="2043">SUM(BPU64:BPU68)</f>
        <v>0</v>
      </c>
      <c r="BPV63" s="192">
        <f t="shared" ref="BPV63" si="2044">SUM(BPV64:BPV68)</f>
        <v>0</v>
      </c>
      <c r="BPW63" s="192">
        <f t="shared" ref="BPW63" si="2045">SUM(BPW64:BPW68)</f>
        <v>0</v>
      </c>
      <c r="BPX63" s="192">
        <f t="shared" ref="BPX63" si="2046">SUM(BPX64:BPX68)</f>
        <v>0</v>
      </c>
      <c r="BPY63" s="192">
        <f t="shared" ref="BPY63" si="2047">SUM(BPY64:BPY68)</f>
        <v>0</v>
      </c>
      <c r="BPZ63" s="192">
        <f t="shared" ref="BPZ63" si="2048">SUM(BPZ64:BPZ68)</f>
        <v>0</v>
      </c>
      <c r="BQA63" s="192">
        <f t="shared" ref="BQA63" si="2049">SUM(BQA64:BQA68)</f>
        <v>0</v>
      </c>
      <c r="BQB63" s="192">
        <f t="shared" ref="BQB63" si="2050">SUM(BQB64:BQB68)</f>
        <v>0</v>
      </c>
      <c r="BQC63" s="192">
        <f t="shared" ref="BQC63" si="2051">SUM(BQC64:BQC68)</f>
        <v>0</v>
      </c>
      <c r="BQD63" s="192">
        <f t="shared" ref="BQD63" si="2052">SUM(BQD64:BQD68)</f>
        <v>0</v>
      </c>
      <c r="BQE63" s="192">
        <f t="shared" ref="BQE63" si="2053">SUM(BQE64:BQE68)</f>
        <v>0</v>
      </c>
      <c r="BQF63" s="192">
        <f t="shared" ref="BQF63" si="2054">SUM(BQF64:BQF68)</f>
        <v>0</v>
      </c>
      <c r="BQG63" s="192">
        <f t="shared" ref="BQG63" si="2055">SUM(BQG64:BQG68)</f>
        <v>0</v>
      </c>
      <c r="BQH63" s="192">
        <f t="shared" ref="BQH63" si="2056">SUM(BQH64:BQH68)</f>
        <v>0</v>
      </c>
      <c r="BQI63" s="192">
        <f t="shared" ref="BQI63" si="2057">SUM(BQI64:BQI68)</f>
        <v>0</v>
      </c>
      <c r="BQJ63" s="192">
        <f t="shared" ref="BQJ63" si="2058">SUM(BQJ64:BQJ68)</f>
        <v>0</v>
      </c>
      <c r="BQK63" s="192">
        <f t="shared" ref="BQK63" si="2059">SUM(BQK64:BQK68)</f>
        <v>0</v>
      </c>
      <c r="BQL63" s="192">
        <f t="shared" ref="BQL63" si="2060">SUM(BQL64:BQL68)</f>
        <v>0</v>
      </c>
      <c r="BQM63" s="192">
        <f t="shared" ref="BQM63" si="2061">SUM(BQM64:BQM68)</f>
        <v>0</v>
      </c>
      <c r="BQN63" s="192">
        <f t="shared" ref="BQN63" si="2062">SUM(BQN64:BQN68)</f>
        <v>0</v>
      </c>
      <c r="BQO63" s="192">
        <f t="shared" ref="BQO63" si="2063">SUM(BQO64:BQO68)</f>
        <v>0</v>
      </c>
      <c r="BQP63" s="192">
        <f t="shared" ref="BQP63" si="2064">SUM(BQP64:BQP68)</f>
        <v>0</v>
      </c>
      <c r="BQQ63" s="192">
        <f t="shared" ref="BQQ63" si="2065">SUM(BQQ64:BQQ68)</f>
        <v>0</v>
      </c>
      <c r="BQR63" s="192">
        <f t="shared" ref="BQR63" si="2066">SUM(BQR64:BQR68)</f>
        <v>0</v>
      </c>
      <c r="BQS63" s="192">
        <f t="shared" ref="BQS63" si="2067">SUM(BQS64:BQS68)</f>
        <v>0</v>
      </c>
      <c r="BQT63" s="192">
        <f t="shared" ref="BQT63" si="2068">SUM(BQT64:BQT68)</f>
        <v>0</v>
      </c>
      <c r="BQU63" s="192">
        <f t="shared" ref="BQU63" si="2069">SUM(BQU64:BQU68)</f>
        <v>0</v>
      </c>
      <c r="BQV63" s="192">
        <f t="shared" ref="BQV63" si="2070">SUM(BQV64:BQV68)</f>
        <v>0</v>
      </c>
      <c r="BQW63" s="192">
        <f t="shared" ref="BQW63" si="2071">SUM(BQW64:BQW68)</f>
        <v>0</v>
      </c>
      <c r="BQX63" s="192">
        <f t="shared" ref="BQX63" si="2072">SUM(BQX64:BQX68)</f>
        <v>0</v>
      </c>
      <c r="BQY63" s="192">
        <f t="shared" ref="BQY63" si="2073">SUM(BQY64:BQY68)</f>
        <v>0</v>
      </c>
      <c r="BQZ63" s="192">
        <f t="shared" ref="BQZ63" si="2074">SUM(BQZ64:BQZ68)</f>
        <v>0</v>
      </c>
      <c r="BRA63" s="192">
        <f t="shared" ref="BRA63" si="2075">SUM(BRA64:BRA68)</f>
        <v>0</v>
      </c>
      <c r="BRB63" s="192">
        <f t="shared" ref="BRB63" si="2076">SUM(BRB64:BRB68)</f>
        <v>0</v>
      </c>
      <c r="BRC63" s="192">
        <f t="shared" ref="BRC63" si="2077">SUM(BRC64:BRC68)</f>
        <v>0</v>
      </c>
      <c r="BRD63" s="192">
        <f t="shared" ref="BRD63" si="2078">SUM(BRD64:BRD68)</f>
        <v>0</v>
      </c>
      <c r="BRE63" s="192">
        <f t="shared" ref="BRE63" si="2079">SUM(BRE64:BRE68)</f>
        <v>0</v>
      </c>
      <c r="BRF63" s="192">
        <f t="shared" ref="BRF63" si="2080">SUM(BRF64:BRF68)</f>
        <v>0</v>
      </c>
      <c r="BRG63" s="192">
        <f t="shared" ref="BRG63" si="2081">SUM(BRG64:BRG68)</f>
        <v>0</v>
      </c>
      <c r="BRH63" s="192">
        <f t="shared" ref="BRH63" si="2082">SUM(BRH64:BRH68)</f>
        <v>0</v>
      </c>
      <c r="BRI63" s="192">
        <f t="shared" ref="BRI63" si="2083">SUM(BRI64:BRI68)</f>
        <v>0</v>
      </c>
      <c r="BRJ63" s="192">
        <f t="shared" ref="BRJ63" si="2084">SUM(BRJ64:BRJ68)</f>
        <v>0</v>
      </c>
      <c r="BRK63" s="192">
        <f t="shared" ref="BRK63" si="2085">SUM(BRK64:BRK68)</f>
        <v>0</v>
      </c>
      <c r="BRL63" s="192">
        <f t="shared" ref="BRL63" si="2086">SUM(BRL64:BRL68)</f>
        <v>0</v>
      </c>
      <c r="BRM63" s="192">
        <f t="shared" ref="BRM63" si="2087">SUM(BRM64:BRM68)</f>
        <v>0</v>
      </c>
      <c r="BRN63" s="192">
        <f t="shared" ref="BRN63" si="2088">SUM(BRN64:BRN68)</f>
        <v>0</v>
      </c>
      <c r="BRO63" s="192">
        <f t="shared" ref="BRO63" si="2089">SUM(BRO64:BRO68)</f>
        <v>0</v>
      </c>
      <c r="BRP63" s="192">
        <f t="shared" ref="BRP63" si="2090">SUM(BRP64:BRP68)</f>
        <v>0</v>
      </c>
      <c r="BRQ63" s="192">
        <f t="shared" ref="BRQ63" si="2091">SUM(BRQ64:BRQ68)</f>
        <v>0</v>
      </c>
      <c r="BRR63" s="192">
        <f t="shared" ref="BRR63" si="2092">SUM(BRR64:BRR68)</f>
        <v>0</v>
      </c>
      <c r="BRS63" s="192">
        <f t="shared" ref="BRS63" si="2093">SUM(BRS64:BRS68)</f>
        <v>0</v>
      </c>
      <c r="BRT63" s="192">
        <f t="shared" ref="BRT63" si="2094">SUM(BRT64:BRT68)</f>
        <v>0</v>
      </c>
      <c r="BRU63" s="192">
        <f t="shared" ref="BRU63" si="2095">SUM(BRU64:BRU68)</f>
        <v>0</v>
      </c>
      <c r="BRV63" s="192">
        <f t="shared" ref="BRV63" si="2096">SUM(BRV64:BRV68)</f>
        <v>0</v>
      </c>
      <c r="BRW63" s="192">
        <f t="shared" ref="BRW63" si="2097">SUM(BRW64:BRW68)</f>
        <v>0</v>
      </c>
      <c r="BRX63" s="192">
        <f t="shared" ref="BRX63" si="2098">SUM(BRX64:BRX68)</f>
        <v>0</v>
      </c>
      <c r="BRY63" s="192">
        <f t="shared" ref="BRY63" si="2099">SUM(BRY64:BRY68)</f>
        <v>0</v>
      </c>
      <c r="BRZ63" s="192">
        <f t="shared" ref="BRZ63" si="2100">SUM(BRZ64:BRZ68)</f>
        <v>0</v>
      </c>
      <c r="BSA63" s="192">
        <f t="shared" ref="BSA63" si="2101">SUM(BSA64:BSA68)</f>
        <v>0</v>
      </c>
      <c r="BSB63" s="192">
        <f t="shared" ref="BSB63" si="2102">SUM(BSB64:BSB68)</f>
        <v>0</v>
      </c>
      <c r="BSC63" s="192">
        <f t="shared" ref="BSC63" si="2103">SUM(BSC64:BSC68)</f>
        <v>0</v>
      </c>
      <c r="BSD63" s="192">
        <f t="shared" ref="BSD63" si="2104">SUM(BSD64:BSD68)</f>
        <v>0</v>
      </c>
      <c r="BSE63" s="192">
        <f t="shared" ref="BSE63" si="2105">SUM(BSE64:BSE68)</f>
        <v>0</v>
      </c>
      <c r="BSF63" s="192">
        <f t="shared" ref="BSF63" si="2106">SUM(BSF64:BSF68)</f>
        <v>0</v>
      </c>
      <c r="BSG63" s="192">
        <f t="shared" ref="BSG63" si="2107">SUM(BSG64:BSG68)</f>
        <v>0</v>
      </c>
      <c r="BSH63" s="192">
        <f t="shared" ref="BSH63" si="2108">SUM(BSH64:BSH68)</f>
        <v>0</v>
      </c>
      <c r="BSI63" s="192">
        <f t="shared" ref="BSI63" si="2109">SUM(BSI64:BSI68)</f>
        <v>0</v>
      </c>
      <c r="BSJ63" s="192">
        <f t="shared" ref="BSJ63" si="2110">SUM(BSJ64:BSJ68)</f>
        <v>0</v>
      </c>
      <c r="BSK63" s="192">
        <f t="shared" ref="BSK63" si="2111">SUM(BSK64:BSK68)</f>
        <v>0</v>
      </c>
      <c r="BSL63" s="192">
        <f t="shared" ref="BSL63" si="2112">SUM(BSL64:BSL68)</f>
        <v>0</v>
      </c>
      <c r="BSM63" s="192">
        <f t="shared" ref="BSM63" si="2113">SUM(BSM64:BSM68)</f>
        <v>0</v>
      </c>
      <c r="BSN63" s="192">
        <f t="shared" ref="BSN63" si="2114">SUM(BSN64:BSN68)</f>
        <v>0</v>
      </c>
      <c r="BSO63" s="192">
        <f t="shared" ref="BSO63" si="2115">SUM(BSO64:BSO68)</f>
        <v>0</v>
      </c>
      <c r="BSP63" s="192">
        <f t="shared" ref="BSP63" si="2116">SUM(BSP64:BSP68)</f>
        <v>0</v>
      </c>
      <c r="BSQ63" s="192">
        <f t="shared" ref="BSQ63" si="2117">SUM(BSQ64:BSQ68)</f>
        <v>0</v>
      </c>
      <c r="BSR63" s="192">
        <f t="shared" ref="BSR63" si="2118">SUM(BSR64:BSR68)</f>
        <v>0</v>
      </c>
      <c r="BSS63" s="192">
        <f t="shared" ref="BSS63" si="2119">SUM(BSS64:BSS68)</f>
        <v>0</v>
      </c>
      <c r="BST63" s="192">
        <f t="shared" ref="BST63" si="2120">SUM(BST64:BST68)</f>
        <v>0</v>
      </c>
      <c r="BSU63" s="192">
        <f t="shared" ref="BSU63" si="2121">SUM(BSU64:BSU68)</f>
        <v>0</v>
      </c>
      <c r="BSV63" s="192">
        <f t="shared" ref="BSV63" si="2122">SUM(BSV64:BSV68)</f>
        <v>0</v>
      </c>
      <c r="BSW63" s="192">
        <f t="shared" ref="BSW63" si="2123">SUM(BSW64:BSW68)</f>
        <v>0</v>
      </c>
      <c r="BSX63" s="192">
        <f t="shared" ref="BSX63" si="2124">SUM(BSX64:BSX68)</f>
        <v>0</v>
      </c>
      <c r="BSY63" s="192">
        <f t="shared" ref="BSY63" si="2125">SUM(BSY64:BSY68)</f>
        <v>0</v>
      </c>
      <c r="BSZ63" s="192">
        <f t="shared" ref="BSZ63" si="2126">SUM(BSZ64:BSZ68)</f>
        <v>0</v>
      </c>
      <c r="BTA63" s="192">
        <f t="shared" ref="BTA63" si="2127">SUM(BTA64:BTA68)</f>
        <v>0</v>
      </c>
      <c r="BTB63" s="192">
        <f t="shared" ref="BTB63" si="2128">SUM(BTB64:BTB68)</f>
        <v>0</v>
      </c>
      <c r="BTC63" s="192">
        <f t="shared" ref="BTC63" si="2129">SUM(BTC64:BTC68)</f>
        <v>0</v>
      </c>
      <c r="BTD63" s="192">
        <f t="shared" ref="BTD63" si="2130">SUM(BTD64:BTD68)</f>
        <v>0</v>
      </c>
      <c r="BTE63" s="192">
        <f t="shared" ref="BTE63" si="2131">SUM(BTE64:BTE68)</f>
        <v>0</v>
      </c>
      <c r="BTF63" s="192">
        <f t="shared" ref="BTF63" si="2132">SUM(BTF64:BTF68)</f>
        <v>0</v>
      </c>
      <c r="BTG63" s="192">
        <f t="shared" ref="BTG63" si="2133">SUM(BTG64:BTG68)</f>
        <v>0</v>
      </c>
      <c r="BTH63" s="192">
        <f t="shared" ref="BTH63" si="2134">SUM(BTH64:BTH68)</f>
        <v>0</v>
      </c>
      <c r="BTI63" s="192">
        <f t="shared" ref="BTI63" si="2135">SUM(BTI64:BTI68)</f>
        <v>0</v>
      </c>
      <c r="BTJ63" s="192">
        <f t="shared" ref="BTJ63" si="2136">SUM(BTJ64:BTJ68)</f>
        <v>0</v>
      </c>
      <c r="BTK63" s="192">
        <f t="shared" ref="BTK63" si="2137">SUM(BTK64:BTK68)</f>
        <v>0</v>
      </c>
      <c r="BTL63" s="192">
        <f t="shared" ref="BTL63" si="2138">SUM(BTL64:BTL68)</f>
        <v>0</v>
      </c>
      <c r="BTM63" s="192">
        <f t="shared" ref="BTM63" si="2139">SUM(BTM64:BTM68)</f>
        <v>0</v>
      </c>
      <c r="BTN63" s="192">
        <f t="shared" ref="BTN63" si="2140">SUM(BTN64:BTN68)</f>
        <v>0</v>
      </c>
      <c r="BTO63" s="192">
        <f t="shared" ref="BTO63" si="2141">SUM(BTO64:BTO68)</f>
        <v>0</v>
      </c>
      <c r="BTP63" s="192">
        <f t="shared" ref="BTP63" si="2142">SUM(BTP64:BTP68)</f>
        <v>0</v>
      </c>
      <c r="BTQ63" s="192">
        <f t="shared" ref="BTQ63" si="2143">SUM(BTQ64:BTQ68)</f>
        <v>0</v>
      </c>
      <c r="BTR63" s="192">
        <f t="shared" ref="BTR63" si="2144">SUM(BTR64:BTR68)</f>
        <v>0</v>
      </c>
      <c r="BTS63" s="192">
        <f t="shared" ref="BTS63" si="2145">SUM(BTS64:BTS68)</f>
        <v>0</v>
      </c>
      <c r="BTT63" s="192">
        <f t="shared" ref="BTT63" si="2146">SUM(BTT64:BTT68)</f>
        <v>0</v>
      </c>
      <c r="BTU63" s="192">
        <f t="shared" ref="BTU63" si="2147">SUM(BTU64:BTU68)</f>
        <v>0</v>
      </c>
      <c r="BTV63" s="192">
        <f t="shared" ref="BTV63" si="2148">SUM(BTV64:BTV68)</f>
        <v>0</v>
      </c>
      <c r="BTW63" s="192">
        <f t="shared" ref="BTW63" si="2149">SUM(BTW64:BTW68)</f>
        <v>0</v>
      </c>
      <c r="BTX63" s="192">
        <f t="shared" ref="BTX63" si="2150">SUM(BTX64:BTX68)</f>
        <v>0</v>
      </c>
      <c r="BTY63" s="192">
        <f t="shared" ref="BTY63" si="2151">SUM(BTY64:BTY68)</f>
        <v>0</v>
      </c>
      <c r="BTZ63" s="192">
        <f t="shared" ref="BTZ63" si="2152">SUM(BTZ64:BTZ68)</f>
        <v>0</v>
      </c>
      <c r="BUA63" s="192">
        <f t="shared" ref="BUA63" si="2153">SUM(BUA64:BUA68)</f>
        <v>0</v>
      </c>
      <c r="BUB63" s="192">
        <f t="shared" ref="BUB63" si="2154">SUM(BUB64:BUB68)</f>
        <v>0</v>
      </c>
      <c r="BUC63" s="192">
        <f t="shared" ref="BUC63" si="2155">SUM(BUC64:BUC68)</f>
        <v>0</v>
      </c>
      <c r="BUD63" s="192">
        <f t="shared" ref="BUD63" si="2156">SUM(BUD64:BUD68)</f>
        <v>0</v>
      </c>
      <c r="BUE63" s="192">
        <f t="shared" ref="BUE63" si="2157">SUM(BUE64:BUE68)</f>
        <v>0</v>
      </c>
      <c r="BUF63" s="192">
        <f t="shared" ref="BUF63" si="2158">SUM(BUF64:BUF68)</f>
        <v>0</v>
      </c>
      <c r="BUG63" s="192">
        <f t="shared" ref="BUG63" si="2159">SUM(BUG64:BUG68)</f>
        <v>0</v>
      </c>
      <c r="BUH63" s="192">
        <f t="shared" ref="BUH63" si="2160">SUM(BUH64:BUH68)</f>
        <v>0</v>
      </c>
      <c r="BUI63" s="192">
        <f t="shared" ref="BUI63" si="2161">SUM(BUI64:BUI68)</f>
        <v>0</v>
      </c>
      <c r="BUJ63" s="192">
        <f t="shared" ref="BUJ63" si="2162">SUM(BUJ64:BUJ68)</f>
        <v>0</v>
      </c>
      <c r="BUK63" s="192">
        <f t="shared" ref="BUK63" si="2163">SUM(BUK64:BUK68)</f>
        <v>0</v>
      </c>
      <c r="BUL63" s="192">
        <f t="shared" ref="BUL63" si="2164">SUM(BUL64:BUL68)</f>
        <v>0</v>
      </c>
      <c r="BUM63" s="192">
        <f t="shared" ref="BUM63" si="2165">SUM(BUM64:BUM68)</f>
        <v>0</v>
      </c>
      <c r="BUN63" s="192">
        <f t="shared" ref="BUN63" si="2166">SUM(BUN64:BUN68)</f>
        <v>0</v>
      </c>
      <c r="BUO63" s="192">
        <f t="shared" ref="BUO63" si="2167">SUM(BUO64:BUO68)</f>
        <v>0</v>
      </c>
      <c r="BUP63" s="192">
        <f t="shared" ref="BUP63" si="2168">SUM(BUP64:BUP68)</f>
        <v>0</v>
      </c>
      <c r="BUQ63" s="192">
        <f t="shared" ref="BUQ63" si="2169">SUM(BUQ64:BUQ68)</f>
        <v>0</v>
      </c>
      <c r="BUR63" s="192">
        <f t="shared" ref="BUR63" si="2170">SUM(BUR64:BUR68)</f>
        <v>0</v>
      </c>
      <c r="BUS63" s="192">
        <f t="shared" ref="BUS63" si="2171">SUM(BUS64:BUS68)</f>
        <v>0</v>
      </c>
      <c r="BUT63" s="192">
        <f t="shared" ref="BUT63" si="2172">SUM(BUT64:BUT68)</f>
        <v>0</v>
      </c>
      <c r="BUU63" s="192">
        <f t="shared" ref="BUU63" si="2173">SUM(BUU64:BUU68)</f>
        <v>0</v>
      </c>
      <c r="BUV63" s="192">
        <f t="shared" ref="BUV63" si="2174">SUM(BUV64:BUV68)</f>
        <v>0</v>
      </c>
      <c r="BUW63" s="192">
        <f t="shared" ref="BUW63" si="2175">SUM(BUW64:BUW68)</f>
        <v>0</v>
      </c>
      <c r="BUX63" s="192">
        <f t="shared" ref="BUX63" si="2176">SUM(BUX64:BUX68)</f>
        <v>0</v>
      </c>
      <c r="BUY63" s="192">
        <f t="shared" ref="BUY63" si="2177">SUM(BUY64:BUY68)</f>
        <v>0</v>
      </c>
      <c r="BUZ63" s="192">
        <f t="shared" ref="BUZ63" si="2178">SUM(BUZ64:BUZ68)</f>
        <v>0</v>
      </c>
      <c r="BVA63" s="192">
        <f t="shared" ref="BVA63" si="2179">SUM(BVA64:BVA68)</f>
        <v>0</v>
      </c>
      <c r="BVB63" s="192">
        <f t="shared" ref="BVB63" si="2180">SUM(BVB64:BVB68)</f>
        <v>0</v>
      </c>
      <c r="BVC63" s="192">
        <f t="shared" ref="BVC63" si="2181">SUM(BVC64:BVC68)</f>
        <v>0</v>
      </c>
      <c r="BVD63" s="192">
        <f t="shared" ref="BVD63" si="2182">SUM(BVD64:BVD68)</f>
        <v>0</v>
      </c>
      <c r="BVE63" s="192">
        <f t="shared" ref="BVE63" si="2183">SUM(BVE64:BVE68)</f>
        <v>0</v>
      </c>
      <c r="BVF63" s="192">
        <f t="shared" ref="BVF63" si="2184">SUM(BVF64:BVF68)</f>
        <v>0</v>
      </c>
      <c r="BVG63" s="192">
        <f t="shared" ref="BVG63" si="2185">SUM(BVG64:BVG68)</f>
        <v>0</v>
      </c>
      <c r="BVH63" s="192">
        <f t="shared" ref="BVH63" si="2186">SUM(BVH64:BVH68)</f>
        <v>0</v>
      </c>
      <c r="BVI63" s="192">
        <f t="shared" ref="BVI63" si="2187">SUM(BVI64:BVI68)</f>
        <v>0</v>
      </c>
      <c r="BVJ63" s="192">
        <f t="shared" ref="BVJ63" si="2188">SUM(BVJ64:BVJ68)</f>
        <v>0</v>
      </c>
      <c r="BVK63" s="192">
        <f t="shared" ref="BVK63" si="2189">SUM(BVK64:BVK68)</f>
        <v>0</v>
      </c>
      <c r="BVL63" s="192">
        <f t="shared" ref="BVL63" si="2190">SUM(BVL64:BVL68)</f>
        <v>0</v>
      </c>
      <c r="BVM63" s="192">
        <f t="shared" ref="BVM63" si="2191">SUM(BVM64:BVM68)</f>
        <v>0</v>
      </c>
      <c r="BVN63" s="192">
        <f t="shared" ref="BVN63" si="2192">SUM(BVN64:BVN68)</f>
        <v>0</v>
      </c>
      <c r="BVO63" s="192">
        <f t="shared" ref="BVO63" si="2193">SUM(BVO64:BVO68)</f>
        <v>0</v>
      </c>
      <c r="BVP63" s="192">
        <f t="shared" ref="BVP63" si="2194">SUM(BVP64:BVP68)</f>
        <v>0</v>
      </c>
      <c r="BVQ63" s="192">
        <f t="shared" ref="BVQ63" si="2195">SUM(BVQ64:BVQ68)</f>
        <v>0</v>
      </c>
      <c r="BVR63" s="192">
        <f t="shared" ref="BVR63" si="2196">SUM(BVR64:BVR68)</f>
        <v>0</v>
      </c>
      <c r="BVS63" s="192">
        <f t="shared" ref="BVS63" si="2197">SUM(BVS64:BVS68)</f>
        <v>0</v>
      </c>
      <c r="BVT63" s="192">
        <f t="shared" ref="BVT63" si="2198">SUM(BVT64:BVT68)</f>
        <v>0</v>
      </c>
      <c r="BVU63" s="192">
        <f t="shared" ref="BVU63" si="2199">SUM(BVU64:BVU68)</f>
        <v>0</v>
      </c>
      <c r="BVV63" s="192">
        <f t="shared" ref="BVV63" si="2200">SUM(BVV64:BVV68)</f>
        <v>0</v>
      </c>
      <c r="BVW63" s="192">
        <f t="shared" ref="BVW63" si="2201">SUM(BVW64:BVW68)</f>
        <v>0</v>
      </c>
      <c r="BVX63" s="192">
        <f t="shared" ref="BVX63" si="2202">SUM(BVX64:BVX68)</f>
        <v>0</v>
      </c>
      <c r="BVY63" s="192">
        <f t="shared" ref="BVY63" si="2203">SUM(BVY64:BVY68)</f>
        <v>0</v>
      </c>
      <c r="BVZ63" s="192">
        <f t="shared" ref="BVZ63" si="2204">SUM(BVZ64:BVZ68)</f>
        <v>0</v>
      </c>
      <c r="BWA63" s="192">
        <f t="shared" ref="BWA63" si="2205">SUM(BWA64:BWA68)</f>
        <v>0</v>
      </c>
      <c r="BWB63" s="192">
        <f t="shared" ref="BWB63" si="2206">SUM(BWB64:BWB68)</f>
        <v>0</v>
      </c>
      <c r="BWC63" s="192">
        <f t="shared" ref="BWC63" si="2207">SUM(BWC64:BWC68)</f>
        <v>0</v>
      </c>
      <c r="BWD63" s="192">
        <f t="shared" ref="BWD63" si="2208">SUM(BWD64:BWD68)</f>
        <v>0</v>
      </c>
      <c r="BWE63" s="192">
        <f t="shared" ref="BWE63" si="2209">SUM(BWE64:BWE68)</f>
        <v>0</v>
      </c>
      <c r="BWF63" s="192">
        <f t="shared" ref="BWF63" si="2210">SUM(BWF64:BWF68)</f>
        <v>0</v>
      </c>
      <c r="BWG63" s="192">
        <f t="shared" ref="BWG63" si="2211">SUM(BWG64:BWG68)</f>
        <v>0</v>
      </c>
      <c r="BWH63" s="192">
        <f t="shared" ref="BWH63" si="2212">SUM(BWH64:BWH68)</f>
        <v>0</v>
      </c>
      <c r="BWI63" s="192">
        <f t="shared" ref="BWI63" si="2213">SUM(BWI64:BWI68)</f>
        <v>0</v>
      </c>
      <c r="BWJ63" s="192">
        <f t="shared" ref="BWJ63" si="2214">SUM(BWJ64:BWJ68)</f>
        <v>0</v>
      </c>
      <c r="BWK63" s="192">
        <f t="shared" ref="BWK63" si="2215">SUM(BWK64:BWK68)</f>
        <v>0</v>
      </c>
      <c r="BWL63" s="192">
        <f t="shared" ref="BWL63" si="2216">SUM(BWL64:BWL68)</f>
        <v>0</v>
      </c>
      <c r="BWM63" s="192">
        <f t="shared" ref="BWM63" si="2217">SUM(BWM64:BWM68)</f>
        <v>0</v>
      </c>
      <c r="BWN63" s="192">
        <f t="shared" ref="BWN63" si="2218">SUM(BWN64:BWN68)</f>
        <v>0</v>
      </c>
      <c r="BWO63" s="192">
        <f t="shared" ref="BWO63" si="2219">SUM(BWO64:BWO68)</f>
        <v>0</v>
      </c>
      <c r="BWP63" s="192">
        <f t="shared" ref="BWP63" si="2220">SUM(BWP64:BWP68)</f>
        <v>0</v>
      </c>
      <c r="BWQ63" s="192">
        <f t="shared" ref="BWQ63" si="2221">SUM(BWQ64:BWQ68)</f>
        <v>0</v>
      </c>
      <c r="BWR63" s="192">
        <f t="shared" ref="BWR63" si="2222">SUM(BWR64:BWR68)</f>
        <v>0</v>
      </c>
      <c r="BWS63" s="192">
        <f t="shared" ref="BWS63" si="2223">SUM(BWS64:BWS68)</f>
        <v>0</v>
      </c>
      <c r="BWT63" s="192">
        <f t="shared" ref="BWT63" si="2224">SUM(BWT64:BWT68)</f>
        <v>0</v>
      </c>
      <c r="BWU63" s="192">
        <f t="shared" ref="BWU63" si="2225">SUM(BWU64:BWU68)</f>
        <v>0</v>
      </c>
      <c r="BWV63" s="192">
        <f t="shared" ref="BWV63" si="2226">SUM(BWV64:BWV68)</f>
        <v>0</v>
      </c>
      <c r="BWW63" s="192">
        <f t="shared" ref="BWW63" si="2227">SUM(BWW64:BWW68)</f>
        <v>0</v>
      </c>
      <c r="BWX63" s="192">
        <f t="shared" ref="BWX63" si="2228">SUM(BWX64:BWX68)</f>
        <v>0</v>
      </c>
      <c r="BWY63" s="192">
        <f t="shared" ref="BWY63" si="2229">SUM(BWY64:BWY68)</f>
        <v>0</v>
      </c>
      <c r="BWZ63" s="192">
        <f t="shared" ref="BWZ63" si="2230">SUM(BWZ64:BWZ68)</f>
        <v>0</v>
      </c>
      <c r="BXA63" s="192">
        <f t="shared" ref="BXA63" si="2231">SUM(BXA64:BXA68)</f>
        <v>0</v>
      </c>
      <c r="BXB63" s="192">
        <f t="shared" ref="BXB63" si="2232">SUM(BXB64:BXB68)</f>
        <v>0</v>
      </c>
      <c r="BXC63" s="192">
        <f t="shared" ref="BXC63" si="2233">SUM(BXC64:BXC68)</f>
        <v>0</v>
      </c>
      <c r="BXD63" s="192">
        <f t="shared" ref="BXD63" si="2234">SUM(BXD64:BXD68)</f>
        <v>0</v>
      </c>
      <c r="BXE63" s="192">
        <f t="shared" ref="BXE63" si="2235">SUM(BXE64:BXE68)</f>
        <v>0</v>
      </c>
      <c r="BXF63" s="192">
        <f t="shared" ref="BXF63" si="2236">SUM(BXF64:BXF68)</f>
        <v>0</v>
      </c>
      <c r="BXG63" s="192">
        <f t="shared" ref="BXG63" si="2237">SUM(BXG64:BXG68)</f>
        <v>0</v>
      </c>
      <c r="BXH63" s="192">
        <f t="shared" ref="BXH63" si="2238">SUM(BXH64:BXH68)</f>
        <v>0</v>
      </c>
      <c r="BXI63" s="192">
        <f t="shared" ref="BXI63" si="2239">SUM(BXI64:BXI68)</f>
        <v>0</v>
      </c>
      <c r="BXJ63" s="192">
        <f t="shared" ref="BXJ63" si="2240">SUM(BXJ64:BXJ68)</f>
        <v>0</v>
      </c>
      <c r="BXK63" s="192">
        <f t="shared" ref="BXK63" si="2241">SUM(BXK64:BXK68)</f>
        <v>0</v>
      </c>
      <c r="BXL63" s="192">
        <f t="shared" ref="BXL63" si="2242">SUM(BXL64:BXL68)</f>
        <v>0</v>
      </c>
      <c r="BXM63" s="192">
        <f t="shared" ref="BXM63" si="2243">SUM(BXM64:BXM68)</f>
        <v>0</v>
      </c>
      <c r="BXN63" s="192">
        <f t="shared" ref="BXN63" si="2244">SUM(BXN64:BXN68)</f>
        <v>0</v>
      </c>
      <c r="BXO63" s="192">
        <f t="shared" ref="BXO63" si="2245">SUM(BXO64:BXO68)</f>
        <v>0</v>
      </c>
      <c r="BXP63" s="192">
        <f t="shared" ref="BXP63" si="2246">SUM(BXP64:BXP68)</f>
        <v>0</v>
      </c>
      <c r="BXQ63" s="192">
        <f t="shared" ref="BXQ63" si="2247">SUM(BXQ64:BXQ68)</f>
        <v>0</v>
      </c>
      <c r="BXR63" s="192">
        <f t="shared" ref="BXR63" si="2248">SUM(BXR64:BXR68)</f>
        <v>0</v>
      </c>
      <c r="BXS63" s="192">
        <f t="shared" ref="BXS63" si="2249">SUM(BXS64:BXS68)</f>
        <v>0</v>
      </c>
      <c r="BXT63" s="192">
        <f t="shared" ref="BXT63" si="2250">SUM(BXT64:BXT68)</f>
        <v>0</v>
      </c>
      <c r="BXU63" s="192">
        <f t="shared" ref="BXU63" si="2251">SUM(BXU64:BXU68)</f>
        <v>0</v>
      </c>
      <c r="BXV63" s="192">
        <f t="shared" ref="BXV63" si="2252">SUM(BXV64:BXV68)</f>
        <v>0</v>
      </c>
      <c r="BXW63" s="192">
        <f t="shared" ref="BXW63" si="2253">SUM(BXW64:BXW68)</f>
        <v>0</v>
      </c>
      <c r="BXX63" s="192">
        <f t="shared" ref="BXX63" si="2254">SUM(BXX64:BXX68)</f>
        <v>0</v>
      </c>
      <c r="BXY63" s="192">
        <f t="shared" ref="BXY63" si="2255">SUM(BXY64:BXY68)</f>
        <v>0</v>
      </c>
      <c r="BXZ63" s="192">
        <f t="shared" ref="BXZ63" si="2256">SUM(BXZ64:BXZ68)</f>
        <v>0</v>
      </c>
      <c r="BYA63" s="192">
        <f t="shared" ref="BYA63" si="2257">SUM(BYA64:BYA68)</f>
        <v>0</v>
      </c>
      <c r="BYB63" s="192">
        <f t="shared" ref="BYB63" si="2258">SUM(BYB64:BYB68)</f>
        <v>0</v>
      </c>
      <c r="BYC63" s="192">
        <f t="shared" ref="BYC63" si="2259">SUM(BYC64:BYC68)</f>
        <v>0</v>
      </c>
      <c r="BYD63" s="192">
        <f t="shared" ref="BYD63" si="2260">SUM(BYD64:BYD68)</f>
        <v>0</v>
      </c>
      <c r="BYE63" s="192">
        <f t="shared" ref="BYE63" si="2261">SUM(BYE64:BYE68)</f>
        <v>0</v>
      </c>
      <c r="BYF63" s="192">
        <f t="shared" ref="BYF63" si="2262">SUM(BYF64:BYF68)</f>
        <v>0</v>
      </c>
      <c r="BYG63" s="192">
        <f t="shared" ref="BYG63" si="2263">SUM(BYG64:BYG68)</f>
        <v>0</v>
      </c>
      <c r="BYH63" s="192">
        <f t="shared" ref="BYH63" si="2264">SUM(BYH64:BYH68)</f>
        <v>0</v>
      </c>
      <c r="BYI63" s="192">
        <f t="shared" ref="BYI63" si="2265">SUM(BYI64:BYI68)</f>
        <v>0</v>
      </c>
      <c r="BYJ63" s="192">
        <f t="shared" ref="BYJ63" si="2266">SUM(BYJ64:BYJ68)</f>
        <v>0</v>
      </c>
      <c r="BYK63" s="192">
        <f t="shared" ref="BYK63" si="2267">SUM(BYK64:BYK68)</f>
        <v>0</v>
      </c>
      <c r="BYL63" s="192">
        <f t="shared" ref="BYL63" si="2268">SUM(BYL64:BYL68)</f>
        <v>0</v>
      </c>
      <c r="BYM63" s="192">
        <f t="shared" ref="BYM63" si="2269">SUM(BYM64:BYM68)</f>
        <v>0</v>
      </c>
      <c r="BYN63" s="192">
        <f t="shared" ref="BYN63" si="2270">SUM(BYN64:BYN68)</f>
        <v>0</v>
      </c>
      <c r="BYO63" s="192">
        <f t="shared" ref="BYO63" si="2271">SUM(BYO64:BYO68)</f>
        <v>0</v>
      </c>
      <c r="BYP63" s="192">
        <f t="shared" ref="BYP63" si="2272">SUM(BYP64:BYP68)</f>
        <v>0</v>
      </c>
      <c r="BYQ63" s="192">
        <f t="shared" ref="BYQ63" si="2273">SUM(BYQ64:BYQ68)</f>
        <v>0</v>
      </c>
      <c r="BYR63" s="192">
        <f t="shared" ref="BYR63" si="2274">SUM(BYR64:BYR68)</f>
        <v>0</v>
      </c>
      <c r="BYS63" s="192">
        <f t="shared" ref="BYS63" si="2275">SUM(BYS64:BYS68)</f>
        <v>0</v>
      </c>
      <c r="BYT63" s="192">
        <f t="shared" ref="BYT63" si="2276">SUM(BYT64:BYT68)</f>
        <v>0</v>
      </c>
      <c r="BYU63" s="192">
        <f t="shared" ref="BYU63" si="2277">SUM(BYU64:BYU68)</f>
        <v>0</v>
      </c>
      <c r="BYV63" s="192">
        <f t="shared" ref="BYV63" si="2278">SUM(BYV64:BYV68)</f>
        <v>0</v>
      </c>
      <c r="BYW63" s="192">
        <f t="shared" ref="BYW63" si="2279">SUM(BYW64:BYW68)</f>
        <v>0</v>
      </c>
      <c r="BYX63" s="192">
        <f t="shared" ref="BYX63" si="2280">SUM(BYX64:BYX68)</f>
        <v>0</v>
      </c>
      <c r="BYY63" s="192">
        <f t="shared" ref="BYY63" si="2281">SUM(BYY64:BYY68)</f>
        <v>0</v>
      </c>
      <c r="BYZ63" s="192">
        <f t="shared" ref="BYZ63" si="2282">SUM(BYZ64:BYZ68)</f>
        <v>0</v>
      </c>
      <c r="BZA63" s="192">
        <f t="shared" ref="BZA63" si="2283">SUM(BZA64:BZA68)</f>
        <v>0</v>
      </c>
      <c r="BZB63" s="192">
        <f t="shared" ref="BZB63" si="2284">SUM(BZB64:BZB68)</f>
        <v>0</v>
      </c>
      <c r="BZC63" s="192">
        <f t="shared" ref="BZC63" si="2285">SUM(BZC64:BZC68)</f>
        <v>0</v>
      </c>
      <c r="BZD63" s="192">
        <f t="shared" ref="BZD63" si="2286">SUM(BZD64:BZD68)</f>
        <v>0</v>
      </c>
      <c r="BZE63" s="192">
        <f t="shared" ref="BZE63" si="2287">SUM(BZE64:BZE68)</f>
        <v>0</v>
      </c>
      <c r="BZF63" s="192">
        <f t="shared" ref="BZF63" si="2288">SUM(BZF64:BZF68)</f>
        <v>0</v>
      </c>
      <c r="BZG63" s="192">
        <f t="shared" ref="BZG63" si="2289">SUM(BZG64:BZG68)</f>
        <v>0</v>
      </c>
      <c r="BZH63" s="192">
        <f t="shared" ref="BZH63" si="2290">SUM(BZH64:BZH68)</f>
        <v>0</v>
      </c>
      <c r="BZI63" s="192">
        <f t="shared" ref="BZI63" si="2291">SUM(BZI64:BZI68)</f>
        <v>0</v>
      </c>
      <c r="BZJ63" s="192">
        <f t="shared" ref="BZJ63" si="2292">SUM(BZJ64:BZJ68)</f>
        <v>0</v>
      </c>
      <c r="BZK63" s="192">
        <f t="shared" ref="BZK63" si="2293">SUM(BZK64:BZK68)</f>
        <v>0</v>
      </c>
      <c r="BZL63" s="192">
        <f t="shared" ref="BZL63" si="2294">SUM(BZL64:BZL68)</f>
        <v>0</v>
      </c>
      <c r="BZM63" s="192">
        <f t="shared" ref="BZM63" si="2295">SUM(BZM64:BZM68)</f>
        <v>0</v>
      </c>
      <c r="BZN63" s="192">
        <f t="shared" ref="BZN63" si="2296">SUM(BZN64:BZN68)</f>
        <v>0</v>
      </c>
      <c r="BZO63" s="192">
        <f t="shared" ref="BZO63" si="2297">SUM(BZO64:BZO68)</f>
        <v>0</v>
      </c>
      <c r="BZP63" s="192">
        <f t="shared" ref="BZP63" si="2298">SUM(BZP64:BZP68)</f>
        <v>0</v>
      </c>
      <c r="BZQ63" s="192">
        <f t="shared" ref="BZQ63" si="2299">SUM(BZQ64:BZQ68)</f>
        <v>0</v>
      </c>
      <c r="BZR63" s="192">
        <f t="shared" ref="BZR63" si="2300">SUM(BZR64:BZR68)</f>
        <v>0</v>
      </c>
      <c r="BZS63" s="192">
        <f t="shared" ref="BZS63" si="2301">SUM(BZS64:BZS68)</f>
        <v>0</v>
      </c>
      <c r="BZT63" s="192">
        <f t="shared" ref="BZT63" si="2302">SUM(BZT64:BZT68)</f>
        <v>0</v>
      </c>
      <c r="BZU63" s="192">
        <f t="shared" ref="BZU63" si="2303">SUM(BZU64:BZU68)</f>
        <v>0</v>
      </c>
      <c r="BZV63" s="192">
        <f t="shared" ref="BZV63" si="2304">SUM(BZV64:BZV68)</f>
        <v>0</v>
      </c>
      <c r="BZW63" s="192">
        <f t="shared" ref="BZW63" si="2305">SUM(BZW64:BZW68)</f>
        <v>0</v>
      </c>
      <c r="BZX63" s="192">
        <f t="shared" ref="BZX63" si="2306">SUM(BZX64:BZX68)</f>
        <v>0</v>
      </c>
      <c r="BZY63" s="192">
        <f t="shared" ref="BZY63" si="2307">SUM(BZY64:BZY68)</f>
        <v>0</v>
      </c>
      <c r="BZZ63" s="192">
        <f t="shared" ref="BZZ63" si="2308">SUM(BZZ64:BZZ68)</f>
        <v>0</v>
      </c>
      <c r="CAA63" s="192">
        <f t="shared" ref="CAA63" si="2309">SUM(CAA64:CAA68)</f>
        <v>0</v>
      </c>
      <c r="CAB63" s="192">
        <f t="shared" ref="CAB63" si="2310">SUM(CAB64:CAB68)</f>
        <v>0</v>
      </c>
      <c r="CAC63" s="192">
        <f t="shared" ref="CAC63" si="2311">SUM(CAC64:CAC68)</f>
        <v>0</v>
      </c>
      <c r="CAD63" s="192">
        <f t="shared" ref="CAD63" si="2312">SUM(CAD64:CAD68)</f>
        <v>0</v>
      </c>
      <c r="CAE63" s="192">
        <f t="shared" ref="CAE63" si="2313">SUM(CAE64:CAE68)</f>
        <v>0</v>
      </c>
      <c r="CAF63" s="192">
        <f t="shared" ref="CAF63" si="2314">SUM(CAF64:CAF68)</f>
        <v>0</v>
      </c>
      <c r="CAG63" s="192">
        <f t="shared" ref="CAG63" si="2315">SUM(CAG64:CAG68)</f>
        <v>0</v>
      </c>
      <c r="CAH63" s="192">
        <f t="shared" ref="CAH63" si="2316">SUM(CAH64:CAH68)</f>
        <v>0</v>
      </c>
      <c r="CAI63" s="192">
        <f t="shared" ref="CAI63" si="2317">SUM(CAI64:CAI68)</f>
        <v>0</v>
      </c>
      <c r="CAJ63" s="192">
        <f t="shared" ref="CAJ63" si="2318">SUM(CAJ64:CAJ68)</f>
        <v>0</v>
      </c>
      <c r="CAK63" s="192">
        <f t="shared" ref="CAK63" si="2319">SUM(CAK64:CAK68)</f>
        <v>0</v>
      </c>
      <c r="CAL63" s="192">
        <f t="shared" ref="CAL63" si="2320">SUM(CAL64:CAL68)</f>
        <v>0</v>
      </c>
      <c r="CAM63" s="192">
        <f t="shared" ref="CAM63" si="2321">SUM(CAM64:CAM68)</f>
        <v>0</v>
      </c>
      <c r="CAN63" s="192">
        <f t="shared" ref="CAN63" si="2322">SUM(CAN64:CAN68)</f>
        <v>0</v>
      </c>
      <c r="CAO63" s="192">
        <f t="shared" ref="CAO63" si="2323">SUM(CAO64:CAO68)</f>
        <v>0</v>
      </c>
      <c r="CAP63" s="192">
        <f t="shared" ref="CAP63" si="2324">SUM(CAP64:CAP68)</f>
        <v>0</v>
      </c>
      <c r="CAQ63" s="192">
        <f t="shared" ref="CAQ63" si="2325">SUM(CAQ64:CAQ68)</f>
        <v>0</v>
      </c>
      <c r="CAR63" s="192">
        <f t="shared" ref="CAR63" si="2326">SUM(CAR64:CAR68)</f>
        <v>0</v>
      </c>
      <c r="CAS63" s="192">
        <f t="shared" ref="CAS63" si="2327">SUM(CAS64:CAS68)</f>
        <v>0</v>
      </c>
      <c r="CAT63" s="192">
        <f t="shared" ref="CAT63" si="2328">SUM(CAT64:CAT68)</f>
        <v>0</v>
      </c>
      <c r="CAU63" s="192">
        <f t="shared" ref="CAU63" si="2329">SUM(CAU64:CAU68)</f>
        <v>0</v>
      </c>
      <c r="CAV63" s="192">
        <f t="shared" ref="CAV63" si="2330">SUM(CAV64:CAV68)</f>
        <v>0</v>
      </c>
      <c r="CAW63" s="192">
        <f t="shared" ref="CAW63" si="2331">SUM(CAW64:CAW68)</f>
        <v>0</v>
      </c>
      <c r="CAX63" s="192">
        <f t="shared" ref="CAX63" si="2332">SUM(CAX64:CAX68)</f>
        <v>0</v>
      </c>
      <c r="CAY63" s="192">
        <f t="shared" ref="CAY63" si="2333">SUM(CAY64:CAY68)</f>
        <v>0</v>
      </c>
      <c r="CAZ63" s="192">
        <f t="shared" ref="CAZ63" si="2334">SUM(CAZ64:CAZ68)</f>
        <v>0</v>
      </c>
      <c r="CBA63" s="192">
        <f t="shared" ref="CBA63" si="2335">SUM(CBA64:CBA68)</f>
        <v>0</v>
      </c>
      <c r="CBB63" s="192">
        <f t="shared" ref="CBB63" si="2336">SUM(CBB64:CBB68)</f>
        <v>0</v>
      </c>
      <c r="CBC63" s="192">
        <f t="shared" ref="CBC63" si="2337">SUM(CBC64:CBC68)</f>
        <v>0</v>
      </c>
      <c r="CBD63" s="192">
        <f t="shared" ref="CBD63" si="2338">SUM(CBD64:CBD68)</f>
        <v>0</v>
      </c>
      <c r="CBE63" s="192">
        <f t="shared" ref="CBE63" si="2339">SUM(CBE64:CBE68)</f>
        <v>0</v>
      </c>
      <c r="CBF63" s="192">
        <f t="shared" ref="CBF63" si="2340">SUM(CBF64:CBF68)</f>
        <v>0</v>
      </c>
      <c r="CBG63" s="192">
        <f t="shared" ref="CBG63" si="2341">SUM(CBG64:CBG68)</f>
        <v>0</v>
      </c>
      <c r="CBH63" s="192">
        <f t="shared" ref="CBH63" si="2342">SUM(CBH64:CBH68)</f>
        <v>0</v>
      </c>
      <c r="CBI63" s="192">
        <f t="shared" ref="CBI63" si="2343">SUM(CBI64:CBI68)</f>
        <v>0</v>
      </c>
      <c r="CBJ63" s="192">
        <f t="shared" ref="CBJ63" si="2344">SUM(CBJ64:CBJ68)</f>
        <v>0</v>
      </c>
      <c r="CBK63" s="192">
        <f t="shared" ref="CBK63" si="2345">SUM(CBK64:CBK68)</f>
        <v>0</v>
      </c>
      <c r="CBL63" s="192">
        <f t="shared" ref="CBL63" si="2346">SUM(CBL64:CBL68)</f>
        <v>0</v>
      </c>
      <c r="CBM63" s="192">
        <f t="shared" ref="CBM63" si="2347">SUM(CBM64:CBM68)</f>
        <v>0</v>
      </c>
      <c r="CBN63" s="192">
        <f t="shared" ref="CBN63" si="2348">SUM(CBN64:CBN68)</f>
        <v>0</v>
      </c>
      <c r="CBO63" s="192">
        <f t="shared" ref="CBO63" si="2349">SUM(CBO64:CBO68)</f>
        <v>0</v>
      </c>
      <c r="CBP63" s="192">
        <f t="shared" ref="CBP63" si="2350">SUM(CBP64:CBP68)</f>
        <v>0</v>
      </c>
      <c r="CBQ63" s="192">
        <f t="shared" ref="CBQ63" si="2351">SUM(CBQ64:CBQ68)</f>
        <v>0</v>
      </c>
      <c r="CBR63" s="192">
        <f t="shared" ref="CBR63" si="2352">SUM(CBR64:CBR68)</f>
        <v>0</v>
      </c>
      <c r="CBS63" s="192">
        <f t="shared" ref="CBS63" si="2353">SUM(CBS64:CBS68)</f>
        <v>0</v>
      </c>
      <c r="CBT63" s="192">
        <f t="shared" ref="CBT63" si="2354">SUM(CBT64:CBT68)</f>
        <v>0</v>
      </c>
      <c r="CBU63" s="192">
        <f t="shared" ref="CBU63" si="2355">SUM(CBU64:CBU68)</f>
        <v>0</v>
      </c>
      <c r="CBV63" s="192">
        <f t="shared" ref="CBV63" si="2356">SUM(CBV64:CBV68)</f>
        <v>0</v>
      </c>
      <c r="CBW63" s="192">
        <f t="shared" ref="CBW63" si="2357">SUM(CBW64:CBW68)</f>
        <v>0</v>
      </c>
      <c r="CBX63" s="192">
        <f t="shared" ref="CBX63" si="2358">SUM(CBX64:CBX68)</f>
        <v>0</v>
      </c>
      <c r="CBY63" s="192">
        <f t="shared" ref="CBY63" si="2359">SUM(CBY64:CBY68)</f>
        <v>0</v>
      </c>
      <c r="CBZ63" s="192">
        <f t="shared" ref="CBZ63" si="2360">SUM(CBZ64:CBZ68)</f>
        <v>0</v>
      </c>
      <c r="CCA63" s="192">
        <f t="shared" ref="CCA63" si="2361">SUM(CCA64:CCA68)</f>
        <v>0</v>
      </c>
      <c r="CCB63" s="192">
        <f t="shared" ref="CCB63" si="2362">SUM(CCB64:CCB68)</f>
        <v>0</v>
      </c>
      <c r="CCC63" s="192">
        <f t="shared" ref="CCC63" si="2363">SUM(CCC64:CCC68)</f>
        <v>0</v>
      </c>
      <c r="CCD63" s="192">
        <f t="shared" ref="CCD63" si="2364">SUM(CCD64:CCD68)</f>
        <v>0</v>
      </c>
      <c r="CCE63" s="192">
        <f t="shared" ref="CCE63" si="2365">SUM(CCE64:CCE68)</f>
        <v>0</v>
      </c>
      <c r="CCF63" s="192">
        <f t="shared" ref="CCF63" si="2366">SUM(CCF64:CCF68)</f>
        <v>0</v>
      </c>
      <c r="CCG63" s="192">
        <f t="shared" ref="CCG63" si="2367">SUM(CCG64:CCG68)</f>
        <v>0</v>
      </c>
      <c r="CCH63" s="192">
        <f t="shared" ref="CCH63" si="2368">SUM(CCH64:CCH68)</f>
        <v>0</v>
      </c>
      <c r="CCI63" s="192">
        <f t="shared" ref="CCI63" si="2369">SUM(CCI64:CCI68)</f>
        <v>0</v>
      </c>
      <c r="CCJ63" s="192">
        <f t="shared" ref="CCJ63" si="2370">SUM(CCJ64:CCJ68)</f>
        <v>0</v>
      </c>
      <c r="CCK63" s="192">
        <f t="shared" ref="CCK63" si="2371">SUM(CCK64:CCK68)</f>
        <v>0</v>
      </c>
      <c r="CCL63" s="192">
        <f t="shared" ref="CCL63" si="2372">SUM(CCL64:CCL68)</f>
        <v>0</v>
      </c>
      <c r="CCM63" s="192">
        <f t="shared" ref="CCM63" si="2373">SUM(CCM64:CCM68)</f>
        <v>0</v>
      </c>
      <c r="CCN63" s="192">
        <f t="shared" ref="CCN63" si="2374">SUM(CCN64:CCN68)</f>
        <v>0</v>
      </c>
      <c r="CCO63" s="192">
        <f t="shared" ref="CCO63" si="2375">SUM(CCO64:CCO68)</f>
        <v>0</v>
      </c>
      <c r="CCP63" s="192">
        <f t="shared" ref="CCP63" si="2376">SUM(CCP64:CCP68)</f>
        <v>0</v>
      </c>
      <c r="CCQ63" s="192">
        <f t="shared" ref="CCQ63" si="2377">SUM(CCQ64:CCQ68)</f>
        <v>0</v>
      </c>
      <c r="CCR63" s="192">
        <f t="shared" ref="CCR63" si="2378">SUM(CCR64:CCR68)</f>
        <v>0</v>
      </c>
      <c r="CCS63" s="192">
        <f t="shared" ref="CCS63" si="2379">SUM(CCS64:CCS68)</f>
        <v>0</v>
      </c>
      <c r="CCT63" s="192">
        <f t="shared" ref="CCT63" si="2380">SUM(CCT64:CCT68)</f>
        <v>0</v>
      </c>
      <c r="CCU63" s="192">
        <f t="shared" ref="CCU63" si="2381">SUM(CCU64:CCU68)</f>
        <v>0</v>
      </c>
      <c r="CCV63" s="192">
        <f t="shared" ref="CCV63" si="2382">SUM(CCV64:CCV68)</f>
        <v>0</v>
      </c>
      <c r="CCW63" s="192">
        <f t="shared" ref="CCW63" si="2383">SUM(CCW64:CCW68)</f>
        <v>0</v>
      </c>
      <c r="CCX63" s="192">
        <f t="shared" ref="CCX63" si="2384">SUM(CCX64:CCX68)</f>
        <v>0</v>
      </c>
      <c r="CCY63" s="192">
        <f t="shared" ref="CCY63" si="2385">SUM(CCY64:CCY68)</f>
        <v>0</v>
      </c>
      <c r="CCZ63" s="192">
        <f t="shared" ref="CCZ63" si="2386">SUM(CCZ64:CCZ68)</f>
        <v>0</v>
      </c>
      <c r="CDA63" s="192">
        <f t="shared" ref="CDA63" si="2387">SUM(CDA64:CDA68)</f>
        <v>0</v>
      </c>
      <c r="CDB63" s="192">
        <f t="shared" ref="CDB63" si="2388">SUM(CDB64:CDB68)</f>
        <v>0</v>
      </c>
      <c r="CDC63" s="192">
        <f t="shared" ref="CDC63" si="2389">SUM(CDC64:CDC68)</f>
        <v>0</v>
      </c>
      <c r="CDD63" s="192">
        <f t="shared" ref="CDD63" si="2390">SUM(CDD64:CDD68)</f>
        <v>0</v>
      </c>
      <c r="CDE63" s="192">
        <f t="shared" ref="CDE63" si="2391">SUM(CDE64:CDE68)</f>
        <v>0</v>
      </c>
      <c r="CDF63" s="192">
        <f t="shared" ref="CDF63" si="2392">SUM(CDF64:CDF68)</f>
        <v>0</v>
      </c>
      <c r="CDG63" s="192">
        <f t="shared" ref="CDG63" si="2393">SUM(CDG64:CDG68)</f>
        <v>0</v>
      </c>
      <c r="CDH63" s="192">
        <f t="shared" ref="CDH63" si="2394">SUM(CDH64:CDH68)</f>
        <v>0</v>
      </c>
      <c r="CDI63" s="192">
        <f t="shared" ref="CDI63" si="2395">SUM(CDI64:CDI68)</f>
        <v>0</v>
      </c>
      <c r="CDJ63" s="192">
        <f t="shared" ref="CDJ63" si="2396">SUM(CDJ64:CDJ68)</f>
        <v>0</v>
      </c>
      <c r="CDK63" s="192">
        <f t="shared" ref="CDK63" si="2397">SUM(CDK64:CDK68)</f>
        <v>0</v>
      </c>
      <c r="CDL63" s="192">
        <f t="shared" ref="CDL63" si="2398">SUM(CDL64:CDL68)</f>
        <v>0</v>
      </c>
      <c r="CDM63" s="192">
        <f t="shared" ref="CDM63" si="2399">SUM(CDM64:CDM68)</f>
        <v>0</v>
      </c>
      <c r="CDN63" s="192">
        <f t="shared" ref="CDN63" si="2400">SUM(CDN64:CDN68)</f>
        <v>0</v>
      </c>
      <c r="CDO63" s="192">
        <f t="shared" ref="CDO63" si="2401">SUM(CDO64:CDO68)</f>
        <v>0</v>
      </c>
      <c r="CDP63" s="192">
        <f t="shared" ref="CDP63" si="2402">SUM(CDP64:CDP68)</f>
        <v>0</v>
      </c>
      <c r="CDQ63" s="192">
        <f t="shared" ref="CDQ63" si="2403">SUM(CDQ64:CDQ68)</f>
        <v>0</v>
      </c>
      <c r="CDR63" s="192">
        <f t="shared" ref="CDR63" si="2404">SUM(CDR64:CDR68)</f>
        <v>0</v>
      </c>
      <c r="CDS63" s="192">
        <f t="shared" ref="CDS63" si="2405">SUM(CDS64:CDS68)</f>
        <v>0</v>
      </c>
      <c r="CDT63" s="192">
        <f t="shared" ref="CDT63" si="2406">SUM(CDT64:CDT68)</f>
        <v>0</v>
      </c>
      <c r="CDU63" s="192">
        <f t="shared" ref="CDU63" si="2407">SUM(CDU64:CDU68)</f>
        <v>0</v>
      </c>
      <c r="CDV63" s="192">
        <f t="shared" ref="CDV63" si="2408">SUM(CDV64:CDV68)</f>
        <v>0</v>
      </c>
      <c r="CDW63" s="192">
        <f t="shared" ref="CDW63" si="2409">SUM(CDW64:CDW68)</f>
        <v>0</v>
      </c>
      <c r="CDX63" s="192">
        <f t="shared" ref="CDX63" si="2410">SUM(CDX64:CDX68)</f>
        <v>0</v>
      </c>
      <c r="CDY63" s="192">
        <f t="shared" ref="CDY63" si="2411">SUM(CDY64:CDY68)</f>
        <v>0</v>
      </c>
      <c r="CDZ63" s="192">
        <f t="shared" ref="CDZ63" si="2412">SUM(CDZ64:CDZ68)</f>
        <v>0</v>
      </c>
      <c r="CEA63" s="192">
        <f t="shared" ref="CEA63" si="2413">SUM(CEA64:CEA68)</f>
        <v>0</v>
      </c>
      <c r="CEB63" s="192">
        <f t="shared" ref="CEB63" si="2414">SUM(CEB64:CEB68)</f>
        <v>0</v>
      </c>
      <c r="CEC63" s="192">
        <f t="shared" ref="CEC63" si="2415">SUM(CEC64:CEC68)</f>
        <v>0</v>
      </c>
      <c r="CED63" s="192">
        <f t="shared" ref="CED63" si="2416">SUM(CED64:CED68)</f>
        <v>0</v>
      </c>
      <c r="CEE63" s="192">
        <f t="shared" ref="CEE63" si="2417">SUM(CEE64:CEE68)</f>
        <v>0</v>
      </c>
      <c r="CEF63" s="192">
        <f t="shared" ref="CEF63" si="2418">SUM(CEF64:CEF68)</f>
        <v>0</v>
      </c>
      <c r="CEG63" s="192">
        <f t="shared" ref="CEG63" si="2419">SUM(CEG64:CEG68)</f>
        <v>0</v>
      </c>
      <c r="CEH63" s="192">
        <f t="shared" ref="CEH63" si="2420">SUM(CEH64:CEH68)</f>
        <v>0</v>
      </c>
      <c r="CEI63" s="192">
        <f t="shared" ref="CEI63" si="2421">SUM(CEI64:CEI68)</f>
        <v>0</v>
      </c>
      <c r="CEJ63" s="192">
        <f t="shared" ref="CEJ63" si="2422">SUM(CEJ64:CEJ68)</f>
        <v>0</v>
      </c>
      <c r="CEK63" s="192">
        <f t="shared" ref="CEK63" si="2423">SUM(CEK64:CEK68)</f>
        <v>0</v>
      </c>
      <c r="CEL63" s="192">
        <f t="shared" ref="CEL63" si="2424">SUM(CEL64:CEL68)</f>
        <v>0</v>
      </c>
      <c r="CEM63" s="192">
        <f t="shared" ref="CEM63" si="2425">SUM(CEM64:CEM68)</f>
        <v>0</v>
      </c>
      <c r="CEN63" s="192">
        <f t="shared" ref="CEN63" si="2426">SUM(CEN64:CEN68)</f>
        <v>0</v>
      </c>
      <c r="CEO63" s="192">
        <f t="shared" ref="CEO63" si="2427">SUM(CEO64:CEO68)</f>
        <v>0</v>
      </c>
      <c r="CEP63" s="192">
        <f t="shared" ref="CEP63" si="2428">SUM(CEP64:CEP68)</f>
        <v>0</v>
      </c>
      <c r="CEQ63" s="192">
        <f t="shared" ref="CEQ63" si="2429">SUM(CEQ64:CEQ68)</f>
        <v>0</v>
      </c>
      <c r="CER63" s="192">
        <f t="shared" ref="CER63" si="2430">SUM(CER64:CER68)</f>
        <v>0</v>
      </c>
      <c r="CES63" s="192">
        <f t="shared" ref="CES63" si="2431">SUM(CES64:CES68)</f>
        <v>0</v>
      </c>
      <c r="CET63" s="192">
        <f t="shared" ref="CET63" si="2432">SUM(CET64:CET68)</f>
        <v>0</v>
      </c>
      <c r="CEU63" s="192">
        <f t="shared" ref="CEU63" si="2433">SUM(CEU64:CEU68)</f>
        <v>0</v>
      </c>
      <c r="CEV63" s="192">
        <f t="shared" ref="CEV63" si="2434">SUM(CEV64:CEV68)</f>
        <v>0</v>
      </c>
      <c r="CEW63" s="192">
        <f t="shared" ref="CEW63" si="2435">SUM(CEW64:CEW68)</f>
        <v>0</v>
      </c>
      <c r="CEX63" s="192">
        <f t="shared" ref="CEX63" si="2436">SUM(CEX64:CEX68)</f>
        <v>0</v>
      </c>
      <c r="CEY63" s="192">
        <f t="shared" ref="CEY63" si="2437">SUM(CEY64:CEY68)</f>
        <v>0</v>
      </c>
      <c r="CEZ63" s="192">
        <f t="shared" ref="CEZ63" si="2438">SUM(CEZ64:CEZ68)</f>
        <v>0</v>
      </c>
      <c r="CFA63" s="192">
        <f t="shared" ref="CFA63" si="2439">SUM(CFA64:CFA68)</f>
        <v>0</v>
      </c>
      <c r="CFB63" s="192">
        <f t="shared" ref="CFB63" si="2440">SUM(CFB64:CFB68)</f>
        <v>0</v>
      </c>
      <c r="CFC63" s="192">
        <f t="shared" ref="CFC63" si="2441">SUM(CFC64:CFC68)</f>
        <v>0</v>
      </c>
      <c r="CFD63" s="192">
        <f t="shared" ref="CFD63" si="2442">SUM(CFD64:CFD68)</f>
        <v>0</v>
      </c>
      <c r="CFE63" s="192">
        <f t="shared" ref="CFE63" si="2443">SUM(CFE64:CFE68)</f>
        <v>0</v>
      </c>
      <c r="CFF63" s="192">
        <f t="shared" ref="CFF63" si="2444">SUM(CFF64:CFF68)</f>
        <v>0</v>
      </c>
      <c r="CFG63" s="192">
        <f t="shared" ref="CFG63" si="2445">SUM(CFG64:CFG68)</f>
        <v>0</v>
      </c>
      <c r="CFH63" s="192">
        <f t="shared" ref="CFH63" si="2446">SUM(CFH64:CFH68)</f>
        <v>0</v>
      </c>
      <c r="CFI63" s="192">
        <f t="shared" ref="CFI63" si="2447">SUM(CFI64:CFI68)</f>
        <v>0</v>
      </c>
      <c r="CFJ63" s="192">
        <f t="shared" ref="CFJ63" si="2448">SUM(CFJ64:CFJ68)</f>
        <v>0</v>
      </c>
      <c r="CFK63" s="192">
        <f t="shared" ref="CFK63" si="2449">SUM(CFK64:CFK68)</f>
        <v>0</v>
      </c>
      <c r="CFL63" s="192">
        <f t="shared" ref="CFL63" si="2450">SUM(CFL64:CFL68)</f>
        <v>0</v>
      </c>
      <c r="CFM63" s="192">
        <f t="shared" ref="CFM63" si="2451">SUM(CFM64:CFM68)</f>
        <v>0</v>
      </c>
      <c r="CFN63" s="192">
        <f t="shared" ref="CFN63" si="2452">SUM(CFN64:CFN68)</f>
        <v>0</v>
      </c>
      <c r="CFO63" s="192">
        <f t="shared" ref="CFO63" si="2453">SUM(CFO64:CFO68)</f>
        <v>0</v>
      </c>
      <c r="CFP63" s="192">
        <f t="shared" ref="CFP63" si="2454">SUM(CFP64:CFP68)</f>
        <v>0</v>
      </c>
      <c r="CFQ63" s="192">
        <f t="shared" ref="CFQ63" si="2455">SUM(CFQ64:CFQ68)</f>
        <v>0</v>
      </c>
      <c r="CFR63" s="192">
        <f t="shared" ref="CFR63" si="2456">SUM(CFR64:CFR68)</f>
        <v>0</v>
      </c>
      <c r="CFS63" s="192">
        <f t="shared" ref="CFS63" si="2457">SUM(CFS64:CFS68)</f>
        <v>0</v>
      </c>
      <c r="CFT63" s="192">
        <f t="shared" ref="CFT63" si="2458">SUM(CFT64:CFT68)</f>
        <v>0</v>
      </c>
      <c r="CFU63" s="192">
        <f t="shared" ref="CFU63" si="2459">SUM(CFU64:CFU68)</f>
        <v>0</v>
      </c>
      <c r="CFV63" s="192">
        <f t="shared" ref="CFV63" si="2460">SUM(CFV64:CFV68)</f>
        <v>0</v>
      </c>
      <c r="CFW63" s="192">
        <f t="shared" ref="CFW63" si="2461">SUM(CFW64:CFW68)</f>
        <v>0</v>
      </c>
      <c r="CFX63" s="192">
        <f t="shared" ref="CFX63" si="2462">SUM(CFX64:CFX68)</f>
        <v>0</v>
      </c>
      <c r="CFY63" s="192">
        <f t="shared" ref="CFY63" si="2463">SUM(CFY64:CFY68)</f>
        <v>0</v>
      </c>
      <c r="CFZ63" s="192">
        <f t="shared" ref="CFZ63" si="2464">SUM(CFZ64:CFZ68)</f>
        <v>0</v>
      </c>
      <c r="CGA63" s="192">
        <f t="shared" ref="CGA63" si="2465">SUM(CGA64:CGA68)</f>
        <v>0</v>
      </c>
      <c r="CGB63" s="192">
        <f t="shared" ref="CGB63" si="2466">SUM(CGB64:CGB68)</f>
        <v>0</v>
      </c>
      <c r="CGC63" s="192">
        <f t="shared" ref="CGC63" si="2467">SUM(CGC64:CGC68)</f>
        <v>0</v>
      </c>
      <c r="CGD63" s="192">
        <f t="shared" ref="CGD63" si="2468">SUM(CGD64:CGD68)</f>
        <v>0</v>
      </c>
      <c r="CGE63" s="192">
        <f t="shared" ref="CGE63" si="2469">SUM(CGE64:CGE68)</f>
        <v>0</v>
      </c>
      <c r="CGF63" s="192">
        <f t="shared" ref="CGF63" si="2470">SUM(CGF64:CGF68)</f>
        <v>0</v>
      </c>
      <c r="CGG63" s="192">
        <f t="shared" ref="CGG63" si="2471">SUM(CGG64:CGG68)</f>
        <v>0</v>
      </c>
      <c r="CGH63" s="192">
        <f t="shared" ref="CGH63" si="2472">SUM(CGH64:CGH68)</f>
        <v>0</v>
      </c>
      <c r="CGI63" s="192">
        <f t="shared" ref="CGI63" si="2473">SUM(CGI64:CGI68)</f>
        <v>0</v>
      </c>
      <c r="CGJ63" s="192">
        <f t="shared" ref="CGJ63" si="2474">SUM(CGJ64:CGJ68)</f>
        <v>0</v>
      </c>
      <c r="CGK63" s="192">
        <f t="shared" ref="CGK63" si="2475">SUM(CGK64:CGK68)</f>
        <v>0</v>
      </c>
      <c r="CGL63" s="192">
        <f t="shared" ref="CGL63" si="2476">SUM(CGL64:CGL68)</f>
        <v>0</v>
      </c>
      <c r="CGM63" s="192">
        <f t="shared" ref="CGM63" si="2477">SUM(CGM64:CGM68)</f>
        <v>0</v>
      </c>
      <c r="CGN63" s="192">
        <f t="shared" ref="CGN63" si="2478">SUM(CGN64:CGN68)</f>
        <v>0</v>
      </c>
      <c r="CGO63" s="192">
        <f t="shared" ref="CGO63" si="2479">SUM(CGO64:CGO68)</f>
        <v>0</v>
      </c>
      <c r="CGP63" s="192">
        <f t="shared" ref="CGP63" si="2480">SUM(CGP64:CGP68)</f>
        <v>0</v>
      </c>
      <c r="CGQ63" s="192">
        <f t="shared" ref="CGQ63" si="2481">SUM(CGQ64:CGQ68)</f>
        <v>0</v>
      </c>
      <c r="CGR63" s="192">
        <f t="shared" ref="CGR63" si="2482">SUM(CGR64:CGR68)</f>
        <v>0</v>
      </c>
      <c r="CGS63" s="192">
        <f t="shared" ref="CGS63" si="2483">SUM(CGS64:CGS68)</f>
        <v>0</v>
      </c>
      <c r="CGT63" s="192">
        <f t="shared" ref="CGT63" si="2484">SUM(CGT64:CGT68)</f>
        <v>0</v>
      </c>
      <c r="CGU63" s="192">
        <f t="shared" ref="CGU63" si="2485">SUM(CGU64:CGU68)</f>
        <v>0</v>
      </c>
      <c r="CGV63" s="192">
        <f t="shared" ref="CGV63" si="2486">SUM(CGV64:CGV68)</f>
        <v>0</v>
      </c>
      <c r="CGW63" s="192">
        <f t="shared" ref="CGW63" si="2487">SUM(CGW64:CGW68)</f>
        <v>0</v>
      </c>
      <c r="CGX63" s="192">
        <f t="shared" ref="CGX63" si="2488">SUM(CGX64:CGX68)</f>
        <v>0</v>
      </c>
      <c r="CGY63" s="192">
        <f t="shared" ref="CGY63" si="2489">SUM(CGY64:CGY68)</f>
        <v>0</v>
      </c>
      <c r="CGZ63" s="192">
        <f t="shared" ref="CGZ63" si="2490">SUM(CGZ64:CGZ68)</f>
        <v>0</v>
      </c>
      <c r="CHA63" s="192">
        <f t="shared" ref="CHA63" si="2491">SUM(CHA64:CHA68)</f>
        <v>0</v>
      </c>
      <c r="CHB63" s="192">
        <f t="shared" ref="CHB63" si="2492">SUM(CHB64:CHB68)</f>
        <v>0</v>
      </c>
      <c r="CHC63" s="192">
        <f t="shared" ref="CHC63" si="2493">SUM(CHC64:CHC68)</f>
        <v>0</v>
      </c>
      <c r="CHD63" s="192">
        <f t="shared" ref="CHD63" si="2494">SUM(CHD64:CHD68)</f>
        <v>0</v>
      </c>
      <c r="CHE63" s="192">
        <f t="shared" ref="CHE63" si="2495">SUM(CHE64:CHE68)</f>
        <v>0</v>
      </c>
      <c r="CHF63" s="192">
        <f t="shared" ref="CHF63" si="2496">SUM(CHF64:CHF68)</f>
        <v>0</v>
      </c>
      <c r="CHG63" s="192">
        <f t="shared" ref="CHG63" si="2497">SUM(CHG64:CHG68)</f>
        <v>0</v>
      </c>
      <c r="CHH63" s="192">
        <f t="shared" ref="CHH63" si="2498">SUM(CHH64:CHH68)</f>
        <v>0</v>
      </c>
      <c r="CHI63" s="192">
        <f t="shared" ref="CHI63" si="2499">SUM(CHI64:CHI68)</f>
        <v>0</v>
      </c>
      <c r="CHJ63" s="192">
        <f t="shared" ref="CHJ63" si="2500">SUM(CHJ64:CHJ68)</f>
        <v>0</v>
      </c>
      <c r="CHK63" s="192">
        <f t="shared" ref="CHK63" si="2501">SUM(CHK64:CHK68)</f>
        <v>0</v>
      </c>
      <c r="CHL63" s="192">
        <f t="shared" ref="CHL63" si="2502">SUM(CHL64:CHL68)</f>
        <v>0</v>
      </c>
      <c r="CHM63" s="192">
        <f t="shared" ref="CHM63" si="2503">SUM(CHM64:CHM68)</f>
        <v>0</v>
      </c>
      <c r="CHN63" s="192">
        <f t="shared" ref="CHN63" si="2504">SUM(CHN64:CHN68)</f>
        <v>0</v>
      </c>
      <c r="CHO63" s="192">
        <f t="shared" ref="CHO63" si="2505">SUM(CHO64:CHO68)</f>
        <v>0</v>
      </c>
      <c r="CHP63" s="192">
        <f t="shared" ref="CHP63" si="2506">SUM(CHP64:CHP68)</f>
        <v>0</v>
      </c>
      <c r="CHQ63" s="192">
        <f t="shared" ref="CHQ63" si="2507">SUM(CHQ64:CHQ68)</f>
        <v>0</v>
      </c>
      <c r="CHR63" s="192">
        <f t="shared" ref="CHR63" si="2508">SUM(CHR64:CHR68)</f>
        <v>0</v>
      </c>
      <c r="CHS63" s="192">
        <f t="shared" ref="CHS63" si="2509">SUM(CHS64:CHS68)</f>
        <v>0</v>
      </c>
      <c r="CHT63" s="192">
        <f t="shared" ref="CHT63" si="2510">SUM(CHT64:CHT68)</f>
        <v>0</v>
      </c>
      <c r="CHU63" s="192">
        <f t="shared" ref="CHU63" si="2511">SUM(CHU64:CHU68)</f>
        <v>0</v>
      </c>
      <c r="CHV63" s="192">
        <f t="shared" ref="CHV63" si="2512">SUM(CHV64:CHV68)</f>
        <v>0</v>
      </c>
      <c r="CHW63" s="192">
        <f t="shared" ref="CHW63" si="2513">SUM(CHW64:CHW68)</f>
        <v>0</v>
      </c>
      <c r="CHX63" s="192">
        <f t="shared" ref="CHX63" si="2514">SUM(CHX64:CHX68)</f>
        <v>0</v>
      </c>
      <c r="CHY63" s="192">
        <f t="shared" ref="CHY63" si="2515">SUM(CHY64:CHY68)</f>
        <v>0</v>
      </c>
      <c r="CHZ63" s="192">
        <f t="shared" ref="CHZ63" si="2516">SUM(CHZ64:CHZ68)</f>
        <v>0</v>
      </c>
      <c r="CIA63" s="192">
        <f t="shared" ref="CIA63" si="2517">SUM(CIA64:CIA68)</f>
        <v>0</v>
      </c>
      <c r="CIB63" s="192">
        <f t="shared" ref="CIB63" si="2518">SUM(CIB64:CIB68)</f>
        <v>0</v>
      </c>
      <c r="CIC63" s="192">
        <f t="shared" ref="CIC63" si="2519">SUM(CIC64:CIC68)</f>
        <v>0</v>
      </c>
      <c r="CID63" s="192">
        <f t="shared" ref="CID63" si="2520">SUM(CID64:CID68)</f>
        <v>0</v>
      </c>
      <c r="CIE63" s="192">
        <f t="shared" ref="CIE63" si="2521">SUM(CIE64:CIE68)</f>
        <v>0</v>
      </c>
      <c r="CIF63" s="192">
        <f t="shared" ref="CIF63" si="2522">SUM(CIF64:CIF68)</f>
        <v>0</v>
      </c>
      <c r="CIG63" s="192">
        <f t="shared" ref="CIG63" si="2523">SUM(CIG64:CIG68)</f>
        <v>0</v>
      </c>
      <c r="CIH63" s="192">
        <f t="shared" ref="CIH63" si="2524">SUM(CIH64:CIH68)</f>
        <v>0</v>
      </c>
      <c r="CII63" s="192">
        <f t="shared" ref="CII63" si="2525">SUM(CII64:CII68)</f>
        <v>0</v>
      </c>
      <c r="CIJ63" s="192">
        <f t="shared" ref="CIJ63" si="2526">SUM(CIJ64:CIJ68)</f>
        <v>0</v>
      </c>
      <c r="CIK63" s="192">
        <f t="shared" ref="CIK63" si="2527">SUM(CIK64:CIK68)</f>
        <v>0</v>
      </c>
      <c r="CIL63" s="192">
        <f t="shared" ref="CIL63" si="2528">SUM(CIL64:CIL68)</f>
        <v>0</v>
      </c>
      <c r="CIM63" s="192">
        <f t="shared" ref="CIM63" si="2529">SUM(CIM64:CIM68)</f>
        <v>0</v>
      </c>
      <c r="CIN63" s="192">
        <f t="shared" ref="CIN63" si="2530">SUM(CIN64:CIN68)</f>
        <v>0</v>
      </c>
      <c r="CIO63" s="192">
        <f t="shared" ref="CIO63" si="2531">SUM(CIO64:CIO68)</f>
        <v>0</v>
      </c>
      <c r="CIP63" s="192">
        <f t="shared" ref="CIP63" si="2532">SUM(CIP64:CIP68)</f>
        <v>0</v>
      </c>
      <c r="CIQ63" s="192">
        <f t="shared" ref="CIQ63" si="2533">SUM(CIQ64:CIQ68)</f>
        <v>0</v>
      </c>
      <c r="CIR63" s="192">
        <f t="shared" ref="CIR63" si="2534">SUM(CIR64:CIR68)</f>
        <v>0</v>
      </c>
      <c r="CIS63" s="192">
        <f t="shared" ref="CIS63" si="2535">SUM(CIS64:CIS68)</f>
        <v>0</v>
      </c>
      <c r="CIT63" s="192">
        <f t="shared" ref="CIT63" si="2536">SUM(CIT64:CIT68)</f>
        <v>0</v>
      </c>
      <c r="CIU63" s="192">
        <f t="shared" ref="CIU63" si="2537">SUM(CIU64:CIU68)</f>
        <v>0</v>
      </c>
      <c r="CIV63" s="192">
        <f t="shared" ref="CIV63" si="2538">SUM(CIV64:CIV68)</f>
        <v>0</v>
      </c>
      <c r="CIW63" s="192">
        <f t="shared" ref="CIW63" si="2539">SUM(CIW64:CIW68)</f>
        <v>0</v>
      </c>
      <c r="CIX63" s="192">
        <f t="shared" ref="CIX63" si="2540">SUM(CIX64:CIX68)</f>
        <v>0</v>
      </c>
      <c r="CIY63" s="192">
        <f t="shared" ref="CIY63" si="2541">SUM(CIY64:CIY68)</f>
        <v>0</v>
      </c>
      <c r="CIZ63" s="192">
        <f t="shared" ref="CIZ63" si="2542">SUM(CIZ64:CIZ68)</f>
        <v>0</v>
      </c>
      <c r="CJA63" s="192">
        <f t="shared" ref="CJA63" si="2543">SUM(CJA64:CJA68)</f>
        <v>0</v>
      </c>
      <c r="CJB63" s="192">
        <f t="shared" ref="CJB63" si="2544">SUM(CJB64:CJB68)</f>
        <v>0</v>
      </c>
      <c r="CJC63" s="192">
        <f t="shared" ref="CJC63" si="2545">SUM(CJC64:CJC68)</f>
        <v>0</v>
      </c>
      <c r="CJD63" s="192">
        <f t="shared" ref="CJD63" si="2546">SUM(CJD64:CJD68)</f>
        <v>0</v>
      </c>
      <c r="CJE63" s="192">
        <f t="shared" ref="CJE63" si="2547">SUM(CJE64:CJE68)</f>
        <v>0</v>
      </c>
      <c r="CJF63" s="192">
        <f t="shared" ref="CJF63" si="2548">SUM(CJF64:CJF68)</f>
        <v>0</v>
      </c>
      <c r="CJG63" s="192">
        <f t="shared" ref="CJG63" si="2549">SUM(CJG64:CJG68)</f>
        <v>0</v>
      </c>
      <c r="CJH63" s="192">
        <f t="shared" ref="CJH63" si="2550">SUM(CJH64:CJH68)</f>
        <v>0</v>
      </c>
      <c r="CJI63" s="192">
        <f t="shared" ref="CJI63" si="2551">SUM(CJI64:CJI68)</f>
        <v>0</v>
      </c>
      <c r="CJJ63" s="192">
        <f t="shared" ref="CJJ63" si="2552">SUM(CJJ64:CJJ68)</f>
        <v>0</v>
      </c>
      <c r="CJK63" s="192">
        <f t="shared" ref="CJK63" si="2553">SUM(CJK64:CJK68)</f>
        <v>0</v>
      </c>
      <c r="CJL63" s="192">
        <f t="shared" ref="CJL63" si="2554">SUM(CJL64:CJL68)</f>
        <v>0</v>
      </c>
      <c r="CJM63" s="192">
        <f t="shared" ref="CJM63" si="2555">SUM(CJM64:CJM68)</f>
        <v>0</v>
      </c>
      <c r="CJN63" s="192">
        <f t="shared" ref="CJN63" si="2556">SUM(CJN64:CJN68)</f>
        <v>0</v>
      </c>
      <c r="CJO63" s="192">
        <f t="shared" ref="CJO63" si="2557">SUM(CJO64:CJO68)</f>
        <v>0</v>
      </c>
      <c r="CJP63" s="192">
        <f t="shared" ref="CJP63" si="2558">SUM(CJP64:CJP68)</f>
        <v>0</v>
      </c>
      <c r="CJQ63" s="192">
        <f t="shared" ref="CJQ63" si="2559">SUM(CJQ64:CJQ68)</f>
        <v>0</v>
      </c>
      <c r="CJR63" s="192">
        <f t="shared" ref="CJR63" si="2560">SUM(CJR64:CJR68)</f>
        <v>0</v>
      </c>
      <c r="CJS63" s="192">
        <f t="shared" ref="CJS63" si="2561">SUM(CJS64:CJS68)</f>
        <v>0</v>
      </c>
      <c r="CJT63" s="192">
        <f t="shared" ref="CJT63" si="2562">SUM(CJT64:CJT68)</f>
        <v>0</v>
      </c>
      <c r="CJU63" s="192">
        <f t="shared" ref="CJU63" si="2563">SUM(CJU64:CJU68)</f>
        <v>0</v>
      </c>
      <c r="CJV63" s="192">
        <f t="shared" ref="CJV63" si="2564">SUM(CJV64:CJV68)</f>
        <v>0</v>
      </c>
      <c r="CJW63" s="192">
        <f t="shared" ref="CJW63" si="2565">SUM(CJW64:CJW68)</f>
        <v>0</v>
      </c>
      <c r="CJX63" s="192">
        <f t="shared" ref="CJX63" si="2566">SUM(CJX64:CJX68)</f>
        <v>0</v>
      </c>
      <c r="CJY63" s="192">
        <f t="shared" ref="CJY63" si="2567">SUM(CJY64:CJY68)</f>
        <v>0</v>
      </c>
      <c r="CJZ63" s="192">
        <f t="shared" ref="CJZ63" si="2568">SUM(CJZ64:CJZ68)</f>
        <v>0</v>
      </c>
      <c r="CKA63" s="192">
        <f t="shared" ref="CKA63" si="2569">SUM(CKA64:CKA68)</f>
        <v>0</v>
      </c>
      <c r="CKB63" s="192">
        <f t="shared" ref="CKB63" si="2570">SUM(CKB64:CKB68)</f>
        <v>0</v>
      </c>
      <c r="CKC63" s="192">
        <f t="shared" ref="CKC63" si="2571">SUM(CKC64:CKC68)</f>
        <v>0</v>
      </c>
      <c r="CKD63" s="192">
        <f t="shared" ref="CKD63" si="2572">SUM(CKD64:CKD68)</f>
        <v>0</v>
      </c>
      <c r="CKE63" s="192">
        <f t="shared" ref="CKE63" si="2573">SUM(CKE64:CKE68)</f>
        <v>0</v>
      </c>
      <c r="CKF63" s="192">
        <f t="shared" ref="CKF63" si="2574">SUM(CKF64:CKF68)</f>
        <v>0</v>
      </c>
      <c r="CKG63" s="192">
        <f t="shared" ref="CKG63" si="2575">SUM(CKG64:CKG68)</f>
        <v>0</v>
      </c>
      <c r="CKH63" s="192">
        <f t="shared" ref="CKH63" si="2576">SUM(CKH64:CKH68)</f>
        <v>0</v>
      </c>
      <c r="CKI63" s="192">
        <f t="shared" ref="CKI63" si="2577">SUM(CKI64:CKI68)</f>
        <v>0</v>
      </c>
      <c r="CKJ63" s="192">
        <f t="shared" ref="CKJ63" si="2578">SUM(CKJ64:CKJ68)</f>
        <v>0</v>
      </c>
      <c r="CKK63" s="192">
        <f t="shared" ref="CKK63" si="2579">SUM(CKK64:CKK68)</f>
        <v>0</v>
      </c>
      <c r="CKL63" s="192">
        <f t="shared" ref="CKL63" si="2580">SUM(CKL64:CKL68)</f>
        <v>0</v>
      </c>
      <c r="CKM63" s="192">
        <f t="shared" ref="CKM63" si="2581">SUM(CKM64:CKM68)</f>
        <v>0</v>
      </c>
      <c r="CKN63" s="192">
        <f t="shared" ref="CKN63" si="2582">SUM(CKN64:CKN68)</f>
        <v>0</v>
      </c>
      <c r="CKO63" s="192">
        <f t="shared" ref="CKO63" si="2583">SUM(CKO64:CKO68)</f>
        <v>0</v>
      </c>
      <c r="CKP63" s="192">
        <f t="shared" ref="CKP63" si="2584">SUM(CKP64:CKP68)</f>
        <v>0</v>
      </c>
      <c r="CKQ63" s="192">
        <f t="shared" ref="CKQ63" si="2585">SUM(CKQ64:CKQ68)</f>
        <v>0</v>
      </c>
      <c r="CKR63" s="192">
        <f t="shared" ref="CKR63" si="2586">SUM(CKR64:CKR68)</f>
        <v>0</v>
      </c>
      <c r="CKS63" s="192">
        <f t="shared" ref="CKS63" si="2587">SUM(CKS64:CKS68)</f>
        <v>0</v>
      </c>
      <c r="CKT63" s="192">
        <f t="shared" ref="CKT63" si="2588">SUM(CKT64:CKT68)</f>
        <v>0</v>
      </c>
      <c r="CKU63" s="192">
        <f t="shared" ref="CKU63" si="2589">SUM(CKU64:CKU68)</f>
        <v>0</v>
      </c>
      <c r="CKV63" s="192">
        <f t="shared" ref="CKV63" si="2590">SUM(CKV64:CKV68)</f>
        <v>0</v>
      </c>
      <c r="CKW63" s="192">
        <f t="shared" ref="CKW63" si="2591">SUM(CKW64:CKW68)</f>
        <v>0</v>
      </c>
      <c r="CKX63" s="192">
        <f t="shared" ref="CKX63" si="2592">SUM(CKX64:CKX68)</f>
        <v>0</v>
      </c>
      <c r="CKY63" s="192">
        <f t="shared" ref="CKY63" si="2593">SUM(CKY64:CKY68)</f>
        <v>0</v>
      </c>
      <c r="CKZ63" s="192">
        <f t="shared" ref="CKZ63" si="2594">SUM(CKZ64:CKZ68)</f>
        <v>0</v>
      </c>
      <c r="CLA63" s="192">
        <f t="shared" ref="CLA63" si="2595">SUM(CLA64:CLA68)</f>
        <v>0</v>
      </c>
      <c r="CLB63" s="192">
        <f t="shared" ref="CLB63" si="2596">SUM(CLB64:CLB68)</f>
        <v>0</v>
      </c>
      <c r="CLC63" s="192">
        <f t="shared" ref="CLC63" si="2597">SUM(CLC64:CLC68)</f>
        <v>0</v>
      </c>
      <c r="CLD63" s="192">
        <f t="shared" ref="CLD63" si="2598">SUM(CLD64:CLD68)</f>
        <v>0</v>
      </c>
      <c r="CLE63" s="192">
        <f t="shared" ref="CLE63" si="2599">SUM(CLE64:CLE68)</f>
        <v>0</v>
      </c>
      <c r="CLF63" s="192">
        <f t="shared" ref="CLF63" si="2600">SUM(CLF64:CLF68)</f>
        <v>0</v>
      </c>
      <c r="CLG63" s="192">
        <f t="shared" ref="CLG63" si="2601">SUM(CLG64:CLG68)</f>
        <v>0</v>
      </c>
      <c r="CLH63" s="192">
        <f t="shared" ref="CLH63" si="2602">SUM(CLH64:CLH68)</f>
        <v>0</v>
      </c>
      <c r="CLI63" s="192">
        <f t="shared" ref="CLI63" si="2603">SUM(CLI64:CLI68)</f>
        <v>0</v>
      </c>
      <c r="CLJ63" s="192">
        <f t="shared" ref="CLJ63" si="2604">SUM(CLJ64:CLJ68)</f>
        <v>0</v>
      </c>
      <c r="CLK63" s="192">
        <f t="shared" ref="CLK63" si="2605">SUM(CLK64:CLK68)</f>
        <v>0</v>
      </c>
      <c r="CLL63" s="192">
        <f t="shared" ref="CLL63" si="2606">SUM(CLL64:CLL68)</f>
        <v>0</v>
      </c>
      <c r="CLM63" s="192">
        <f t="shared" ref="CLM63" si="2607">SUM(CLM64:CLM68)</f>
        <v>0</v>
      </c>
      <c r="CLN63" s="192">
        <f t="shared" ref="CLN63" si="2608">SUM(CLN64:CLN68)</f>
        <v>0</v>
      </c>
      <c r="CLO63" s="192">
        <f t="shared" ref="CLO63" si="2609">SUM(CLO64:CLO68)</f>
        <v>0</v>
      </c>
      <c r="CLP63" s="192">
        <f t="shared" ref="CLP63" si="2610">SUM(CLP64:CLP68)</f>
        <v>0</v>
      </c>
      <c r="CLQ63" s="192">
        <f t="shared" ref="CLQ63" si="2611">SUM(CLQ64:CLQ68)</f>
        <v>0</v>
      </c>
      <c r="CLR63" s="192">
        <f t="shared" ref="CLR63" si="2612">SUM(CLR64:CLR68)</f>
        <v>0</v>
      </c>
      <c r="CLS63" s="192">
        <f t="shared" ref="CLS63" si="2613">SUM(CLS64:CLS68)</f>
        <v>0</v>
      </c>
      <c r="CLT63" s="192">
        <f t="shared" ref="CLT63" si="2614">SUM(CLT64:CLT68)</f>
        <v>0</v>
      </c>
      <c r="CLU63" s="192">
        <f t="shared" ref="CLU63" si="2615">SUM(CLU64:CLU68)</f>
        <v>0</v>
      </c>
      <c r="CLV63" s="192">
        <f t="shared" ref="CLV63" si="2616">SUM(CLV64:CLV68)</f>
        <v>0</v>
      </c>
      <c r="CLW63" s="192">
        <f t="shared" ref="CLW63" si="2617">SUM(CLW64:CLW68)</f>
        <v>0</v>
      </c>
      <c r="CLX63" s="192">
        <f t="shared" ref="CLX63" si="2618">SUM(CLX64:CLX68)</f>
        <v>0</v>
      </c>
      <c r="CLY63" s="192">
        <f t="shared" ref="CLY63" si="2619">SUM(CLY64:CLY68)</f>
        <v>0</v>
      </c>
      <c r="CLZ63" s="192">
        <f t="shared" ref="CLZ63" si="2620">SUM(CLZ64:CLZ68)</f>
        <v>0</v>
      </c>
      <c r="CMA63" s="192">
        <f t="shared" ref="CMA63" si="2621">SUM(CMA64:CMA68)</f>
        <v>0</v>
      </c>
      <c r="CMB63" s="192">
        <f t="shared" ref="CMB63" si="2622">SUM(CMB64:CMB68)</f>
        <v>0</v>
      </c>
      <c r="CMC63" s="192">
        <f t="shared" ref="CMC63" si="2623">SUM(CMC64:CMC68)</f>
        <v>0</v>
      </c>
      <c r="CMD63" s="192">
        <f t="shared" ref="CMD63" si="2624">SUM(CMD64:CMD68)</f>
        <v>0</v>
      </c>
      <c r="CME63" s="192">
        <f t="shared" ref="CME63" si="2625">SUM(CME64:CME68)</f>
        <v>0</v>
      </c>
      <c r="CMF63" s="192">
        <f t="shared" ref="CMF63" si="2626">SUM(CMF64:CMF68)</f>
        <v>0</v>
      </c>
      <c r="CMG63" s="192">
        <f t="shared" ref="CMG63" si="2627">SUM(CMG64:CMG68)</f>
        <v>0</v>
      </c>
      <c r="CMH63" s="192">
        <f t="shared" ref="CMH63" si="2628">SUM(CMH64:CMH68)</f>
        <v>0</v>
      </c>
      <c r="CMI63" s="192">
        <f t="shared" ref="CMI63" si="2629">SUM(CMI64:CMI68)</f>
        <v>0</v>
      </c>
      <c r="CMJ63" s="192">
        <f t="shared" ref="CMJ63" si="2630">SUM(CMJ64:CMJ68)</f>
        <v>0</v>
      </c>
      <c r="CMK63" s="192">
        <f t="shared" ref="CMK63" si="2631">SUM(CMK64:CMK68)</f>
        <v>0</v>
      </c>
      <c r="CML63" s="192">
        <f t="shared" ref="CML63" si="2632">SUM(CML64:CML68)</f>
        <v>0</v>
      </c>
      <c r="CMM63" s="192">
        <f t="shared" ref="CMM63" si="2633">SUM(CMM64:CMM68)</f>
        <v>0</v>
      </c>
      <c r="CMN63" s="192">
        <f t="shared" ref="CMN63" si="2634">SUM(CMN64:CMN68)</f>
        <v>0</v>
      </c>
      <c r="CMO63" s="192">
        <f t="shared" ref="CMO63" si="2635">SUM(CMO64:CMO68)</f>
        <v>0</v>
      </c>
      <c r="CMP63" s="192">
        <f t="shared" ref="CMP63" si="2636">SUM(CMP64:CMP68)</f>
        <v>0</v>
      </c>
      <c r="CMQ63" s="192">
        <f t="shared" ref="CMQ63" si="2637">SUM(CMQ64:CMQ68)</f>
        <v>0</v>
      </c>
      <c r="CMR63" s="192">
        <f t="shared" ref="CMR63" si="2638">SUM(CMR64:CMR68)</f>
        <v>0</v>
      </c>
      <c r="CMS63" s="192">
        <f t="shared" ref="CMS63" si="2639">SUM(CMS64:CMS68)</f>
        <v>0</v>
      </c>
      <c r="CMT63" s="192">
        <f t="shared" ref="CMT63" si="2640">SUM(CMT64:CMT68)</f>
        <v>0</v>
      </c>
      <c r="CMU63" s="192">
        <f t="shared" ref="CMU63" si="2641">SUM(CMU64:CMU68)</f>
        <v>0</v>
      </c>
      <c r="CMV63" s="192">
        <f t="shared" ref="CMV63" si="2642">SUM(CMV64:CMV68)</f>
        <v>0</v>
      </c>
      <c r="CMW63" s="192">
        <f t="shared" ref="CMW63" si="2643">SUM(CMW64:CMW68)</f>
        <v>0</v>
      </c>
      <c r="CMX63" s="192">
        <f t="shared" ref="CMX63" si="2644">SUM(CMX64:CMX68)</f>
        <v>0</v>
      </c>
      <c r="CMY63" s="192">
        <f t="shared" ref="CMY63" si="2645">SUM(CMY64:CMY68)</f>
        <v>0</v>
      </c>
      <c r="CMZ63" s="192">
        <f t="shared" ref="CMZ63" si="2646">SUM(CMZ64:CMZ68)</f>
        <v>0</v>
      </c>
      <c r="CNA63" s="192">
        <f t="shared" ref="CNA63" si="2647">SUM(CNA64:CNA68)</f>
        <v>0</v>
      </c>
      <c r="CNB63" s="192">
        <f t="shared" ref="CNB63" si="2648">SUM(CNB64:CNB68)</f>
        <v>0</v>
      </c>
      <c r="CNC63" s="192">
        <f t="shared" ref="CNC63" si="2649">SUM(CNC64:CNC68)</f>
        <v>0</v>
      </c>
      <c r="CND63" s="192">
        <f t="shared" ref="CND63" si="2650">SUM(CND64:CND68)</f>
        <v>0</v>
      </c>
      <c r="CNE63" s="192">
        <f t="shared" ref="CNE63" si="2651">SUM(CNE64:CNE68)</f>
        <v>0</v>
      </c>
      <c r="CNF63" s="192">
        <f t="shared" ref="CNF63" si="2652">SUM(CNF64:CNF68)</f>
        <v>0</v>
      </c>
      <c r="CNG63" s="192">
        <f t="shared" ref="CNG63" si="2653">SUM(CNG64:CNG68)</f>
        <v>0</v>
      </c>
      <c r="CNH63" s="192">
        <f t="shared" ref="CNH63" si="2654">SUM(CNH64:CNH68)</f>
        <v>0</v>
      </c>
      <c r="CNI63" s="192">
        <f t="shared" ref="CNI63" si="2655">SUM(CNI64:CNI68)</f>
        <v>0</v>
      </c>
      <c r="CNJ63" s="192">
        <f t="shared" ref="CNJ63" si="2656">SUM(CNJ64:CNJ68)</f>
        <v>0</v>
      </c>
      <c r="CNK63" s="192">
        <f t="shared" ref="CNK63" si="2657">SUM(CNK64:CNK68)</f>
        <v>0</v>
      </c>
      <c r="CNL63" s="192">
        <f t="shared" ref="CNL63" si="2658">SUM(CNL64:CNL68)</f>
        <v>0</v>
      </c>
      <c r="CNM63" s="192">
        <f t="shared" ref="CNM63" si="2659">SUM(CNM64:CNM68)</f>
        <v>0</v>
      </c>
      <c r="CNN63" s="192">
        <f t="shared" ref="CNN63" si="2660">SUM(CNN64:CNN68)</f>
        <v>0</v>
      </c>
      <c r="CNO63" s="192">
        <f t="shared" ref="CNO63" si="2661">SUM(CNO64:CNO68)</f>
        <v>0</v>
      </c>
      <c r="CNP63" s="192">
        <f t="shared" ref="CNP63" si="2662">SUM(CNP64:CNP68)</f>
        <v>0</v>
      </c>
      <c r="CNQ63" s="192">
        <f t="shared" ref="CNQ63" si="2663">SUM(CNQ64:CNQ68)</f>
        <v>0</v>
      </c>
      <c r="CNR63" s="192">
        <f t="shared" ref="CNR63" si="2664">SUM(CNR64:CNR68)</f>
        <v>0</v>
      </c>
      <c r="CNS63" s="192">
        <f t="shared" ref="CNS63" si="2665">SUM(CNS64:CNS68)</f>
        <v>0</v>
      </c>
      <c r="CNT63" s="192">
        <f t="shared" ref="CNT63" si="2666">SUM(CNT64:CNT68)</f>
        <v>0</v>
      </c>
      <c r="CNU63" s="192">
        <f t="shared" ref="CNU63" si="2667">SUM(CNU64:CNU68)</f>
        <v>0</v>
      </c>
      <c r="CNV63" s="192">
        <f t="shared" ref="CNV63" si="2668">SUM(CNV64:CNV68)</f>
        <v>0</v>
      </c>
      <c r="CNW63" s="192">
        <f t="shared" ref="CNW63" si="2669">SUM(CNW64:CNW68)</f>
        <v>0</v>
      </c>
      <c r="CNX63" s="192">
        <f t="shared" ref="CNX63" si="2670">SUM(CNX64:CNX68)</f>
        <v>0</v>
      </c>
      <c r="CNY63" s="192">
        <f t="shared" ref="CNY63" si="2671">SUM(CNY64:CNY68)</f>
        <v>0</v>
      </c>
      <c r="CNZ63" s="192">
        <f t="shared" ref="CNZ63" si="2672">SUM(CNZ64:CNZ68)</f>
        <v>0</v>
      </c>
      <c r="COA63" s="192">
        <f t="shared" ref="COA63" si="2673">SUM(COA64:COA68)</f>
        <v>0</v>
      </c>
      <c r="COB63" s="192">
        <f t="shared" ref="COB63" si="2674">SUM(COB64:COB68)</f>
        <v>0</v>
      </c>
      <c r="COC63" s="192">
        <f t="shared" ref="COC63" si="2675">SUM(COC64:COC68)</f>
        <v>0</v>
      </c>
      <c r="COD63" s="192">
        <f t="shared" ref="COD63" si="2676">SUM(COD64:COD68)</f>
        <v>0</v>
      </c>
      <c r="COE63" s="192">
        <f t="shared" ref="COE63" si="2677">SUM(COE64:COE68)</f>
        <v>0</v>
      </c>
      <c r="COF63" s="192">
        <f t="shared" ref="COF63" si="2678">SUM(COF64:COF68)</f>
        <v>0</v>
      </c>
      <c r="COG63" s="192">
        <f t="shared" ref="COG63" si="2679">SUM(COG64:COG68)</f>
        <v>0</v>
      </c>
      <c r="COH63" s="192">
        <f t="shared" ref="COH63" si="2680">SUM(COH64:COH68)</f>
        <v>0</v>
      </c>
      <c r="COI63" s="192">
        <f t="shared" ref="COI63" si="2681">SUM(COI64:COI68)</f>
        <v>0</v>
      </c>
      <c r="COJ63" s="192">
        <f t="shared" ref="COJ63" si="2682">SUM(COJ64:COJ68)</f>
        <v>0</v>
      </c>
      <c r="COK63" s="192">
        <f t="shared" ref="COK63" si="2683">SUM(COK64:COK68)</f>
        <v>0</v>
      </c>
      <c r="COL63" s="192">
        <f t="shared" ref="COL63" si="2684">SUM(COL64:COL68)</f>
        <v>0</v>
      </c>
      <c r="COM63" s="192">
        <f t="shared" ref="COM63" si="2685">SUM(COM64:COM68)</f>
        <v>0</v>
      </c>
      <c r="CON63" s="192">
        <f t="shared" ref="CON63" si="2686">SUM(CON64:CON68)</f>
        <v>0</v>
      </c>
      <c r="COO63" s="192">
        <f t="shared" ref="COO63" si="2687">SUM(COO64:COO68)</f>
        <v>0</v>
      </c>
      <c r="COP63" s="192">
        <f t="shared" ref="COP63" si="2688">SUM(COP64:COP68)</f>
        <v>0</v>
      </c>
      <c r="COQ63" s="192">
        <f t="shared" ref="COQ63" si="2689">SUM(COQ64:COQ68)</f>
        <v>0</v>
      </c>
      <c r="COR63" s="192">
        <f t="shared" ref="COR63" si="2690">SUM(COR64:COR68)</f>
        <v>0</v>
      </c>
      <c r="COS63" s="192">
        <f t="shared" ref="COS63" si="2691">SUM(COS64:COS68)</f>
        <v>0</v>
      </c>
      <c r="COT63" s="192">
        <f t="shared" ref="COT63" si="2692">SUM(COT64:COT68)</f>
        <v>0</v>
      </c>
      <c r="COU63" s="192">
        <f t="shared" ref="COU63" si="2693">SUM(COU64:COU68)</f>
        <v>0</v>
      </c>
      <c r="COV63" s="192">
        <f t="shared" ref="COV63" si="2694">SUM(COV64:COV68)</f>
        <v>0</v>
      </c>
      <c r="COW63" s="192">
        <f t="shared" ref="COW63" si="2695">SUM(COW64:COW68)</f>
        <v>0</v>
      </c>
      <c r="COX63" s="192">
        <f t="shared" ref="COX63" si="2696">SUM(COX64:COX68)</f>
        <v>0</v>
      </c>
      <c r="COY63" s="192">
        <f t="shared" ref="COY63" si="2697">SUM(COY64:COY68)</f>
        <v>0</v>
      </c>
      <c r="COZ63" s="192">
        <f t="shared" ref="COZ63" si="2698">SUM(COZ64:COZ68)</f>
        <v>0</v>
      </c>
      <c r="CPA63" s="192">
        <f t="shared" ref="CPA63" si="2699">SUM(CPA64:CPA68)</f>
        <v>0</v>
      </c>
      <c r="CPB63" s="192">
        <f t="shared" ref="CPB63" si="2700">SUM(CPB64:CPB68)</f>
        <v>0</v>
      </c>
      <c r="CPC63" s="192">
        <f t="shared" ref="CPC63" si="2701">SUM(CPC64:CPC68)</f>
        <v>0</v>
      </c>
      <c r="CPD63" s="192">
        <f t="shared" ref="CPD63" si="2702">SUM(CPD64:CPD68)</f>
        <v>0</v>
      </c>
      <c r="CPE63" s="192">
        <f t="shared" ref="CPE63" si="2703">SUM(CPE64:CPE68)</f>
        <v>0</v>
      </c>
      <c r="CPF63" s="192">
        <f t="shared" ref="CPF63" si="2704">SUM(CPF64:CPF68)</f>
        <v>0</v>
      </c>
      <c r="CPG63" s="192">
        <f t="shared" ref="CPG63" si="2705">SUM(CPG64:CPG68)</f>
        <v>0</v>
      </c>
      <c r="CPH63" s="192">
        <f t="shared" ref="CPH63" si="2706">SUM(CPH64:CPH68)</f>
        <v>0</v>
      </c>
      <c r="CPI63" s="192">
        <f t="shared" ref="CPI63" si="2707">SUM(CPI64:CPI68)</f>
        <v>0</v>
      </c>
      <c r="CPJ63" s="192">
        <f t="shared" ref="CPJ63" si="2708">SUM(CPJ64:CPJ68)</f>
        <v>0</v>
      </c>
      <c r="CPK63" s="192">
        <f t="shared" ref="CPK63" si="2709">SUM(CPK64:CPK68)</f>
        <v>0</v>
      </c>
      <c r="CPL63" s="192">
        <f t="shared" ref="CPL63" si="2710">SUM(CPL64:CPL68)</f>
        <v>0</v>
      </c>
      <c r="CPM63" s="192">
        <f t="shared" ref="CPM63" si="2711">SUM(CPM64:CPM68)</f>
        <v>0</v>
      </c>
      <c r="CPN63" s="192">
        <f t="shared" ref="CPN63" si="2712">SUM(CPN64:CPN68)</f>
        <v>0</v>
      </c>
      <c r="CPO63" s="192">
        <f t="shared" ref="CPO63" si="2713">SUM(CPO64:CPO68)</f>
        <v>0</v>
      </c>
      <c r="CPP63" s="192">
        <f t="shared" ref="CPP63" si="2714">SUM(CPP64:CPP68)</f>
        <v>0</v>
      </c>
      <c r="CPQ63" s="192">
        <f t="shared" ref="CPQ63" si="2715">SUM(CPQ64:CPQ68)</f>
        <v>0</v>
      </c>
      <c r="CPR63" s="192">
        <f t="shared" ref="CPR63" si="2716">SUM(CPR64:CPR68)</f>
        <v>0</v>
      </c>
      <c r="CPS63" s="192">
        <f t="shared" ref="CPS63" si="2717">SUM(CPS64:CPS68)</f>
        <v>0</v>
      </c>
      <c r="CPT63" s="192">
        <f t="shared" ref="CPT63" si="2718">SUM(CPT64:CPT68)</f>
        <v>0</v>
      </c>
      <c r="CPU63" s="192">
        <f t="shared" ref="CPU63" si="2719">SUM(CPU64:CPU68)</f>
        <v>0</v>
      </c>
      <c r="CPV63" s="192">
        <f t="shared" ref="CPV63" si="2720">SUM(CPV64:CPV68)</f>
        <v>0</v>
      </c>
      <c r="CPW63" s="192">
        <f t="shared" ref="CPW63" si="2721">SUM(CPW64:CPW68)</f>
        <v>0</v>
      </c>
      <c r="CPX63" s="192">
        <f t="shared" ref="CPX63" si="2722">SUM(CPX64:CPX68)</f>
        <v>0</v>
      </c>
      <c r="CPY63" s="192">
        <f t="shared" ref="CPY63" si="2723">SUM(CPY64:CPY68)</f>
        <v>0</v>
      </c>
      <c r="CPZ63" s="192">
        <f t="shared" ref="CPZ63" si="2724">SUM(CPZ64:CPZ68)</f>
        <v>0</v>
      </c>
      <c r="CQA63" s="192">
        <f t="shared" ref="CQA63" si="2725">SUM(CQA64:CQA68)</f>
        <v>0</v>
      </c>
      <c r="CQB63" s="192">
        <f t="shared" ref="CQB63" si="2726">SUM(CQB64:CQB68)</f>
        <v>0</v>
      </c>
      <c r="CQC63" s="192">
        <f t="shared" ref="CQC63" si="2727">SUM(CQC64:CQC68)</f>
        <v>0</v>
      </c>
      <c r="CQD63" s="192">
        <f t="shared" ref="CQD63" si="2728">SUM(CQD64:CQD68)</f>
        <v>0</v>
      </c>
      <c r="CQE63" s="192">
        <f t="shared" ref="CQE63" si="2729">SUM(CQE64:CQE68)</f>
        <v>0</v>
      </c>
      <c r="CQF63" s="192">
        <f t="shared" ref="CQF63" si="2730">SUM(CQF64:CQF68)</f>
        <v>0</v>
      </c>
      <c r="CQG63" s="192">
        <f t="shared" ref="CQG63" si="2731">SUM(CQG64:CQG68)</f>
        <v>0</v>
      </c>
      <c r="CQH63" s="192">
        <f t="shared" ref="CQH63" si="2732">SUM(CQH64:CQH68)</f>
        <v>0</v>
      </c>
      <c r="CQI63" s="192">
        <f t="shared" ref="CQI63" si="2733">SUM(CQI64:CQI68)</f>
        <v>0</v>
      </c>
      <c r="CQJ63" s="192">
        <f t="shared" ref="CQJ63" si="2734">SUM(CQJ64:CQJ68)</f>
        <v>0</v>
      </c>
      <c r="CQK63" s="192">
        <f t="shared" ref="CQK63" si="2735">SUM(CQK64:CQK68)</f>
        <v>0</v>
      </c>
      <c r="CQL63" s="192">
        <f t="shared" ref="CQL63" si="2736">SUM(CQL64:CQL68)</f>
        <v>0</v>
      </c>
      <c r="CQM63" s="192">
        <f t="shared" ref="CQM63" si="2737">SUM(CQM64:CQM68)</f>
        <v>0</v>
      </c>
      <c r="CQN63" s="192">
        <f t="shared" ref="CQN63" si="2738">SUM(CQN64:CQN68)</f>
        <v>0</v>
      </c>
      <c r="CQO63" s="192">
        <f t="shared" ref="CQO63" si="2739">SUM(CQO64:CQO68)</f>
        <v>0</v>
      </c>
      <c r="CQP63" s="192">
        <f t="shared" ref="CQP63" si="2740">SUM(CQP64:CQP68)</f>
        <v>0</v>
      </c>
      <c r="CQQ63" s="192">
        <f t="shared" ref="CQQ63" si="2741">SUM(CQQ64:CQQ68)</f>
        <v>0</v>
      </c>
      <c r="CQR63" s="192">
        <f t="shared" ref="CQR63" si="2742">SUM(CQR64:CQR68)</f>
        <v>0</v>
      </c>
      <c r="CQS63" s="192">
        <f t="shared" ref="CQS63" si="2743">SUM(CQS64:CQS68)</f>
        <v>0</v>
      </c>
      <c r="CQT63" s="192">
        <f t="shared" ref="CQT63" si="2744">SUM(CQT64:CQT68)</f>
        <v>0</v>
      </c>
      <c r="CQU63" s="192">
        <f t="shared" ref="CQU63" si="2745">SUM(CQU64:CQU68)</f>
        <v>0</v>
      </c>
      <c r="CQV63" s="192">
        <f t="shared" ref="CQV63" si="2746">SUM(CQV64:CQV68)</f>
        <v>0</v>
      </c>
      <c r="CQW63" s="192">
        <f t="shared" ref="CQW63" si="2747">SUM(CQW64:CQW68)</f>
        <v>0</v>
      </c>
      <c r="CQX63" s="192">
        <f t="shared" ref="CQX63" si="2748">SUM(CQX64:CQX68)</f>
        <v>0</v>
      </c>
      <c r="CQY63" s="192">
        <f t="shared" ref="CQY63" si="2749">SUM(CQY64:CQY68)</f>
        <v>0</v>
      </c>
      <c r="CQZ63" s="192">
        <f t="shared" ref="CQZ63" si="2750">SUM(CQZ64:CQZ68)</f>
        <v>0</v>
      </c>
      <c r="CRA63" s="192">
        <f t="shared" ref="CRA63" si="2751">SUM(CRA64:CRA68)</f>
        <v>0</v>
      </c>
      <c r="CRB63" s="192">
        <f t="shared" ref="CRB63" si="2752">SUM(CRB64:CRB68)</f>
        <v>0</v>
      </c>
      <c r="CRC63" s="192">
        <f t="shared" ref="CRC63" si="2753">SUM(CRC64:CRC68)</f>
        <v>0</v>
      </c>
      <c r="CRD63" s="192">
        <f t="shared" ref="CRD63" si="2754">SUM(CRD64:CRD68)</f>
        <v>0</v>
      </c>
      <c r="CRE63" s="192">
        <f t="shared" ref="CRE63" si="2755">SUM(CRE64:CRE68)</f>
        <v>0</v>
      </c>
      <c r="CRF63" s="192">
        <f t="shared" ref="CRF63" si="2756">SUM(CRF64:CRF68)</f>
        <v>0</v>
      </c>
      <c r="CRG63" s="192">
        <f t="shared" ref="CRG63" si="2757">SUM(CRG64:CRG68)</f>
        <v>0</v>
      </c>
      <c r="CRH63" s="192">
        <f t="shared" ref="CRH63" si="2758">SUM(CRH64:CRH68)</f>
        <v>0</v>
      </c>
      <c r="CRI63" s="192">
        <f t="shared" ref="CRI63" si="2759">SUM(CRI64:CRI68)</f>
        <v>0</v>
      </c>
      <c r="CRJ63" s="192">
        <f t="shared" ref="CRJ63" si="2760">SUM(CRJ64:CRJ68)</f>
        <v>0</v>
      </c>
      <c r="CRK63" s="192">
        <f t="shared" ref="CRK63" si="2761">SUM(CRK64:CRK68)</f>
        <v>0</v>
      </c>
      <c r="CRL63" s="192">
        <f t="shared" ref="CRL63" si="2762">SUM(CRL64:CRL68)</f>
        <v>0</v>
      </c>
      <c r="CRM63" s="192">
        <f t="shared" ref="CRM63" si="2763">SUM(CRM64:CRM68)</f>
        <v>0</v>
      </c>
      <c r="CRN63" s="192">
        <f t="shared" ref="CRN63" si="2764">SUM(CRN64:CRN68)</f>
        <v>0</v>
      </c>
      <c r="CRO63" s="192">
        <f t="shared" ref="CRO63" si="2765">SUM(CRO64:CRO68)</f>
        <v>0</v>
      </c>
      <c r="CRP63" s="192">
        <f t="shared" ref="CRP63" si="2766">SUM(CRP64:CRP68)</f>
        <v>0</v>
      </c>
      <c r="CRQ63" s="192">
        <f t="shared" ref="CRQ63" si="2767">SUM(CRQ64:CRQ68)</f>
        <v>0</v>
      </c>
      <c r="CRR63" s="192">
        <f t="shared" ref="CRR63" si="2768">SUM(CRR64:CRR68)</f>
        <v>0</v>
      </c>
      <c r="CRS63" s="192">
        <f t="shared" ref="CRS63" si="2769">SUM(CRS64:CRS68)</f>
        <v>0</v>
      </c>
      <c r="CRT63" s="192">
        <f t="shared" ref="CRT63" si="2770">SUM(CRT64:CRT68)</f>
        <v>0</v>
      </c>
      <c r="CRU63" s="192">
        <f t="shared" ref="CRU63" si="2771">SUM(CRU64:CRU68)</f>
        <v>0</v>
      </c>
      <c r="CRV63" s="192">
        <f t="shared" ref="CRV63" si="2772">SUM(CRV64:CRV68)</f>
        <v>0</v>
      </c>
      <c r="CRW63" s="192">
        <f t="shared" ref="CRW63" si="2773">SUM(CRW64:CRW68)</f>
        <v>0</v>
      </c>
      <c r="CRX63" s="192">
        <f t="shared" ref="CRX63" si="2774">SUM(CRX64:CRX68)</f>
        <v>0</v>
      </c>
      <c r="CRY63" s="192">
        <f t="shared" ref="CRY63" si="2775">SUM(CRY64:CRY68)</f>
        <v>0</v>
      </c>
      <c r="CRZ63" s="192">
        <f t="shared" ref="CRZ63" si="2776">SUM(CRZ64:CRZ68)</f>
        <v>0</v>
      </c>
      <c r="CSA63" s="192">
        <f t="shared" ref="CSA63" si="2777">SUM(CSA64:CSA68)</f>
        <v>0</v>
      </c>
      <c r="CSB63" s="192">
        <f t="shared" ref="CSB63" si="2778">SUM(CSB64:CSB68)</f>
        <v>0</v>
      </c>
      <c r="CSC63" s="192">
        <f t="shared" ref="CSC63" si="2779">SUM(CSC64:CSC68)</f>
        <v>0</v>
      </c>
      <c r="CSD63" s="192">
        <f t="shared" ref="CSD63" si="2780">SUM(CSD64:CSD68)</f>
        <v>0</v>
      </c>
      <c r="CSE63" s="192">
        <f t="shared" ref="CSE63" si="2781">SUM(CSE64:CSE68)</f>
        <v>0</v>
      </c>
      <c r="CSF63" s="192">
        <f t="shared" ref="CSF63" si="2782">SUM(CSF64:CSF68)</f>
        <v>0</v>
      </c>
      <c r="CSG63" s="192">
        <f t="shared" ref="CSG63" si="2783">SUM(CSG64:CSG68)</f>
        <v>0</v>
      </c>
      <c r="CSH63" s="192">
        <f t="shared" ref="CSH63" si="2784">SUM(CSH64:CSH68)</f>
        <v>0</v>
      </c>
      <c r="CSI63" s="192">
        <f t="shared" ref="CSI63" si="2785">SUM(CSI64:CSI68)</f>
        <v>0</v>
      </c>
      <c r="CSJ63" s="192">
        <f t="shared" ref="CSJ63" si="2786">SUM(CSJ64:CSJ68)</f>
        <v>0</v>
      </c>
      <c r="CSK63" s="192">
        <f t="shared" ref="CSK63" si="2787">SUM(CSK64:CSK68)</f>
        <v>0</v>
      </c>
      <c r="CSL63" s="192">
        <f t="shared" ref="CSL63" si="2788">SUM(CSL64:CSL68)</f>
        <v>0</v>
      </c>
      <c r="CSM63" s="192">
        <f t="shared" ref="CSM63" si="2789">SUM(CSM64:CSM68)</f>
        <v>0</v>
      </c>
      <c r="CSN63" s="192">
        <f t="shared" ref="CSN63" si="2790">SUM(CSN64:CSN68)</f>
        <v>0</v>
      </c>
      <c r="CSO63" s="192">
        <f t="shared" ref="CSO63" si="2791">SUM(CSO64:CSO68)</f>
        <v>0</v>
      </c>
      <c r="CSP63" s="192">
        <f t="shared" ref="CSP63" si="2792">SUM(CSP64:CSP68)</f>
        <v>0</v>
      </c>
      <c r="CSQ63" s="192">
        <f t="shared" ref="CSQ63" si="2793">SUM(CSQ64:CSQ68)</f>
        <v>0</v>
      </c>
      <c r="CSR63" s="192">
        <f t="shared" ref="CSR63" si="2794">SUM(CSR64:CSR68)</f>
        <v>0</v>
      </c>
      <c r="CSS63" s="192">
        <f t="shared" ref="CSS63" si="2795">SUM(CSS64:CSS68)</f>
        <v>0</v>
      </c>
      <c r="CST63" s="192">
        <f t="shared" ref="CST63" si="2796">SUM(CST64:CST68)</f>
        <v>0</v>
      </c>
      <c r="CSU63" s="192">
        <f t="shared" ref="CSU63" si="2797">SUM(CSU64:CSU68)</f>
        <v>0</v>
      </c>
      <c r="CSV63" s="192">
        <f t="shared" ref="CSV63" si="2798">SUM(CSV64:CSV68)</f>
        <v>0</v>
      </c>
      <c r="CSW63" s="192">
        <f t="shared" ref="CSW63" si="2799">SUM(CSW64:CSW68)</f>
        <v>0</v>
      </c>
      <c r="CSX63" s="192">
        <f t="shared" ref="CSX63" si="2800">SUM(CSX64:CSX68)</f>
        <v>0</v>
      </c>
      <c r="CSY63" s="192">
        <f t="shared" ref="CSY63" si="2801">SUM(CSY64:CSY68)</f>
        <v>0</v>
      </c>
      <c r="CSZ63" s="192">
        <f t="shared" ref="CSZ63" si="2802">SUM(CSZ64:CSZ68)</f>
        <v>0</v>
      </c>
      <c r="CTA63" s="192">
        <f t="shared" ref="CTA63" si="2803">SUM(CTA64:CTA68)</f>
        <v>0</v>
      </c>
      <c r="CTB63" s="192">
        <f t="shared" ref="CTB63" si="2804">SUM(CTB64:CTB68)</f>
        <v>0</v>
      </c>
      <c r="CTC63" s="192">
        <f t="shared" ref="CTC63" si="2805">SUM(CTC64:CTC68)</f>
        <v>0</v>
      </c>
      <c r="CTD63" s="192">
        <f t="shared" ref="CTD63" si="2806">SUM(CTD64:CTD68)</f>
        <v>0</v>
      </c>
      <c r="CTE63" s="192">
        <f t="shared" ref="CTE63" si="2807">SUM(CTE64:CTE68)</f>
        <v>0</v>
      </c>
      <c r="CTF63" s="192">
        <f t="shared" ref="CTF63" si="2808">SUM(CTF64:CTF68)</f>
        <v>0</v>
      </c>
      <c r="CTG63" s="192">
        <f t="shared" ref="CTG63" si="2809">SUM(CTG64:CTG68)</f>
        <v>0</v>
      </c>
      <c r="CTH63" s="192">
        <f t="shared" ref="CTH63" si="2810">SUM(CTH64:CTH68)</f>
        <v>0</v>
      </c>
      <c r="CTI63" s="192">
        <f t="shared" ref="CTI63" si="2811">SUM(CTI64:CTI68)</f>
        <v>0</v>
      </c>
      <c r="CTJ63" s="192">
        <f t="shared" ref="CTJ63" si="2812">SUM(CTJ64:CTJ68)</f>
        <v>0</v>
      </c>
      <c r="CTK63" s="192">
        <f t="shared" ref="CTK63" si="2813">SUM(CTK64:CTK68)</f>
        <v>0</v>
      </c>
      <c r="CTL63" s="192">
        <f t="shared" ref="CTL63" si="2814">SUM(CTL64:CTL68)</f>
        <v>0</v>
      </c>
      <c r="CTM63" s="192">
        <f t="shared" ref="CTM63" si="2815">SUM(CTM64:CTM68)</f>
        <v>0</v>
      </c>
      <c r="CTN63" s="192">
        <f t="shared" ref="CTN63" si="2816">SUM(CTN64:CTN68)</f>
        <v>0</v>
      </c>
      <c r="CTO63" s="192">
        <f t="shared" ref="CTO63" si="2817">SUM(CTO64:CTO68)</f>
        <v>0</v>
      </c>
      <c r="CTP63" s="192">
        <f t="shared" ref="CTP63" si="2818">SUM(CTP64:CTP68)</f>
        <v>0</v>
      </c>
      <c r="CTQ63" s="192">
        <f t="shared" ref="CTQ63" si="2819">SUM(CTQ64:CTQ68)</f>
        <v>0</v>
      </c>
      <c r="CTR63" s="192">
        <f t="shared" ref="CTR63" si="2820">SUM(CTR64:CTR68)</f>
        <v>0</v>
      </c>
      <c r="CTS63" s="192">
        <f t="shared" ref="CTS63" si="2821">SUM(CTS64:CTS68)</f>
        <v>0</v>
      </c>
      <c r="CTT63" s="192">
        <f t="shared" ref="CTT63" si="2822">SUM(CTT64:CTT68)</f>
        <v>0</v>
      </c>
      <c r="CTU63" s="192">
        <f t="shared" ref="CTU63" si="2823">SUM(CTU64:CTU68)</f>
        <v>0</v>
      </c>
      <c r="CTV63" s="192">
        <f t="shared" ref="CTV63" si="2824">SUM(CTV64:CTV68)</f>
        <v>0</v>
      </c>
      <c r="CTW63" s="192">
        <f t="shared" ref="CTW63" si="2825">SUM(CTW64:CTW68)</f>
        <v>0</v>
      </c>
      <c r="CTX63" s="192">
        <f t="shared" ref="CTX63" si="2826">SUM(CTX64:CTX68)</f>
        <v>0</v>
      </c>
      <c r="CTY63" s="192">
        <f t="shared" ref="CTY63" si="2827">SUM(CTY64:CTY68)</f>
        <v>0</v>
      </c>
      <c r="CTZ63" s="192">
        <f t="shared" ref="CTZ63" si="2828">SUM(CTZ64:CTZ68)</f>
        <v>0</v>
      </c>
      <c r="CUA63" s="192">
        <f t="shared" ref="CUA63" si="2829">SUM(CUA64:CUA68)</f>
        <v>0</v>
      </c>
      <c r="CUB63" s="192">
        <f t="shared" ref="CUB63" si="2830">SUM(CUB64:CUB68)</f>
        <v>0</v>
      </c>
      <c r="CUC63" s="192">
        <f t="shared" ref="CUC63" si="2831">SUM(CUC64:CUC68)</f>
        <v>0</v>
      </c>
      <c r="CUD63" s="192">
        <f t="shared" ref="CUD63" si="2832">SUM(CUD64:CUD68)</f>
        <v>0</v>
      </c>
      <c r="CUE63" s="192">
        <f t="shared" ref="CUE63" si="2833">SUM(CUE64:CUE68)</f>
        <v>0</v>
      </c>
      <c r="CUF63" s="192">
        <f t="shared" ref="CUF63" si="2834">SUM(CUF64:CUF68)</f>
        <v>0</v>
      </c>
      <c r="CUG63" s="192">
        <f t="shared" ref="CUG63" si="2835">SUM(CUG64:CUG68)</f>
        <v>0</v>
      </c>
      <c r="CUH63" s="192">
        <f t="shared" ref="CUH63" si="2836">SUM(CUH64:CUH68)</f>
        <v>0</v>
      </c>
      <c r="CUI63" s="192">
        <f t="shared" ref="CUI63" si="2837">SUM(CUI64:CUI68)</f>
        <v>0</v>
      </c>
      <c r="CUJ63" s="192">
        <f t="shared" ref="CUJ63" si="2838">SUM(CUJ64:CUJ68)</f>
        <v>0</v>
      </c>
      <c r="CUK63" s="192">
        <f t="shared" ref="CUK63" si="2839">SUM(CUK64:CUK68)</f>
        <v>0</v>
      </c>
      <c r="CUL63" s="192">
        <f t="shared" ref="CUL63" si="2840">SUM(CUL64:CUL68)</f>
        <v>0</v>
      </c>
      <c r="CUM63" s="192">
        <f t="shared" ref="CUM63" si="2841">SUM(CUM64:CUM68)</f>
        <v>0</v>
      </c>
      <c r="CUN63" s="192">
        <f t="shared" ref="CUN63" si="2842">SUM(CUN64:CUN68)</f>
        <v>0</v>
      </c>
      <c r="CUO63" s="192">
        <f t="shared" ref="CUO63" si="2843">SUM(CUO64:CUO68)</f>
        <v>0</v>
      </c>
      <c r="CUP63" s="192">
        <f t="shared" ref="CUP63" si="2844">SUM(CUP64:CUP68)</f>
        <v>0</v>
      </c>
      <c r="CUQ63" s="192">
        <f t="shared" ref="CUQ63" si="2845">SUM(CUQ64:CUQ68)</f>
        <v>0</v>
      </c>
      <c r="CUR63" s="192">
        <f t="shared" ref="CUR63" si="2846">SUM(CUR64:CUR68)</f>
        <v>0</v>
      </c>
      <c r="CUS63" s="192">
        <f t="shared" ref="CUS63" si="2847">SUM(CUS64:CUS68)</f>
        <v>0</v>
      </c>
      <c r="CUT63" s="192">
        <f t="shared" ref="CUT63" si="2848">SUM(CUT64:CUT68)</f>
        <v>0</v>
      </c>
      <c r="CUU63" s="192">
        <f t="shared" ref="CUU63" si="2849">SUM(CUU64:CUU68)</f>
        <v>0</v>
      </c>
      <c r="CUV63" s="192">
        <f t="shared" ref="CUV63" si="2850">SUM(CUV64:CUV68)</f>
        <v>0</v>
      </c>
      <c r="CUW63" s="192">
        <f t="shared" ref="CUW63" si="2851">SUM(CUW64:CUW68)</f>
        <v>0</v>
      </c>
      <c r="CUX63" s="192">
        <f t="shared" ref="CUX63" si="2852">SUM(CUX64:CUX68)</f>
        <v>0</v>
      </c>
      <c r="CUY63" s="192">
        <f t="shared" ref="CUY63" si="2853">SUM(CUY64:CUY68)</f>
        <v>0</v>
      </c>
      <c r="CUZ63" s="192">
        <f t="shared" ref="CUZ63" si="2854">SUM(CUZ64:CUZ68)</f>
        <v>0</v>
      </c>
      <c r="CVA63" s="192">
        <f t="shared" ref="CVA63" si="2855">SUM(CVA64:CVA68)</f>
        <v>0</v>
      </c>
      <c r="CVB63" s="192">
        <f t="shared" ref="CVB63" si="2856">SUM(CVB64:CVB68)</f>
        <v>0</v>
      </c>
      <c r="CVC63" s="192">
        <f t="shared" ref="CVC63" si="2857">SUM(CVC64:CVC68)</f>
        <v>0</v>
      </c>
      <c r="CVD63" s="192">
        <f t="shared" ref="CVD63" si="2858">SUM(CVD64:CVD68)</f>
        <v>0</v>
      </c>
      <c r="CVE63" s="192">
        <f t="shared" ref="CVE63" si="2859">SUM(CVE64:CVE68)</f>
        <v>0</v>
      </c>
      <c r="CVF63" s="192">
        <f t="shared" ref="CVF63" si="2860">SUM(CVF64:CVF68)</f>
        <v>0</v>
      </c>
      <c r="CVG63" s="192">
        <f t="shared" ref="CVG63" si="2861">SUM(CVG64:CVG68)</f>
        <v>0</v>
      </c>
      <c r="CVH63" s="192">
        <f t="shared" ref="CVH63" si="2862">SUM(CVH64:CVH68)</f>
        <v>0</v>
      </c>
      <c r="CVI63" s="192">
        <f t="shared" ref="CVI63" si="2863">SUM(CVI64:CVI68)</f>
        <v>0</v>
      </c>
      <c r="CVJ63" s="192">
        <f t="shared" ref="CVJ63" si="2864">SUM(CVJ64:CVJ68)</f>
        <v>0</v>
      </c>
      <c r="CVK63" s="192">
        <f t="shared" ref="CVK63" si="2865">SUM(CVK64:CVK68)</f>
        <v>0</v>
      </c>
      <c r="CVL63" s="192">
        <f t="shared" ref="CVL63" si="2866">SUM(CVL64:CVL68)</f>
        <v>0</v>
      </c>
      <c r="CVM63" s="192">
        <f t="shared" ref="CVM63" si="2867">SUM(CVM64:CVM68)</f>
        <v>0</v>
      </c>
      <c r="CVN63" s="192">
        <f t="shared" ref="CVN63" si="2868">SUM(CVN64:CVN68)</f>
        <v>0</v>
      </c>
      <c r="CVO63" s="192">
        <f t="shared" ref="CVO63" si="2869">SUM(CVO64:CVO68)</f>
        <v>0</v>
      </c>
      <c r="CVP63" s="192">
        <f t="shared" ref="CVP63" si="2870">SUM(CVP64:CVP68)</f>
        <v>0</v>
      </c>
      <c r="CVQ63" s="192">
        <f t="shared" ref="CVQ63" si="2871">SUM(CVQ64:CVQ68)</f>
        <v>0</v>
      </c>
      <c r="CVR63" s="192">
        <f t="shared" ref="CVR63" si="2872">SUM(CVR64:CVR68)</f>
        <v>0</v>
      </c>
      <c r="CVS63" s="192">
        <f t="shared" ref="CVS63" si="2873">SUM(CVS64:CVS68)</f>
        <v>0</v>
      </c>
      <c r="CVT63" s="192">
        <f t="shared" ref="CVT63" si="2874">SUM(CVT64:CVT68)</f>
        <v>0</v>
      </c>
      <c r="CVU63" s="192">
        <f t="shared" ref="CVU63" si="2875">SUM(CVU64:CVU68)</f>
        <v>0</v>
      </c>
      <c r="CVV63" s="192">
        <f t="shared" ref="CVV63" si="2876">SUM(CVV64:CVV68)</f>
        <v>0</v>
      </c>
      <c r="CVW63" s="192">
        <f t="shared" ref="CVW63" si="2877">SUM(CVW64:CVW68)</f>
        <v>0</v>
      </c>
      <c r="CVX63" s="192">
        <f t="shared" ref="CVX63" si="2878">SUM(CVX64:CVX68)</f>
        <v>0</v>
      </c>
      <c r="CVY63" s="192">
        <f t="shared" ref="CVY63" si="2879">SUM(CVY64:CVY68)</f>
        <v>0</v>
      </c>
      <c r="CVZ63" s="192">
        <f t="shared" ref="CVZ63" si="2880">SUM(CVZ64:CVZ68)</f>
        <v>0</v>
      </c>
      <c r="CWA63" s="192">
        <f t="shared" ref="CWA63" si="2881">SUM(CWA64:CWA68)</f>
        <v>0</v>
      </c>
      <c r="CWB63" s="192">
        <f t="shared" ref="CWB63" si="2882">SUM(CWB64:CWB68)</f>
        <v>0</v>
      </c>
      <c r="CWC63" s="192">
        <f t="shared" ref="CWC63" si="2883">SUM(CWC64:CWC68)</f>
        <v>0</v>
      </c>
      <c r="CWD63" s="192">
        <f t="shared" ref="CWD63" si="2884">SUM(CWD64:CWD68)</f>
        <v>0</v>
      </c>
      <c r="CWE63" s="192">
        <f t="shared" ref="CWE63" si="2885">SUM(CWE64:CWE68)</f>
        <v>0</v>
      </c>
      <c r="CWF63" s="192">
        <f t="shared" ref="CWF63" si="2886">SUM(CWF64:CWF68)</f>
        <v>0</v>
      </c>
      <c r="CWG63" s="192">
        <f t="shared" ref="CWG63" si="2887">SUM(CWG64:CWG68)</f>
        <v>0</v>
      </c>
      <c r="CWH63" s="192">
        <f t="shared" ref="CWH63" si="2888">SUM(CWH64:CWH68)</f>
        <v>0</v>
      </c>
      <c r="CWI63" s="192">
        <f t="shared" ref="CWI63" si="2889">SUM(CWI64:CWI68)</f>
        <v>0</v>
      </c>
      <c r="CWJ63" s="192">
        <f t="shared" ref="CWJ63" si="2890">SUM(CWJ64:CWJ68)</f>
        <v>0</v>
      </c>
      <c r="CWK63" s="192">
        <f t="shared" ref="CWK63" si="2891">SUM(CWK64:CWK68)</f>
        <v>0</v>
      </c>
      <c r="CWL63" s="192">
        <f t="shared" ref="CWL63" si="2892">SUM(CWL64:CWL68)</f>
        <v>0</v>
      </c>
      <c r="CWM63" s="192">
        <f t="shared" ref="CWM63" si="2893">SUM(CWM64:CWM68)</f>
        <v>0</v>
      </c>
      <c r="CWN63" s="192">
        <f t="shared" ref="CWN63" si="2894">SUM(CWN64:CWN68)</f>
        <v>0</v>
      </c>
      <c r="CWO63" s="192">
        <f t="shared" ref="CWO63" si="2895">SUM(CWO64:CWO68)</f>
        <v>0</v>
      </c>
      <c r="CWP63" s="192">
        <f t="shared" ref="CWP63" si="2896">SUM(CWP64:CWP68)</f>
        <v>0</v>
      </c>
      <c r="CWQ63" s="192">
        <f t="shared" ref="CWQ63" si="2897">SUM(CWQ64:CWQ68)</f>
        <v>0</v>
      </c>
      <c r="CWR63" s="192">
        <f t="shared" ref="CWR63" si="2898">SUM(CWR64:CWR68)</f>
        <v>0</v>
      </c>
      <c r="CWS63" s="192">
        <f t="shared" ref="CWS63" si="2899">SUM(CWS64:CWS68)</f>
        <v>0</v>
      </c>
      <c r="CWT63" s="192">
        <f t="shared" ref="CWT63" si="2900">SUM(CWT64:CWT68)</f>
        <v>0</v>
      </c>
      <c r="CWU63" s="192">
        <f t="shared" ref="CWU63" si="2901">SUM(CWU64:CWU68)</f>
        <v>0</v>
      </c>
      <c r="CWV63" s="192">
        <f t="shared" ref="CWV63" si="2902">SUM(CWV64:CWV68)</f>
        <v>0</v>
      </c>
      <c r="CWW63" s="192">
        <f t="shared" ref="CWW63" si="2903">SUM(CWW64:CWW68)</f>
        <v>0</v>
      </c>
      <c r="CWX63" s="192">
        <f t="shared" ref="CWX63" si="2904">SUM(CWX64:CWX68)</f>
        <v>0</v>
      </c>
      <c r="CWY63" s="192">
        <f t="shared" ref="CWY63" si="2905">SUM(CWY64:CWY68)</f>
        <v>0</v>
      </c>
      <c r="CWZ63" s="192">
        <f t="shared" ref="CWZ63" si="2906">SUM(CWZ64:CWZ68)</f>
        <v>0</v>
      </c>
      <c r="CXA63" s="192">
        <f t="shared" ref="CXA63" si="2907">SUM(CXA64:CXA68)</f>
        <v>0</v>
      </c>
      <c r="CXB63" s="192">
        <f t="shared" ref="CXB63" si="2908">SUM(CXB64:CXB68)</f>
        <v>0</v>
      </c>
      <c r="CXC63" s="192">
        <f t="shared" ref="CXC63" si="2909">SUM(CXC64:CXC68)</f>
        <v>0</v>
      </c>
      <c r="CXD63" s="192">
        <f t="shared" ref="CXD63" si="2910">SUM(CXD64:CXD68)</f>
        <v>0</v>
      </c>
      <c r="CXE63" s="192">
        <f t="shared" ref="CXE63" si="2911">SUM(CXE64:CXE68)</f>
        <v>0</v>
      </c>
      <c r="CXF63" s="192">
        <f t="shared" ref="CXF63" si="2912">SUM(CXF64:CXF68)</f>
        <v>0</v>
      </c>
      <c r="CXG63" s="192">
        <f t="shared" ref="CXG63" si="2913">SUM(CXG64:CXG68)</f>
        <v>0</v>
      </c>
      <c r="CXH63" s="192">
        <f t="shared" ref="CXH63" si="2914">SUM(CXH64:CXH68)</f>
        <v>0</v>
      </c>
      <c r="CXI63" s="192">
        <f t="shared" ref="CXI63" si="2915">SUM(CXI64:CXI68)</f>
        <v>0</v>
      </c>
      <c r="CXJ63" s="192">
        <f t="shared" ref="CXJ63" si="2916">SUM(CXJ64:CXJ68)</f>
        <v>0</v>
      </c>
      <c r="CXK63" s="192">
        <f t="shared" ref="CXK63" si="2917">SUM(CXK64:CXK68)</f>
        <v>0</v>
      </c>
      <c r="CXL63" s="192">
        <f t="shared" ref="CXL63" si="2918">SUM(CXL64:CXL68)</f>
        <v>0</v>
      </c>
      <c r="CXM63" s="192">
        <f t="shared" ref="CXM63" si="2919">SUM(CXM64:CXM68)</f>
        <v>0</v>
      </c>
      <c r="CXN63" s="192">
        <f t="shared" ref="CXN63" si="2920">SUM(CXN64:CXN68)</f>
        <v>0</v>
      </c>
      <c r="CXO63" s="192">
        <f t="shared" ref="CXO63" si="2921">SUM(CXO64:CXO68)</f>
        <v>0</v>
      </c>
      <c r="CXP63" s="192">
        <f t="shared" ref="CXP63" si="2922">SUM(CXP64:CXP68)</f>
        <v>0</v>
      </c>
      <c r="CXQ63" s="192">
        <f t="shared" ref="CXQ63" si="2923">SUM(CXQ64:CXQ68)</f>
        <v>0</v>
      </c>
      <c r="CXR63" s="192">
        <f t="shared" ref="CXR63" si="2924">SUM(CXR64:CXR68)</f>
        <v>0</v>
      </c>
      <c r="CXS63" s="192">
        <f t="shared" ref="CXS63" si="2925">SUM(CXS64:CXS68)</f>
        <v>0</v>
      </c>
      <c r="CXT63" s="192">
        <f t="shared" ref="CXT63" si="2926">SUM(CXT64:CXT68)</f>
        <v>0</v>
      </c>
      <c r="CXU63" s="192">
        <f t="shared" ref="CXU63" si="2927">SUM(CXU64:CXU68)</f>
        <v>0</v>
      </c>
      <c r="CXV63" s="192">
        <f t="shared" ref="CXV63" si="2928">SUM(CXV64:CXV68)</f>
        <v>0</v>
      </c>
      <c r="CXW63" s="192">
        <f t="shared" ref="CXW63" si="2929">SUM(CXW64:CXW68)</f>
        <v>0</v>
      </c>
      <c r="CXX63" s="192">
        <f t="shared" ref="CXX63" si="2930">SUM(CXX64:CXX68)</f>
        <v>0</v>
      </c>
      <c r="CXY63" s="192">
        <f t="shared" ref="CXY63" si="2931">SUM(CXY64:CXY68)</f>
        <v>0</v>
      </c>
      <c r="CXZ63" s="192">
        <f t="shared" ref="CXZ63" si="2932">SUM(CXZ64:CXZ68)</f>
        <v>0</v>
      </c>
      <c r="CYA63" s="192">
        <f t="shared" ref="CYA63" si="2933">SUM(CYA64:CYA68)</f>
        <v>0</v>
      </c>
      <c r="CYB63" s="192">
        <f t="shared" ref="CYB63" si="2934">SUM(CYB64:CYB68)</f>
        <v>0</v>
      </c>
      <c r="CYC63" s="192">
        <f t="shared" ref="CYC63" si="2935">SUM(CYC64:CYC68)</f>
        <v>0</v>
      </c>
      <c r="CYD63" s="192">
        <f t="shared" ref="CYD63" si="2936">SUM(CYD64:CYD68)</f>
        <v>0</v>
      </c>
      <c r="CYE63" s="192">
        <f t="shared" ref="CYE63" si="2937">SUM(CYE64:CYE68)</f>
        <v>0</v>
      </c>
      <c r="CYF63" s="192">
        <f t="shared" ref="CYF63" si="2938">SUM(CYF64:CYF68)</f>
        <v>0</v>
      </c>
      <c r="CYG63" s="192">
        <f t="shared" ref="CYG63" si="2939">SUM(CYG64:CYG68)</f>
        <v>0</v>
      </c>
      <c r="CYH63" s="192">
        <f t="shared" ref="CYH63" si="2940">SUM(CYH64:CYH68)</f>
        <v>0</v>
      </c>
      <c r="CYI63" s="192">
        <f t="shared" ref="CYI63" si="2941">SUM(CYI64:CYI68)</f>
        <v>0</v>
      </c>
      <c r="CYJ63" s="192">
        <f t="shared" ref="CYJ63" si="2942">SUM(CYJ64:CYJ68)</f>
        <v>0</v>
      </c>
      <c r="CYK63" s="192">
        <f t="shared" ref="CYK63" si="2943">SUM(CYK64:CYK68)</f>
        <v>0</v>
      </c>
      <c r="CYL63" s="192">
        <f t="shared" ref="CYL63" si="2944">SUM(CYL64:CYL68)</f>
        <v>0</v>
      </c>
      <c r="CYM63" s="192">
        <f t="shared" ref="CYM63" si="2945">SUM(CYM64:CYM68)</f>
        <v>0</v>
      </c>
      <c r="CYN63" s="192">
        <f t="shared" ref="CYN63" si="2946">SUM(CYN64:CYN68)</f>
        <v>0</v>
      </c>
      <c r="CYO63" s="192">
        <f t="shared" ref="CYO63" si="2947">SUM(CYO64:CYO68)</f>
        <v>0</v>
      </c>
      <c r="CYP63" s="192">
        <f t="shared" ref="CYP63" si="2948">SUM(CYP64:CYP68)</f>
        <v>0</v>
      </c>
      <c r="CYQ63" s="192">
        <f t="shared" ref="CYQ63" si="2949">SUM(CYQ64:CYQ68)</f>
        <v>0</v>
      </c>
      <c r="CYR63" s="192">
        <f t="shared" ref="CYR63" si="2950">SUM(CYR64:CYR68)</f>
        <v>0</v>
      </c>
      <c r="CYS63" s="192">
        <f t="shared" ref="CYS63" si="2951">SUM(CYS64:CYS68)</f>
        <v>0</v>
      </c>
      <c r="CYT63" s="192">
        <f t="shared" ref="CYT63" si="2952">SUM(CYT64:CYT68)</f>
        <v>0</v>
      </c>
      <c r="CYU63" s="192">
        <f t="shared" ref="CYU63" si="2953">SUM(CYU64:CYU68)</f>
        <v>0</v>
      </c>
      <c r="CYV63" s="192">
        <f t="shared" ref="CYV63" si="2954">SUM(CYV64:CYV68)</f>
        <v>0</v>
      </c>
      <c r="CYW63" s="192">
        <f t="shared" ref="CYW63" si="2955">SUM(CYW64:CYW68)</f>
        <v>0</v>
      </c>
      <c r="CYX63" s="192">
        <f t="shared" ref="CYX63" si="2956">SUM(CYX64:CYX68)</f>
        <v>0</v>
      </c>
      <c r="CYY63" s="192">
        <f t="shared" ref="CYY63" si="2957">SUM(CYY64:CYY68)</f>
        <v>0</v>
      </c>
      <c r="CYZ63" s="192">
        <f t="shared" ref="CYZ63" si="2958">SUM(CYZ64:CYZ68)</f>
        <v>0</v>
      </c>
      <c r="CZA63" s="192">
        <f t="shared" ref="CZA63" si="2959">SUM(CZA64:CZA68)</f>
        <v>0</v>
      </c>
      <c r="CZB63" s="192">
        <f t="shared" ref="CZB63" si="2960">SUM(CZB64:CZB68)</f>
        <v>0</v>
      </c>
      <c r="CZC63" s="192">
        <f t="shared" ref="CZC63" si="2961">SUM(CZC64:CZC68)</f>
        <v>0</v>
      </c>
      <c r="CZD63" s="192">
        <f t="shared" ref="CZD63" si="2962">SUM(CZD64:CZD68)</f>
        <v>0</v>
      </c>
      <c r="CZE63" s="192">
        <f t="shared" ref="CZE63" si="2963">SUM(CZE64:CZE68)</f>
        <v>0</v>
      </c>
      <c r="CZF63" s="192">
        <f t="shared" ref="CZF63" si="2964">SUM(CZF64:CZF68)</f>
        <v>0</v>
      </c>
      <c r="CZG63" s="192">
        <f t="shared" ref="CZG63" si="2965">SUM(CZG64:CZG68)</f>
        <v>0</v>
      </c>
      <c r="CZH63" s="192">
        <f t="shared" ref="CZH63" si="2966">SUM(CZH64:CZH68)</f>
        <v>0</v>
      </c>
      <c r="CZI63" s="192">
        <f t="shared" ref="CZI63" si="2967">SUM(CZI64:CZI68)</f>
        <v>0</v>
      </c>
      <c r="CZJ63" s="192">
        <f t="shared" ref="CZJ63" si="2968">SUM(CZJ64:CZJ68)</f>
        <v>0</v>
      </c>
      <c r="CZK63" s="192">
        <f t="shared" ref="CZK63" si="2969">SUM(CZK64:CZK68)</f>
        <v>0</v>
      </c>
      <c r="CZL63" s="192">
        <f t="shared" ref="CZL63" si="2970">SUM(CZL64:CZL68)</f>
        <v>0</v>
      </c>
      <c r="CZM63" s="192">
        <f t="shared" ref="CZM63" si="2971">SUM(CZM64:CZM68)</f>
        <v>0</v>
      </c>
      <c r="CZN63" s="192">
        <f t="shared" ref="CZN63" si="2972">SUM(CZN64:CZN68)</f>
        <v>0</v>
      </c>
      <c r="CZO63" s="192">
        <f t="shared" ref="CZO63" si="2973">SUM(CZO64:CZO68)</f>
        <v>0</v>
      </c>
      <c r="CZP63" s="192">
        <f t="shared" ref="CZP63" si="2974">SUM(CZP64:CZP68)</f>
        <v>0</v>
      </c>
      <c r="CZQ63" s="192">
        <f t="shared" ref="CZQ63" si="2975">SUM(CZQ64:CZQ68)</f>
        <v>0</v>
      </c>
      <c r="CZR63" s="192">
        <f t="shared" ref="CZR63" si="2976">SUM(CZR64:CZR68)</f>
        <v>0</v>
      </c>
      <c r="CZS63" s="192">
        <f t="shared" ref="CZS63" si="2977">SUM(CZS64:CZS68)</f>
        <v>0</v>
      </c>
      <c r="CZT63" s="192">
        <f t="shared" ref="CZT63" si="2978">SUM(CZT64:CZT68)</f>
        <v>0</v>
      </c>
      <c r="CZU63" s="192">
        <f t="shared" ref="CZU63" si="2979">SUM(CZU64:CZU68)</f>
        <v>0</v>
      </c>
      <c r="CZV63" s="192">
        <f t="shared" ref="CZV63" si="2980">SUM(CZV64:CZV68)</f>
        <v>0</v>
      </c>
      <c r="CZW63" s="192">
        <f t="shared" ref="CZW63" si="2981">SUM(CZW64:CZW68)</f>
        <v>0</v>
      </c>
      <c r="CZX63" s="192">
        <f t="shared" ref="CZX63" si="2982">SUM(CZX64:CZX68)</f>
        <v>0</v>
      </c>
      <c r="CZY63" s="192">
        <f t="shared" ref="CZY63" si="2983">SUM(CZY64:CZY68)</f>
        <v>0</v>
      </c>
      <c r="CZZ63" s="192">
        <f t="shared" ref="CZZ63" si="2984">SUM(CZZ64:CZZ68)</f>
        <v>0</v>
      </c>
      <c r="DAA63" s="192">
        <f t="shared" ref="DAA63" si="2985">SUM(DAA64:DAA68)</f>
        <v>0</v>
      </c>
      <c r="DAB63" s="192">
        <f t="shared" ref="DAB63" si="2986">SUM(DAB64:DAB68)</f>
        <v>0</v>
      </c>
      <c r="DAC63" s="192">
        <f t="shared" ref="DAC63" si="2987">SUM(DAC64:DAC68)</f>
        <v>0</v>
      </c>
      <c r="DAD63" s="192">
        <f t="shared" ref="DAD63" si="2988">SUM(DAD64:DAD68)</f>
        <v>0</v>
      </c>
      <c r="DAE63" s="192">
        <f t="shared" ref="DAE63" si="2989">SUM(DAE64:DAE68)</f>
        <v>0</v>
      </c>
      <c r="DAF63" s="192">
        <f t="shared" ref="DAF63" si="2990">SUM(DAF64:DAF68)</f>
        <v>0</v>
      </c>
      <c r="DAG63" s="192">
        <f t="shared" ref="DAG63" si="2991">SUM(DAG64:DAG68)</f>
        <v>0</v>
      </c>
      <c r="DAH63" s="192">
        <f t="shared" ref="DAH63" si="2992">SUM(DAH64:DAH68)</f>
        <v>0</v>
      </c>
      <c r="DAI63" s="192">
        <f t="shared" ref="DAI63" si="2993">SUM(DAI64:DAI68)</f>
        <v>0</v>
      </c>
      <c r="DAJ63" s="192">
        <f t="shared" ref="DAJ63" si="2994">SUM(DAJ64:DAJ68)</f>
        <v>0</v>
      </c>
      <c r="DAK63" s="192">
        <f t="shared" ref="DAK63" si="2995">SUM(DAK64:DAK68)</f>
        <v>0</v>
      </c>
      <c r="DAL63" s="192">
        <f t="shared" ref="DAL63" si="2996">SUM(DAL64:DAL68)</f>
        <v>0</v>
      </c>
      <c r="DAM63" s="192">
        <f t="shared" ref="DAM63" si="2997">SUM(DAM64:DAM68)</f>
        <v>0</v>
      </c>
      <c r="DAN63" s="192">
        <f t="shared" ref="DAN63" si="2998">SUM(DAN64:DAN68)</f>
        <v>0</v>
      </c>
      <c r="DAO63" s="192">
        <f t="shared" ref="DAO63" si="2999">SUM(DAO64:DAO68)</f>
        <v>0</v>
      </c>
      <c r="DAP63" s="192">
        <f t="shared" ref="DAP63" si="3000">SUM(DAP64:DAP68)</f>
        <v>0</v>
      </c>
      <c r="DAQ63" s="192">
        <f t="shared" ref="DAQ63" si="3001">SUM(DAQ64:DAQ68)</f>
        <v>0</v>
      </c>
      <c r="DAR63" s="192">
        <f t="shared" ref="DAR63" si="3002">SUM(DAR64:DAR68)</f>
        <v>0</v>
      </c>
      <c r="DAS63" s="192">
        <f t="shared" ref="DAS63" si="3003">SUM(DAS64:DAS68)</f>
        <v>0</v>
      </c>
      <c r="DAT63" s="192">
        <f t="shared" ref="DAT63" si="3004">SUM(DAT64:DAT68)</f>
        <v>0</v>
      </c>
      <c r="DAU63" s="192">
        <f t="shared" ref="DAU63" si="3005">SUM(DAU64:DAU68)</f>
        <v>0</v>
      </c>
      <c r="DAV63" s="192">
        <f t="shared" ref="DAV63" si="3006">SUM(DAV64:DAV68)</f>
        <v>0</v>
      </c>
      <c r="DAW63" s="192">
        <f t="shared" ref="DAW63" si="3007">SUM(DAW64:DAW68)</f>
        <v>0</v>
      </c>
      <c r="DAX63" s="192">
        <f t="shared" ref="DAX63" si="3008">SUM(DAX64:DAX68)</f>
        <v>0</v>
      </c>
      <c r="DAY63" s="192">
        <f t="shared" ref="DAY63" si="3009">SUM(DAY64:DAY68)</f>
        <v>0</v>
      </c>
      <c r="DAZ63" s="192">
        <f t="shared" ref="DAZ63" si="3010">SUM(DAZ64:DAZ68)</f>
        <v>0</v>
      </c>
      <c r="DBA63" s="192">
        <f t="shared" ref="DBA63" si="3011">SUM(DBA64:DBA68)</f>
        <v>0</v>
      </c>
      <c r="DBB63" s="192">
        <f t="shared" ref="DBB63" si="3012">SUM(DBB64:DBB68)</f>
        <v>0</v>
      </c>
      <c r="DBC63" s="192">
        <f t="shared" ref="DBC63" si="3013">SUM(DBC64:DBC68)</f>
        <v>0</v>
      </c>
      <c r="DBD63" s="192">
        <f t="shared" ref="DBD63" si="3014">SUM(DBD64:DBD68)</f>
        <v>0</v>
      </c>
      <c r="DBE63" s="192">
        <f t="shared" ref="DBE63" si="3015">SUM(DBE64:DBE68)</f>
        <v>0</v>
      </c>
      <c r="DBF63" s="192">
        <f t="shared" ref="DBF63" si="3016">SUM(DBF64:DBF68)</f>
        <v>0</v>
      </c>
      <c r="DBG63" s="192">
        <f t="shared" ref="DBG63" si="3017">SUM(DBG64:DBG68)</f>
        <v>0</v>
      </c>
      <c r="DBH63" s="192">
        <f t="shared" ref="DBH63" si="3018">SUM(DBH64:DBH68)</f>
        <v>0</v>
      </c>
      <c r="DBI63" s="192">
        <f t="shared" ref="DBI63" si="3019">SUM(DBI64:DBI68)</f>
        <v>0</v>
      </c>
      <c r="DBJ63" s="192">
        <f t="shared" ref="DBJ63" si="3020">SUM(DBJ64:DBJ68)</f>
        <v>0</v>
      </c>
      <c r="DBK63" s="192">
        <f t="shared" ref="DBK63" si="3021">SUM(DBK64:DBK68)</f>
        <v>0</v>
      </c>
      <c r="DBL63" s="192">
        <f t="shared" ref="DBL63" si="3022">SUM(DBL64:DBL68)</f>
        <v>0</v>
      </c>
      <c r="DBM63" s="192">
        <f t="shared" ref="DBM63" si="3023">SUM(DBM64:DBM68)</f>
        <v>0</v>
      </c>
      <c r="DBN63" s="192">
        <f t="shared" ref="DBN63" si="3024">SUM(DBN64:DBN68)</f>
        <v>0</v>
      </c>
      <c r="DBO63" s="192">
        <f t="shared" ref="DBO63" si="3025">SUM(DBO64:DBO68)</f>
        <v>0</v>
      </c>
      <c r="DBP63" s="192">
        <f t="shared" ref="DBP63" si="3026">SUM(DBP64:DBP68)</f>
        <v>0</v>
      </c>
      <c r="DBQ63" s="192">
        <f t="shared" ref="DBQ63" si="3027">SUM(DBQ64:DBQ68)</f>
        <v>0</v>
      </c>
      <c r="DBR63" s="192">
        <f t="shared" ref="DBR63" si="3028">SUM(DBR64:DBR68)</f>
        <v>0</v>
      </c>
      <c r="DBS63" s="192">
        <f t="shared" ref="DBS63" si="3029">SUM(DBS64:DBS68)</f>
        <v>0</v>
      </c>
      <c r="DBT63" s="192">
        <f t="shared" ref="DBT63" si="3030">SUM(DBT64:DBT68)</f>
        <v>0</v>
      </c>
      <c r="DBU63" s="192">
        <f t="shared" ref="DBU63" si="3031">SUM(DBU64:DBU68)</f>
        <v>0</v>
      </c>
      <c r="DBV63" s="192">
        <f t="shared" ref="DBV63" si="3032">SUM(DBV64:DBV68)</f>
        <v>0</v>
      </c>
      <c r="DBW63" s="192">
        <f t="shared" ref="DBW63" si="3033">SUM(DBW64:DBW68)</f>
        <v>0</v>
      </c>
      <c r="DBX63" s="192">
        <f t="shared" ref="DBX63" si="3034">SUM(DBX64:DBX68)</f>
        <v>0</v>
      </c>
      <c r="DBY63" s="192">
        <f t="shared" ref="DBY63" si="3035">SUM(DBY64:DBY68)</f>
        <v>0</v>
      </c>
      <c r="DBZ63" s="192">
        <f t="shared" ref="DBZ63" si="3036">SUM(DBZ64:DBZ68)</f>
        <v>0</v>
      </c>
      <c r="DCA63" s="192">
        <f t="shared" ref="DCA63" si="3037">SUM(DCA64:DCA68)</f>
        <v>0</v>
      </c>
      <c r="DCB63" s="192">
        <f t="shared" ref="DCB63" si="3038">SUM(DCB64:DCB68)</f>
        <v>0</v>
      </c>
      <c r="DCC63" s="192">
        <f t="shared" ref="DCC63" si="3039">SUM(DCC64:DCC68)</f>
        <v>0</v>
      </c>
      <c r="DCD63" s="192">
        <f t="shared" ref="DCD63" si="3040">SUM(DCD64:DCD68)</f>
        <v>0</v>
      </c>
      <c r="DCE63" s="192">
        <f t="shared" ref="DCE63" si="3041">SUM(DCE64:DCE68)</f>
        <v>0</v>
      </c>
      <c r="DCF63" s="192">
        <f t="shared" ref="DCF63" si="3042">SUM(DCF64:DCF68)</f>
        <v>0</v>
      </c>
      <c r="DCG63" s="192">
        <f t="shared" ref="DCG63" si="3043">SUM(DCG64:DCG68)</f>
        <v>0</v>
      </c>
      <c r="DCH63" s="192">
        <f t="shared" ref="DCH63" si="3044">SUM(DCH64:DCH68)</f>
        <v>0</v>
      </c>
      <c r="DCI63" s="192">
        <f t="shared" ref="DCI63" si="3045">SUM(DCI64:DCI68)</f>
        <v>0</v>
      </c>
      <c r="DCJ63" s="192">
        <f t="shared" ref="DCJ63" si="3046">SUM(DCJ64:DCJ68)</f>
        <v>0</v>
      </c>
      <c r="DCK63" s="192">
        <f t="shared" ref="DCK63" si="3047">SUM(DCK64:DCK68)</f>
        <v>0</v>
      </c>
      <c r="DCL63" s="192">
        <f t="shared" ref="DCL63" si="3048">SUM(DCL64:DCL68)</f>
        <v>0</v>
      </c>
      <c r="DCM63" s="192">
        <f t="shared" ref="DCM63" si="3049">SUM(DCM64:DCM68)</f>
        <v>0</v>
      </c>
      <c r="DCN63" s="192">
        <f t="shared" ref="DCN63" si="3050">SUM(DCN64:DCN68)</f>
        <v>0</v>
      </c>
      <c r="DCO63" s="192">
        <f t="shared" ref="DCO63" si="3051">SUM(DCO64:DCO68)</f>
        <v>0</v>
      </c>
      <c r="DCP63" s="192">
        <f t="shared" ref="DCP63" si="3052">SUM(DCP64:DCP68)</f>
        <v>0</v>
      </c>
      <c r="DCQ63" s="192">
        <f t="shared" ref="DCQ63" si="3053">SUM(DCQ64:DCQ68)</f>
        <v>0</v>
      </c>
      <c r="DCR63" s="192">
        <f t="shared" ref="DCR63" si="3054">SUM(DCR64:DCR68)</f>
        <v>0</v>
      </c>
      <c r="DCS63" s="192">
        <f t="shared" ref="DCS63" si="3055">SUM(DCS64:DCS68)</f>
        <v>0</v>
      </c>
      <c r="DCT63" s="192">
        <f t="shared" ref="DCT63" si="3056">SUM(DCT64:DCT68)</f>
        <v>0</v>
      </c>
      <c r="DCU63" s="192">
        <f t="shared" ref="DCU63" si="3057">SUM(DCU64:DCU68)</f>
        <v>0</v>
      </c>
      <c r="DCV63" s="192">
        <f t="shared" ref="DCV63" si="3058">SUM(DCV64:DCV68)</f>
        <v>0</v>
      </c>
      <c r="DCW63" s="192">
        <f t="shared" ref="DCW63" si="3059">SUM(DCW64:DCW68)</f>
        <v>0</v>
      </c>
      <c r="DCX63" s="192">
        <f t="shared" ref="DCX63" si="3060">SUM(DCX64:DCX68)</f>
        <v>0</v>
      </c>
      <c r="DCY63" s="192">
        <f t="shared" ref="DCY63" si="3061">SUM(DCY64:DCY68)</f>
        <v>0</v>
      </c>
      <c r="DCZ63" s="192">
        <f t="shared" ref="DCZ63" si="3062">SUM(DCZ64:DCZ68)</f>
        <v>0</v>
      </c>
      <c r="DDA63" s="192">
        <f t="shared" ref="DDA63" si="3063">SUM(DDA64:DDA68)</f>
        <v>0</v>
      </c>
      <c r="DDB63" s="192">
        <f t="shared" ref="DDB63" si="3064">SUM(DDB64:DDB68)</f>
        <v>0</v>
      </c>
      <c r="DDC63" s="192">
        <f t="shared" ref="DDC63" si="3065">SUM(DDC64:DDC68)</f>
        <v>0</v>
      </c>
      <c r="DDD63" s="192">
        <f t="shared" ref="DDD63" si="3066">SUM(DDD64:DDD68)</f>
        <v>0</v>
      </c>
      <c r="DDE63" s="192">
        <f t="shared" ref="DDE63" si="3067">SUM(DDE64:DDE68)</f>
        <v>0</v>
      </c>
      <c r="DDF63" s="192">
        <f t="shared" ref="DDF63" si="3068">SUM(DDF64:DDF68)</f>
        <v>0</v>
      </c>
      <c r="DDG63" s="192">
        <f t="shared" ref="DDG63" si="3069">SUM(DDG64:DDG68)</f>
        <v>0</v>
      </c>
      <c r="DDH63" s="192">
        <f t="shared" ref="DDH63" si="3070">SUM(DDH64:DDH68)</f>
        <v>0</v>
      </c>
      <c r="DDI63" s="192">
        <f t="shared" ref="DDI63" si="3071">SUM(DDI64:DDI68)</f>
        <v>0</v>
      </c>
      <c r="DDJ63" s="192">
        <f t="shared" ref="DDJ63" si="3072">SUM(DDJ64:DDJ68)</f>
        <v>0</v>
      </c>
      <c r="DDK63" s="192">
        <f t="shared" ref="DDK63" si="3073">SUM(DDK64:DDK68)</f>
        <v>0</v>
      </c>
      <c r="DDL63" s="192">
        <f t="shared" ref="DDL63" si="3074">SUM(DDL64:DDL68)</f>
        <v>0</v>
      </c>
      <c r="DDM63" s="192">
        <f t="shared" ref="DDM63" si="3075">SUM(DDM64:DDM68)</f>
        <v>0</v>
      </c>
      <c r="DDN63" s="192">
        <f t="shared" ref="DDN63" si="3076">SUM(DDN64:DDN68)</f>
        <v>0</v>
      </c>
      <c r="DDO63" s="192">
        <f t="shared" ref="DDO63" si="3077">SUM(DDO64:DDO68)</f>
        <v>0</v>
      </c>
      <c r="DDP63" s="192">
        <f t="shared" ref="DDP63" si="3078">SUM(DDP64:DDP68)</f>
        <v>0</v>
      </c>
      <c r="DDQ63" s="192">
        <f t="shared" ref="DDQ63" si="3079">SUM(DDQ64:DDQ68)</f>
        <v>0</v>
      </c>
      <c r="DDR63" s="192">
        <f t="shared" ref="DDR63" si="3080">SUM(DDR64:DDR68)</f>
        <v>0</v>
      </c>
      <c r="DDS63" s="192">
        <f t="shared" ref="DDS63" si="3081">SUM(DDS64:DDS68)</f>
        <v>0</v>
      </c>
      <c r="DDT63" s="192">
        <f t="shared" ref="DDT63" si="3082">SUM(DDT64:DDT68)</f>
        <v>0</v>
      </c>
      <c r="DDU63" s="192">
        <f t="shared" ref="DDU63" si="3083">SUM(DDU64:DDU68)</f>
        <v>0</v>
      </c>
      <c r="DDV63" s="192">
        <f t="shared" ref="DDV63" si="3084">SUM(DDV64:DDV68)</f>
        <v>0</v>
      </c>
      <c r="DDW63" s="192">
        <f t="shared" ref="DDW63" si="3085">SUM(DDW64:DDW68)</f>
        <v>0</v>
      </c>
      <c r="DDX63" s="192">
        <f t="shared" ref="DDX63" si="3086">SUM(DDX64:DDX68)</f>
        <v>0</v>
      </c>
      <c r="DDY63" s="192">
        <f t="shared" ref="DDY63" si="3087">SUM(DDY64:DDY68)</f>
        <v>0</v>
      </c>
      <c r="DDZ63" s="192">
        <f t="shared" ref="DDZ63" si="3088">SUM(DDZ64:DDZ68)</f>
        <v>0</v>
      </c>
      <c r="DEA63" s="192">
        <f t="shared" ref="DEA63" si="3089">SUM(DEA64:DEA68)</f>
        <v>0</v>
      </c>
      <c r="DEB63" s="192">
        <f t="shared" ref="DEB63" si="3090">SUM(DEB64:DEB68)</f>
        <v>0</v>
      </c>
      <c r="DEC63" s="192">
        <f t="shared" ref="DEC63" si="3091">SUM(DEC64:DEC68)</f>
        <v>0</v>
      </c>
      <c r="DED63" s="192">
        <f t="shared" ref="DED63" si="3092">SUM(DED64:DED68)</f>
        <v>0</v>
      </c>
      <c r="DEE63" s="192">
        <f t="shared" ref="DEE63" si="3093">SUM(DEE64:DEE68)</f>
        <v>0</v>
      </c>
      <c r="DEF63" s="192">
        <f t="shared" ref="DEF63" si="3094">SUM(DEF64:DEF68)</f>
        <v>0</v>
      </c>
      <c r="DEG63" s="192">
        <f t="shared" ref="DEG63" si="3095">SUM(DEG64:DEG68)</f>
        <v>0</v>
      </c>
      <c r="DEH63" s="192">
        <f t="shared" ref="DEH63" si="3096">SUM(DEH64:DEH68)</f>
        <v>0</v>
      </c>
      <c r="DEI63" s="192">
        <f t="shared" ref="DEI63" si="3097">SUM(DEI64:DEI68)</f>
        <v>0</v>
      </c>
      <c r="DEJ63" s="192">
        <f t="shared" ref="DEJ63" si="3098">SUM(DEJ64:DEJ68)</f>
        <v>0</v>
      </c>
      <c r="DEK63" s="192">
        <f t="shared" ref="DEK63" si="3099">SUM(DEK64:DEK68)</f>
        <v>0</v>
      </c>
      <c r="DEL63" s="192">
        <f t="shared" ref="DEL63" si="3100">SUM(DEL64:DEL68)</f>
        <v>0</v>
      </c>
      <c r="DEM63" s="192">
        <f t="shared" ref="DEM63" si="3101">SUM(DEM64:DEM68)</f>
        <v>0</v>
      </c>
      <c r="DEN63" s="192">
        <f t="shared" ref="DEN63" si="3102">SUM(DEN64:DEN68)</f>
        <v>0</v>
      </c>
      <c r="DEO63" s="192">
        <f t="shared" ref="DEO63" si="3103">SUM(DEO64:DEO68)</f>
        <v>0</v>
      </c>
      <c r="DEP63" s="192">
        <f t="shared" ref="DEP63" si="3104">SUM(DEP64:DEP68)</f>
        <v>0</v>
      </c>
      <c r="DEQ63" s="192">
        <f t="shared" ref="DEQ63" si="3105">SUM(DEQ64:DEQ68)</f>
        <v>0</v>
      </c>
      <c r="DER63" s="192">
        <f t="shared" ref="DER63" si="3106">SUM(DER64:DER68)</f>
        <v>0</v>
      </c>
      <c r="DES63" s="192">
        <f t="shared" ref="DES63" si="3107">SUM(DES64:DES68)</f>
        <v>0</v>
      </c>
      <c r="DET63" s="192">
        <f t="shared" ref="DET63" si="3108">SUM(DET64:DET68)</f>
        <v>0</v>
      </c>
      <c r="DEU63" s="192">
        <f t="shared" ref="DEU63" si="3109">SUM(DEU64:DEU68)</f>
        <v>0</v>
      </c>
      <c r="DEV63" s="192">
        <f t="shared" ref="DEV63" si="3110">SUM(DEV64:DEV68)</f>
        <v>0</v>
      </c>
      <c r="DEW63" s="192">
        <f t="shared" ref="DEW63" si="3111">SUM(DEW64:DEW68)</f>
        <v>0</v>
      </c>
      <c r="DEX63" s="192">
        <f t="shared" ref="DEX63" si="3112">SUM(DEX64:DEX68)</f>
        <v>0</v>
      </c>
      <c r="DEY63" s="192">
        <f t="shared" ref="DEY63" si="3113">SUM(DEY64:DEY68)</f>
        <v>0</v>
      </c>
      <c r="DEZ63" s="192">
        <f t="shared" ref="DEZ63" si="3114">SUM(DEZ64:DEZ68)</f>
        <v>0</v>
      </c>
      <c r="DFA63" s="192">
        <f t="shared" ref="DFA63" si="3115">SUM(DFA64:DFA68)</f>
        <v>0</v>
      </c>
      <c r="DFB63" s="192">
        <f t="shared" ref="DFB63" si="3116">SUM(DFB64:DFB68)</f>
        <v>0</v>
      </c>
      <c r="DFC63" s="192">
        <f t="shared" ref="DFC63" si="3117">SUM(DFC64:DFC68)</f>
        <v>0</v>
      </c>
      <c r="DFD63" s="192">
        <f t="shared" ref="DFD63" si="3118">SUM(DFD64:DFD68)</f>
        <v>0</v>
      </c>
      <c r="DFE63" s="192">
        <f t="shared" ref="DFE63" si="3119">SUM(DFE64:DFE68)</f>
        <v>0</v>
      </c>
      <c r="DFF63" s="192">
        <f t="shared" ref="DFF63" si="3120">SUM(DFF64:DFF68)</f>
        <v>0</v>
      </c>
      <c r="DFG63" s="192">
        <f t="shared" ref="DFG63" si="3121">SUM(DFG64:DFG68)</f>
        <v>0</v>
      </c>
      <c r="DFH63" s="192">
        <f t="shared" ref="DFH63" si="3122">SUM(DFH64:DFH68)</f>
        <v>0</v>
      </c>
      <c r="DFI63" s="192">
        <f t="shared" ref="DFI63" si="3123">SUM(DFI64:DFI68)</f>
        <v>0</v>
      </c>
      <c r="DFJ63" s="192">
        <f t="shared" ref="DFJ63" si="3124">SUM(DFJ64:DFJ68)</f>
        <v>0</v>
      </c>
      <c r="DFK63" s="192">
        <f t="shared" ref="DFK63" si="3125">SUM(DFK64:DFK68)</f>
        <v>0</v>
      </c>
      <c r="DFL63" s="192">
        <f t="shared" ref="DFL63" si="3126">SUM(DFL64:DFL68)</f>
        <v>0</v>
      </c>
      <c r="DFM63" s="192">
        <f t="shared" ref="DFM63" si="3127">SUM(DFM64:DFM68)</f>
        <v>0</v>
      </c>
      <c r="DFN63" s="192">
        <f t="shared" ref="DFN63" si="3128">SUM(DFN64:DFN68)</f>
        <v>0</v>
      </c>
      <c r="DFO63" s="192">
        <f t="shared" ref="DFO63" si="3129">SUM(DFO64:DFO68)</f>
        <v>0</v>
      </c>
      <c r="DFP63" s="192">
        <f t="shared" ref="DFP63" si="3130">SUM(DFP64:DFP68)</f>
        <v>0</v>
      </c>
      <c r="DFQ63" s="192">
        <f t="shared" ref="DFQ63" si="3131">SUM(DFQ64:DFQ68)</f>
        <v>0</v>
      </c>
      <c r="DFR63" s="192">
        <f t="shared" ref="DFR63" si="3132">SUM(DFR64:DFR68)</f>
        <v>0</v>
      </c>
      <c r="DFS63" s="192">
        <f t="shared" ref="DFS63" si="3133">SUM(DFS64:DFS68)</f>
        <v>0</v>
      </c>
      <c r="DFT63" s="192">
        <f t="shared" ref="DFT63" si="3134">SUM(DFT64:DFT68)</f>
        <v>0</v>
      </c>
      <c r="DFU63" s="192">
        <f t="shared" ref="DFU63" si="3135">SUM(DFU64:DFU68)</f>
        <v>0</v>
      </c>
      <c r="DFV63" s="192">
        <f t="shared" ref="DFV63" si="3136">SUM(DFV64:DFV68)</f>
        <v>0</v>
      </c>
      <c r="DFW63" s="192">
        <f t="shared" ref="DFW63" si="3137">SUM(DFW64:DFW68)</f>
        <v>0</v>
      </c>
      <c r="DFX63" s="192">
        <f t="shared" ref="DFX63" si="3138">SUM(DFX64:DFX68)</f>
        <v>0</v>
      </c>
      <c r="DFY63" s="192">
        <f t="shared" ref="DFY63" si="3139">SUM(DFY64:DFY68)</f>
        <v>0</v>
      </c>
      <c r="DFZ63" s="192">
        <f t="shared" ref="DFZ63" si="3140">SUM(DFZ64:DFZ68)</f>
        <v>0</v>
      </c>
      <c r="DGA63" s="192">
        <f t="shared" ref="DGA63" si="3141">SUM(DGA64:DGA68)</f>
        <v>0</v>
      </c>
      <c r="DGB63" s="192">
        <f t="shared" ref="DGB63" si="3142">SUM(DGB64:DGB68)</f>
        <v>0</v>
      </c>
      <c r="DGC63" s="192">
        <f t="shared" ref="DGC63" si="3143">SUM(DGC64:DGC68)</f>
        <v>0</v>
      </c>
      <c r="DGD63" s="192">
        <f t="shared" ref="DGD63" si="3144">SUM(DGD64:DGD68)</f>
        <v>0</v>
      </c>
      <c r="DGE63" s="192">
        <f t="shared" ref="DGE63" si="3145">SUM(DGE64:DGE68)</f>
        <v>0</v>
      </c>
      <c r="DGF63" s="192">
        <f t="shared" ref="DGF63" si="3146">SUM(DGF64:DGF68)</f>
        <v>0</v>
      </c>
      <c r="DGG63" s="192">
        <f t="shared" ref="DGG63" si="3147">SUM(DGG64:DGG68)</f>
        <v>0</v>
      </c>
      <c r="DGH63" s="192">
        <f t="shared" ref="DGH63" si="3148">SUM(DGH64:DGH68)</f>
        <v>0</v>
      </c>
      <c r="DGI63" s="192">
        <f t="shared" ref="DGI63" si="3149">SUM(DGI64:DGI68)</f>
        <v>0</v>
      </c>
      <c r="DGJ63" s="192">
        <f t="shared" ref="DGJ63" si="3150">SUM(DGJ64:DGJ68)</f>
        <v>0</v>
      </c>
      <c r="DGK63" s="192">
        <f t="shared" ref="DGK63" si="3151">SUM(DGK64:DGK68)</f>
        <v>0</v>
      </c>
      <c r="DGL63" s="192">
        <f t="shared" ref="DGL63" si="3152">SUM(DGL64:DGL68)</f>
        <v>0</v>
      </c>
      <c r="DGM63" s="192">
        <f t="shared" ref="DGM63" si="3153">SUM(DGM64:DGM68)</f>
        <v>0</v>
      </c>
      <c r="DGN63" s="192">
        <f t="shared" ref="DGN63" si="3154">SUM(DGN64:DGN68)</f>
        <v>0</v>
      </c>
      <c r="DGO63" s="192">
        <f t="shared" ref="DGO63" si="3155">SUM(DGO64:DGO68)</f>
        <v>0</v>
      </c>
      <c r="DGP63" s="192">
        <f t="shared" ref="DGP63" si="3156">SUM(DGP64:DGP68)</f>
        <v>0</v>
      </c>
      <c r="DGQ63" s="192">
        <f t="shared" ref="DGQ63" si="3157">SUM(DGQ64:DGQ68)</f>
        <v>0</v>
      </c>
      <c r="DGR63" s="192">
        <f t="shared" ref="DGR63" si="3158">SUM(DGR64:DGR68)</f>
        <v>0</v>
      </c>
      <c r="DGS63" s="192">
        <f t="shared" ref="DGS63" si="3159">SUM(DGS64:DGS68)</f>
        <v>0</v>
      </c>
      <c r="DGT63" s="192">
        <f t="shared" ref="DGT63" si="3160">SUM(DGT64:DGT68)</f>
        <v>0</v>
      </c>
      <c r="DGU63" s="192">
        <f t="shared" ref="DGU63" si="3161">SUM(DGU64:DGU68)</f>
        <v>0</v>
      </c>
      <c r="DGV63" s="192">
        <f t="shared" ref="DGV63" si="3162">SUM(DGV64:DGV68)</f>
        <v>0</v>
      </c>
      <c r="DGW63" s="192">
        <f t="shared" ref="DGW63" si="3163">SUM(DGW64:DGW68)</f>
        <v>0</v>
      </c>
      <c r="DGX63" s="192">
        <f t="shared" ref="DGX63" si="3164">SUM(DGX64:DGX68)</f>
        <v>0</v>
      </c>
      <c r="DGY63" s="192">
        <f t="shared" ref="DGY63" si="3165">SUM(DGY64:DGY68)</f>
        <v>0</v>
      </c>
      <c r="DGZ63" s="192">
        <f t="shared" ref="DGZ63" si="3166">SUM(DGZ64:DGZ68)</f>
        <v>0</v>
      </c>
      <c r="DHA63" s="192">
        <f t="shared" ref="DHA63" si="3167">SUM(DHA64:DHA68)</f>
        <v>0</v>
      </c>
      <c r="DHB63" s="192">
        <f t="shared" ref="DHB63" si="3168">SUM(DHB64:DHB68)</f>
        <v>0</v>
      </c>
      <c r="DHC63" s="192">
        <f t="shared" ref="DHC63" si="3169">SUM(DHC64:DHC68)</f>
        <v>0</v>
      </c>
      <c r="DHD63" s="192">
        <f t="shared" ref="DHD63" si="3170">SUM(DHD64:DHD68)</f>
        <v>0</v>
      </c>
      <c r="DHE63" s="192">
        <f t="shared" ref="DHE63" si="3171">SUM(DHE64:DHE68)</f>
        <v>0</v>
      </c>
      <c r="DHF63" s="192">
        <f t="shared" ref="DHF63" si="3172">SUM(DHF64:DHF68)</f>
        <v>0</v>
      </c>
      <c r="DHG63" s="192">
        <f t="shared" ref="DHG63" si="3173">SUM(DHG64:DHG68)</f>
        <v>0</v>
      </c>
      <c r="DHH63" s="192">
        <f t="shared" ref="DHH63" si="3174">SUM(DHH64:DHH68)</f>
        <v>0</v>
      </c>
      <c r="DHI63" s="192">
        <f t="shared" ref="DHI63" si="3175">SUM(DHI64:DHI68)</f>
        <v>0</v>
      </c>
      <c r="DHJ63" s="192">
        <f t="shared" ref="DHJ63" si="3176">SUM(DHJ64:DHJ68)</f>
        <v>0</v>
      </c>
      <c r="DHK63" s="192">
        <f t="shared" ref="DHK63" si="3177">SUM(DHK64:DHK68)</f>
        <v>0</v>
      </c>
      <c r="DHL63" s="192">
        <f t="shared" ref="DHL63" si="3178">SUM(DHL64:DHL68)</f>
        <v>0</v>
      </c>
      <c r="DHM63" s="192">
        <f t="shared" ref="DHM63" si="3179">SUM(DHM64:DHM68)</f>
        <v>0</v>
      </c>
      <c r="DHN63" s="192">
        <f t="shared" ref="DHN63" si="3180">SUM(DHN64:DHN68)</f>
        <v>0</v>
      </c>
      <c r="DHO63" s="192">
        <f t="shared" ref="DHO63" si="3181">SUM(DHO64:DHO68)</f>
        <v>0</v>
      </c>
      <c r="DHP63" s="192">
        <f t="shared" ref="DHP63" si="3182">SUM(DHP64:DHP68)</f>
        <v>0</v>
      </c>
      <c r="DHQ63" s="192">
        <f t="shared" ref="DHQ63" si="3183">SUM(DHQ64:DHQ68)</f>
        <v>0</v>
      </c>
      <c r="DHR63" s="192">
        <f t="shared" ref="DHR63" si="3184">SUM(DHR64:DHR68)</f>
        <v>0</v>
      </c>
      <c r="DHS63" s="192">
        <f t="shared" ref="DHS63" si="3185">SUM(DHS64:DHS68)</f>
        <v>0</v>
      </c>
      <c r="DHT63" s="192">
        <f t="shared" ref="DHT63" si="3186">SUM(DHT64:DHT68)</f>
        <v>0</v>
      </c>
      <c r="DHU63" s="192">
        <f t="shared" ref="DHU63" si="3187">SUM(DHU64:DHU68)</f>
        <v>0</v>
      </c>
      <c r="DHV63" s="192">
        <f t="shared" ref="DHV63" si="3188">SUM(DHV64:DHV68)</f>
        <v>0</v>
      </c>
      <c r="DHW63" s="192">
        <f t="shared" ref="DHW63" si="3189">SUM(DHW64:DHW68)</f>
        <v>0</v>
      </c>
      <c r="DHX63" s="192">
        <f t="shared" ref="DHX63" si="3190">SUM(DHX64:DHX68)</f>
        <v>0</v>
      </c>
      <c r="DHY63" s="192">
        <f t="shared" ref="DHY63" si="3191">SUM(DHY64:DHY68)</f>
        <v>0</v>
      </c>
      <c r="DHZ63" s="192">
        <f t="shared" ref="DHZ63" si="3192">SUM(DHZ64:DHZ68)</f>
        <v>0</v>
      </c>
      <c r="DIA63" s="192">
        <f t="shared" ref="DIA63" si="3193">SUM(DIA64:DIA68)</f>
        <v>0</v>
      </c>
      <c r="DIB63" s="192">
        <f t="shared" ref="DIB63" si="3194">SUM(DIB64:DIB68)</f>
        <v>0</v>
      </c>
      <c r="DIC63" s="192">
        <f t="shared" ref="DIC63" si="3195">SUM(DIC64:DIC68)</f>
        <v>0</v>
      </c>
      <c r="DID63" s="192">
        <f t="shared" ref="DID63" si="3196">SUM(DID64:DID68)</f>
        <v>0</v>
      </c>
      <c r="DIE63" s="192">
        <f t="shared" ref="DIE63" si="3197">SUM(DIE64:DIE68)</f>
        <v>0</v>
      </c>
      <c r="DIF63" s="192">
        <f t="shared" ref="DIF63" si="3198">SUM(DIF64:DIF68)</f>
        <v>0</v>
      </c>
      <c r="DIG63" s="192">
        <f t="shared" ref="DIG63" si="3199">SUM(DIG64:DIG68)</f>
        <v>0</v>
      </c>
      <c r="DIH63" s="192">
        <f t="shared" ref="DIH63" si="3200">SUM(DIH64:DIH68)</f>
        <v>0</v>
      </c>
      <c r="DII63" s="192">
        <f t="shared" ref="DII63" si="3201">SUM(DII64:DII68)</f>
        <v>0</v>
      </c>
      <c r="DIJ63" s="192">
        <f t="shared" ref="DIJ63" si="3202">SUM(DIJ64:DIJ68)</f>
        <v>0</v>
      </c>
      <c r="DIK63" s="192">
        <f t="shared" ref="DIK63" si="3203">SUM(DIK64:DIK68)</f>
        <v>0</v>
      </c>
      <c r="DIL63" s="192">
        <f t="shared" ref="DIL63" si="3204">SUM(DIL64:DIL68)</f>
        <v>0</v>
      </c>
      <c r="DIM63" s="192">
        <f t="shared" ref="DIM63" si="3205">SUM(DIM64:DIM68)</f>
        <v>0</v>
      </c>
      <c r="DIN63" s="192">
        <f t="shared" ref="DIN63" si="3206">SUM(DIN64:DIN68)</f>
        <v>0</v>
      </c>
      <c r="DIO63" s="192">
        <f t="shared" ref="DIO63" si="3207">SUM(DIO64:DIO68)</f>
        <v>0</v>
      </c>
      <c r="DIP63" s="192">
        <f t="shared" ref="DIP63" si="3208">SUM(DIP64:DIP68)</f>
        <v>0</v>
      </c>
      <c r="DIQ63" s="192">
        <f t="shared" ref="DIQ63" si="3209">SUM(DIQ64:DIQ68)</f>
        <v>0</v>
      </c>
      <c r="DIR63" s="192">
        <f t="shared" ref="DIR63" si="3210">SUM(DIR64:DIR68)</f>
        <v>0</v>
      </c>
      <c r="DIS63" s="192">
        <f t="shared" ref="DIS63" si="3211">SUM(DIS64:DIS68)</f>
        <v>0</v>
      </c>
      <c r="DIT63" s="192">
        <f t="shared" ref="DIT63" si="3212">SUM(DIT64:DIT68)</f>
        <v>0</v>
      </c>
      <c r="DIU63" s="192">
        <f t="shared" ref="DIU63" si="3213">SUM(DIU64:DIU68)</f>
        <v>0</v>
      </c>
      <c r="DIV63" s="192">
        <f t="shared" ref="DIV63" si="3214">SUM(DIV64:DIV68)</f>
        <v>0</v>
      </c>
      <c r="DIW63" s="192">
        <f t="shared" ref="DIW63" si="3215">SUM(DIW64:DIW68)</f>
        <v>0</v>
      </c>
      <c r="DIX63" s="192">
        <f t="shared" ref="DIX63" si="3216">SUM(DIX64:DIX68)</f>
        <v>0</v>
      </c>
      <c r="DIY63" s="192">
        <f t="shared" ref="DIY63" si="3217">SUM(DIY64:DIY68)</f>
        <v>0</v>
      </c>
      <c r="DIZ63" s="192">
        <f t="shared" ref="DIZ63" si="3218">SUM(DIZ64:DIZ68)</f>
        <v>0</v>
      </c>
      <c r="DJA63" s="192">
        <f t="shared" ref="DJA63" si="3219">SUM(DJA64:DJA68)</f>
        <v>0</v>
      </c>
      <c r="DJB63" s="192">
        <f t="shared" ref="DJB63" si="3220">SUM(DJB64:DJB68)</f>
        <v>0</v>
      </c>
      <c r="DJC63" s="192">
        <f t="shared" ref="DJC63" si="3221">SUM(DJC64:DJC68)</f>
        <v>0</v>
      </c>
      <c r="DJD63" s="192">
        <f t="shared" ref="DJD63" si="3222">SUM(DJD64:DJD68)</f>
        <v>0</v>
      </c>
      <c r="DJE63" s="192">
        <f t="shared" ref="DJE63" si="3223">SUM(DJE64:DJE68)</f>
        <v>0</v>
      </c>
      <c r="DJF63" s="192">
        <f t="shared" ref="DJF63" si="3224">SUM(DJF64:DJF68)</f>
        <v>0</v>
      </c>
      <c r="DJG63" s="192">
        <f t="shared" ref="DJG63" si="3225">SUM(DJG64:DJG68)</f>
        <v>0</v>
      </c>
      <c r="DJH63" s="192">
        <f t="shared" ref="DJH63" si="3226">SUM(DJH64:DJH68)</f>
        <v>0</v>
      </c>
      <c r="DJI63" s="192">
        <f t="shared" ref="DJI63" si="3227">SUM(DJI64:DJI68)</f>
        <v>0</v>
      </c>
      <c r="DJJ63" s="192">
        <f t="shared" ref="DJJ63" si="3228">SUM(DJJ64:DJJ68)</f>
        <v>0</v>
      </c>
      <c r="DJK63" s="192">
        <f t="shared" ref="DJK63" si="3229">SUM(DJK64:DJK68)</f>
        <v>0</v>
      </c>
      <c r="DJL63" s="192">
        <f t="shared" ref="DJL63" si="3230">SUM(DJL64:DJL68)</f>
        <v>0</v>
      </c>
      <c r="DJM63" s="192">
        <f t="shared" ref="DJM63" si="3231">SUM(DJM64:DJM68)</f>
        <v>0</v>
      </c>
      <c r="DJN63" s="192">
        <f t="shared" ref="DJN63" si="3232">SUM(DJN64:DJN68)</f>
        <v>0</v>
      </c>
      <c r="DJO63" s="192">
        <f t="shared" ref="DJO63" si="3233">SUM(DJO64:DJO68)</f>
        <v>0</v>
      </c>
      <c r="DJP63" s="192">
        <f t="shared" ref="DJP63" si="3234">SUM(DJP64:DJP68)</f>
        <v>0</v>
      </c>
      <c r="DJQ63" s="192">
        <f t="shared" ref="DJQ63" si="3235">SUM(DJQ64:DJQ68)</f>
        <v>0</v>
      </c>
      <c r="DJR63" s="192">
        <f t="shared" ref="DJR63" si="3236">SUM(DJR64:DJR68)</f>
        <v>0</v>
      </c>
      <c r="DJS63" s="192">
        <f t="shared" ref="DJS63" si="3237">SUM(DJS64:DJS68)</f>
        <v>0</v>
      </c>
      <c r="DJT63" s="192">
        <f t="shared" ref="DJT63" si="3238">SUM(DJT64:DJT68)</f>
        <v>0</v>
      </c>
      <c r="DJU63" s="192">
        <f t="shared" ref="DJU63" si="3239">SUM(DJU64:DJU68)</f>
        <v>0</v>
      </c>
      <c r="DJV63" s="192">
        <f t="shared" ref="DJV63" si="3240">SUM(DJV64:DJV68)</f>
        <v>0</v>
      </c>
      <c r="DJW63" s="192">
        <f t="shared" ref="DJW63" si="3241">SUM(DJW64:DJW68)</f>
        <v>0</v>
      </c>
      <c r="DJX63" s="192">
        <f t="shared" ref="DJX63" si="3242">SUM(DJX64:DJX68)</f>
        <v>0</v>
      </c>
      <c r="DJY63" s="192">
        <f t="shared" ref="DJY63" si="3243">SUM(DJY64:DJY68)</f>
        <v>0</v>
      </c>
      <c r="DJZ63" s="192">
        <f t="shared" ref="DJZ63" si="3244">SUM(DJZ64:DJZ68)</f>
        <v>0</v>
      </c>
      <c r="DKA63" s="192">
        <f t="shared" ref="DKA63" si="3245">SUM(DKA64:DKA68)</f>
        <v>0</v>
      </c>
      <c r="DKB63" s="192">
        <f t="shared" ref="DKB63" si="3246">SUM(DKB64:DKB68)</f>
        <v>0</v>
      </c>
      <c r="DKC63" s="192">
        <f t="shared" ref="DKC63" si="3247">SUM(DKC64:DKC68)</f>
        <v>0</v>
      </c>
      <c r="DKD63" s="192">
        <f t="shared" ref="DKD63" si="3248">SUM(DKD64:DKD68)</f>
        <v>0</v>
      </c>
      <c r="DKE63" s="192">
        <f t="shared" ref="DKE63" si="3249">SUM(DKE64:DKE68)</f>
        <v>0</v>
      </c>
      <c r="DKF63" s="192">
        <f t="shared" ref="DKF63" si="3250">SUM(DKF64:DKF68)</f>
        <v>0</v>
      </c>
      <c r="DKG63" s="192">
        <f t="shared" ref="DKG63" si="3251">SUM(DKG64:DKG68)</f>
        <v>0</v>
      </c>
      <c r="DKH63" s="192">
        <f t="shared" ref="DKH63" si="3252">SUM(DKH64:DKH68)</f>
        <v>0</v>
      </c>
      <c r="DKI63" s="192">
        <f t="shared" ref="DKI63" si="3253">SUM(DKI64:DKI68)</f>
        <v>0</v>
      </c>
      <c r="DKJ63" s="192">
        <f t="shared" ref="DKJ63" si="3254">SUM(DKJ64:DKJ68)</f>
        <v>0</v>
      </c>
      <c r="DKK63" s="192">
        <f t="shared" ref="DKK63" si="3255">SUM(DKK64:DKK68)</f>
        <v>0</v>
      </c>
      <c r="DKL63" s="192">
        <f t="shared" ref="DKL63" si="3256">SUM(DKL64:DKL68)</f>
        <v>0</v>
      </c>
      <c r="DKM63" s="192">
        <f t="shared" ref="DKM63" si="3257">SUM(DKM64:DKM68)</f>
        <v>0</v>
      </c>
      <c r="DKN63" s="192">
        <f t="shared" ref="DKN63" si="3258">SUM(DKN64:DKN68)</f>
        <v>0</v>
      </c>
      <c r="DKO63" s="192">
        <f t="shared" ref="DKO63" si="3259">SUM(DKO64:DKO68)</f>
        <v>0</v>
      </c>
      <c r="DKP63" s="192">
        <f t="shared" ref="DKP63" si="3260">SUM(DKP64:DKP68)</f>
        <v>0</v>
      </c>
      <c r="DKQ63" s="192">
        <f t="shared" ref="DKQ63" si="3261">SUM(DKQ64:DKQ68)</f>
        <v>0</v>
      </c>
      <c r="DKR63" s="192">
        <f t="shared" ref="DKR63" si="3262">SUM(DKR64:DKR68)</f>
        <v>0</v>
      </c>
      <c r="DKS63" s="192">
        <f t="shared" ref="DKS63" si="3263">SUM(DKS64:DKS68)</f>
        <v>0</v>
      </c>
      <c r="DKT63" s="192">
        <f t="shared" ref="DKT63" si="3264">SUM(DKT64:DKT68)</f>
        <v>0</v>
      </c>
      <c r="DKU63" s="192">
        <f t="shared" ref="DKU63" si="3265">SUM(DKU64:DKU68)</f>
        <v>0</v>
      </c>
      <c r="DKV63" s="192">
        <f t="shared" ref="DKV63" si="3266">SUM(DKV64:DKV68)</f>
        <v>0</v>
      </c>
      <c r="DKW63" s="192">
        <f t="shared" ref="DKW63" si="3267">SUM(DKW64:DKW68)</f>
        <v>0</v>
      </c>
      <c r="DKX63" s="192">
        <f t="shared" ref="DKX63" si="3268">SUM(DKX64:DKX68)</f>
        <v>0</v>
      </c>
      <c r="DKY63" s="192">
        <f t="shared" ref="DKY63" si="3269">SUM(DKY64:DKY68)</f>
        <v>0</v>
      </c>
      <c r="DKZ63" s="192">
        <f t="shared" ref="DKZ63" si="3270">SUM(DKZ64:DKZ68)</f>
        <v>0</v>
      </c>
      <c r="DLA63" s="192">
        <f t="shared" ref="DLA63" si="3271">SUM(DLA64:DLA68)</f>
        <v>0</v>
      </c>
      <c r="DLB63" s="192">
        <f t="shared" ref="DLB63" si="3272">SUM(DLB64:DLB68)</f>
        <v>0</v>
      </c>
      <c r="DLC63" s="192">
        <f t="shared" ref="DLC63" si="3273">SUM(DLC64:DLC68)</f>
        <v>0</v>
      </c>
      <c r="DLD63" s="192">
        <f t="shared" ref="DLD63" si="3274">SUM(DLD64:DLD68)</f>
        <v>0</v>
      </c>
      <c r="DLE63" s="192">
        <f t="shared" ref="DLE63" si="3275">SUM(DLE64:DLE68)</f>
        <v>0</v>
      </c>
      <c r="DLF63" s="192">
        <f t="shared" ref="DLF63" si="3276">SUM(DLF64:DLF68)</f>
        <v>0</v>
      </c>
      <c r="DLG63" s="192">
        <f t="shared" ref="DLG63" si="3277">SUM(DLG64:DLG68)</f>
        <v>0</v>
      </c>
      <c r="DLH63" s="192">
        <f t="shared" ref="DLH63" si="3278">SUM(DLH64:DLH68)</f>
        <v>0</v>
      </c>
      <c r="DLI63" s="192">
        <f t="shared" ref="DLI63" si="3279">SUM(DLI64:DLI68)</f>
        <v>0</v>
      </c>
      <c r="DLJ63" s="192">
        <f t="shared" ref="DLJ63" si="3280">SUM(DLJ64:DLJ68)</f>
        <v>0</v>
      </c>
      <c r="DLK63" s="192">
        <f t="shared" ref="DLK63" si="3281">SUM(DLK64:DLK68)</f>
        <v>0</v>
      </c>
      <c r="DLL63" s="192">
        <f t="shared" ref="DLL63" si="3282">SUM(DLL64:DLL68)</f>
        <v>0</v>
      </c>
      <c r="DLM63" s="192">
        <f t="shared" ref="DLM63" si="3283">SUM(DLM64:DLM68)</f>
        <v>0</v>
      </c>
      <c r="DLN63" s="192">
        <f t="shared" ref="DLN63" si="3284">SUM(DLN64:DLN68)</f>
        <v>0</v>
      </c>
      <c r="DLO63" s="192">
        <f t="shared" ref="DLO63" si="3285">SUM(DLO64:DLO68)</f>
        <v>0</v>
      </c>
      <c r="DLP63" s="192">
        <f t="shared" ref="DLP63" si="3286">SUM(DLP64:DLP68)</f>
        <v>0</v>
      </c>
      <c r="DLQ63" s="192">
        <f t="shared" ref="DLQ63" si="3287">SUM(DLQ64:DLQ68)</f>
        <v>0</v>
      </c>
      <c r="DLR63" s="192">
        <f t="shared" ref="DLR63" si="3288">SUM(DLR64:DLR68)</f>
        <v>0</v>
      </c>
      <c r="DLS63" s="192">
        <f t="shared" ref="DLS63" si="3289">SUM(DLS64:DLS68)</f>
        <v>0</v>
      </c>
      <c r="DLT63" s="192">
        <f t="shared" ref="DLT63" si="3290">SUM(DLT64:DLT68)</f>
        <v>0</v>
      </c>
      <c r="DLU63" s="192">
        <f t="shared" ref="DLU63" si="3291">SUM(DLU64:DLU68)</f>
        <v>0</v>
      </c>
      <c r="DLV63" s="192">
        <f t="shared" ref="DLV63" si="3292">SUM(DLV64:DLV68)</f>
        <v>0</v>
      </c>
      <c r="DLW63" s="192">
        <f t="shared" ref="DLW63" si="3293">SUM(DLW64:DLW68)</f>
        <v>0</v>
      </c>
      <c r="DLX63" s="192">
        <f t="shared" ref="DLX63" si="3294">SUM(DLX64:DLX68)</f>
        <v>0</v>
      </c>
      <c r="DLY63" s="192">
        <f t="shared" ref="DLY63" si="3295">SUM(DLY64:DLY68)</f>
        <v>0</v>
      </c>
      <c r="DLZ63" s="192">
        <f t="shared" ref="DLZ63" si="3296">SUM(DLZ64:DLZ68)</f>
        <v>0</v>
      </c>
      <c r="DMA63" s="192">
        <f t="shared" ref="DMA63" si="3297">SUM(DMA64:DMA68)</f>
        <v>0</v>
      </c>
      <c r="DMB63" s="192">
        <f t="shared" ref="DMB63" si="3298">SUM(DMB64:DMB68)</f>
        <v>0</v>
      </c>
      <c r="DMC63" s="192">
        <f t="shared" ref="DMC63" si="3299">SUM(DMC64:DMC68)</f>
        <v>0</v>
      </c>
      <c r="DMD63" s="192">
        <f t="shared" ref="DMD63" si="3300">SUM(DMD64:DMD68)</f>
        <v>0</v>
      </c>
      <c r="DME63" s="192">
        <f t="shared" ref="DME63" si="3301">SUM(DME64:DME68)</f>
        <v>0</v>
      </c>
      <c r="DMF63" s="192">
        <f t="shared" ref="DMF63" si="3302">SUM(DMF64:DMF68)</f>
        <v>0</v>
      </c>
      <c r="DMG63" s="192">
        <f t="shared" ref="DMG63" si="3303">SUM(DMG64:DMG68)</f>
        <v>0</v>
      </c>
      <c r="DMH63" s="192">
        <f t="shared" ref="DMH63" si="3304">SUM(DMH64:DMH68)</f>
        <v>0</v>
      </c>
      <c r="DMI63" s="192">
        <f t="shared" ref="DMI63" si="3305">SUM(DMI64:DMI68)</f>
        <v>0</v>
      </c>
      <c r="DMJ63" s="192">
        <f t="shared" ref="DMJ63" si="3306">SUM(DMJ64:DMJ68)</f>
        <v>0</v>
      </c>
      <c r="DMK63" s="192">
        <f t="shared" ref="DMK63" si="3307">SUM(DMK64:DMK68)</f>
        <v>0</v>
      </c>
      <c r="DML63" s="192">
        <f t="shared" ref="DML63" si="3308">SUM(DML64:DML68)</f>
        <v>0</v>
      </c>
      <c r="DMM63" s="192">
        <f t="shared" ref="DMM63" si="3309">SUM(DMM64:DMM68)</f>
        <v>0</v>
      </c>
      <c r="DMN63" s="192">
        <f t="shared" ref="DMN63" si="3310">SUM(DMN64:DMN68)</f>
        <v>0</v>
      </c>
      <c r="DMO63" s="192">
        <f t="shared" ref="DMO63" si="3311">SUM(DMO64:DMO68)</f>
        <v>0</v>
      </c>
      <c r="DMP63" s="192">
        <f t="shared" ref="DMP63" si="3312">SUM(DMP64:DMP68)</f>
        <v>0</v>
      </c>
      <c r="DMQ63" s="192">
        <f t="shared" ref="DMQ63" si="3313">SUM(DMQ64:DMQ68)</f>
        <v>0</v>
      </c>
      <c r="DMR63" s="192">
        <f t="shared" ref="DMR63" si="3314">SUM(DMR64:DMR68)</f>
        <v>0</v>
      </c>
      <c r="DMS63" s="192">
        <f t="shared" ref="DMS63" si="3315">SUM(DMS64:DMS68)</f>
        <v>0</v>
      </c>
      <c r="DMT63" s="192">
        <f t="shared" ref="DMT63" si="3316">SUM(DMT64:DMT68)</f>
        <v>0</v>
      </c>
      <c r="DMU63" s="192">
        <f t="shared" ref="DMU63" si="3317">SUM(DMU64:DMU68)</f>
        <v>0</v>
      </c>
      <c r="DMV63" s="192">
        <f t="shared" ref="DMV63" si="3318">SUM(DMV64:DMV68)</f>
        <v>0</v>
      </c>
      <c r="DMW63" s="192">
        <f t="shared" ref="DMW63" si="3319">SUM(DMW64:DMW68)</f>
        <v>0</v>
      </c>
      <c r="DMX63" s="192">
        <f t="shared" ref="DMX63" si="3320">SUM(DMX64:DMX68)</f>
        <v>0</v>
      </c>
      <c r="DMY63" s="192">
        <f t="shared" ref="DMY63" si="3321">SUM(DMY64:DMY68)</f>
        <v>0</v>
      </c>
      <c r="DMZ63" s="192">
        <f t="shared" ref="DMZ63" si="3322">SUM(DMZ64:DMZ68)</f>
        <v>0</v>
      </c>
      <c r="DNA63" s="192">
        <f t="shared" ref="DNA63" si="3323">SUM(DNA64:DNA68)</f>
        <v>0</v>
      </c>
      <c r="DNB63" s="192">
        <f t="shared" ref="DNB63" si="3324">SUM(DNB64:DNB68)</f>
        <v>0</v>
      </c>
      <c r="DNC63" s="192">
        <f t="shared" ref="DNC63" si="3325">SUM(DNC64:DNC68)</f>
        <v>0</v>
      </c>
      <c r="DND63" s="192">
        <f t="shared" ref="DND63" si="3326">SUM(DND64:DND68)</f>
        <v>0</v>
      </c>
      <c r="DNE63" s="192">
        <f t="shared" ref="DNE63" si="3327">SUM(DNE64:DNE68)</f>
        <v>0</v>
      </c>
      <c r="DNF63" s="192">
        <f t="shared" ref="DNF63" si="3328">SUM(DNF64:DNF68)</f>
        <v>0</v>
      </c>
      <c r="DNG63" s="192">
        <f t="shared" ref="DNG63" si="3329">SUM(DNG64:DNG68)</f>
        <v>0</v>
      </c>
      <c r="DNH63" s="192">
        <f t="shared" ref="DNH63" si="3330">SUM(DNH64:DNH68)</f>
        <v>0</v>
      </c>
      <c r="DNI63" s="192">
        <f t="shared" ref="DNI63" si="3331">SUM(DNI64:DNI68)</f>
        <v>0</v>
      </c>
      <c r="DNJ63" s="192">
        <f t="shared" ref="DNJ63" si="3332">SUM(DNJ64:DNJ68)</f>
        <v>0</v>
      </c>
      <c r="DNK63" s="192">
        <f t="shared" ref="DNK63" si="3333">SUM(DNK64:DNK68)</f>
        <v>0</v>
      </c>
      <c r="DNL63" s="192">
        <f t="shared" ref="DNL63" si="3334">SUM(DNL64:DNL68)</f>
        <v>0</v>
      </c>
      <c r="DNM63" s="192">
        <f t="shared" ref="DNM63" si="3335">SUM(DNM64:DNM68)</f>
        <v>0</v>
      </c>
      <c r="DNN63" s="192">
        <f t="shared" ref="DNN63" si="3336">SUM(DNN64:DNN68)</f>
        <v>0</v>
      </c>
      <c r="DNO63" s="192">
        <f t="shared" ref="DNO63" si="3337">SUM(DNO64:DNO68)</f>
        <v>0</v>
      </c>
      <c r="DNP63" s="192">
        <f t="shared" ref="DNP63" si="3338">SUM(DNP64:DNP68)</f>
        <v>0</v>
      </c>
      <c r="DNQ63" s="192">
        <f t="shared" ref="DNQ63" si="3339">SUM(DNQ64:DNQ68)</f>
        <v>0</v>
      </c>
      <c r="DNR63" s="192">
        <f t="shared" ref="DNR63" si="3340">SUM(DNR64:DNR68)</f>
        <v>0</v>
      </c>
      <c r="DNS63" s="192">
        <f t="shared" ref="DNS63" si="3341">SUM(DNS64:DNS68)</f>
        <v>0</v>
      </c>
      <c r="DNT63" s="192">
        <f t="shared" ref="DNT63" si="3342">SUM(DNT64:DNT68)</f>
        <v>0</v>
      </c>
      <c r="DNU63" s="192">
        <f t="shared" ref="DNU63" si="3343">SUM(DNU64:DNU68)</f>
        <v>0</v>
      </c>
      <c r="DNV63" s="192">
        <f t="shared" ref="DNV63" si="3344">SUM(DNV64:DNV68)</f>
        <v>0</v>
      </c>
      <c r="DNW63" s="192">
        <f t="shared" ref="DNW63" si="3345">SUM(DNW64:DNW68)</f>
        <v>0</v>
      </c>
      <c r="DNX63" s="192">
        <f t="shared" ref="DNX63" si="3346">SUM(DNX64:DNX68)</f>
        <v>0</v>
      </c>
      <c r="DNY63" s="192">
        <f t="shared" ref="DNY63" si="3347">SUM(DNY64:DNY68)</f>
        <v>0</v>
      </c>
      <c r="DNZ63" s="192">
        <f t="shared" ref="DNZ63" si="3348">SUM(DNZ64:DNZ68)</f>
        <v>0</v>
      </c>
      <c r="DOA63" s="192">
        <f t="shared" ref="DOA63" si="3349">SUM(DOA64:DOA68)</f>
        <v>0</v>
      </c>
      <c r="DOB63" s="192">
        <f t="shared" ref="DOB63" si="3350">SUM(DOB64:DOB68)</f>
        <v>0</v>
      </c>
      <c r="DOC63" s="192">
        <f t="shared" ref="DOC63" si="3351">SUM(DOC64:DOC68)</f>
        <v>0</v>
      </c>
      <c r="DOD63" s="192">
        <f t="shared" ref="DOD63" si="3352">SUM(DOD64:DOD68)</f>
        <v>0</v>
      </c>
      <c r="DOE63" s="192">
        <f t="shared" ref="DOE63" si="3353">SUM(DOE64:DOE68)</f>
        <v>0</v>
      </c>
      <c r="DOF63" s="192">
        <f t="shared" ref="DOF63" si="3354">SUM(DOF64:DOF68)</f>
        <v>0</v>
      </c>
      <c r="DOG63" s="192">
        <f t="shared" ref="DOG63" si="3355">SUM(DOG64:DOG68)</f>
        <v>0</v>
      </c>
      <c r="DOH63" s="192">
        <f t="shared" ref="DOH63" si="3356">SUM(DOH64:DOH68)</f>
        <v>0</v>
      </c>
      <c r="DOI63" s="192">
        <f t="shared" ref="DOI63" si="3357">SUM(DOI64:DOI68)</f>
        <v>0</v>
      </c>
      <c r="DOJ63" s="192">
        <f t="shared" ref="DOJ63" si="3358">SUM(DOJ64:DOJ68)</f>
        <v>0</v>
      </c>
      <c r="DOK63" s="192">
        <f t="shared" ref="DOK63" si="3359">SUM(DOK64:DOK68)</f>
        <v>0</v>
      </c>
      <c r="DOL63" s="192">
        <f t="shared" ref="DOL63" si="3360">SUM(DOL64:DOL68)</f>
        <v>0</v>
      </c>
      <c r="DOM63" s="192">
        <f t="shared" ref="DOM63" si="3361">SUM(DOM64:DOM68)</f>
        <v>0</v>
      </c>
      <c r="DON63" s="192">
        <f t="shared" ref="DON63" si="3362">SUM(DON64:DON68)</f>
        <v>0</v>
      </c>
      <c r="DOO63" s="192">
        <f t="shared" ref="DOO63" si="3363">SUM(DOO64:DOO68)</f>
        <v>0</v>
      </c>
      <c r="DOP63" s="192">
        <f t="shared" ref="DOP63" si="3364">SUM(DOP64:DOP68)</f>
        <v>0</v>
      </c>
      <c r="DOQ63" s="192">
        <f t="shared" ref="DOQ63" si="3365">SUM(DOQ64:DOQ68)</f>
        <v>0</v>
      </c>
      <c r="DOR63" s="192">
        <f t="shared" ref="DOR63" si="3366">SUM(DOR64:DOR68)</f>
        <v>0</v>
      </c>
      <c r="DOS63" s="192">
        <f t="shared" ref="DOS63" si="3367">SUM(DOS64:DOS68)</f>
        <v>0</v>
      </c>
      <c r="DOT63" s="192">
        <f t="shared" ref="DOT63" si="3368">SUM(DOT64:DOT68)</f>
        <v>0</v>
      </c>
      <c r="DOU63" s="192">
        <f t="shared" ref="DOU63" si="3369">SUM(DOU64:DOU68)</f>
        <v>0</v>
      </c>
      <c r="DOV63" s="192">
        <f t="shared" ref="DOV63" si="3370">SUM(DOV64:DOV68)</f>
        <v>0</v>
      </c>
      <c r="DOW63" s="192">
        <f t="shared" ref="DOW63" si="3371">SUM(DOW64:DOW68)</f>
        <v>0</v>
      </c>
      <c r="DOX63" s="192">
        <f t="shared" ref="DOX63" si="3372">SUM(DOX64:DOX68)</f>
        <v>0</v>
      </c>
      <c r="DOY63" s="192">
        <f t="shared" ref="DOY63" si="3373">SUM(DOY64:DOY68)</f>
        <v>0</v>
      </c>
      <c r="DOZ63" s="192">
        <f t="shared" ref="DOZ63" si="3374">SUM(DOZ64:DOZ68)</f>
        <v>0</v>
      </c>
      <c r="DPA63" s="192">
        <f t="shared" ref="DPA63" si="3375">SUM(DPA64:DPA68)</f>
        <v>0</v>
      </c>
      <c r="DPB63" s="192">
        <f t="shared" ref="DPB63" si="3376">SUM(DPB64:DPB68)</f>
        <v>0</v>
      </c>
      <c r="DPC63" s="192">
        <f t="shared" ref="DPC63" si="3377">SUM(DPC64:DPC68)</f>
        <v>0</v>
      </c>
      <c r="DPD63" s="192">
        <f t="shared" ref="DPD63" si="3378">SUM(DPD64:DPD68)</f>
        <v>0</v>
      </c>
      <c r="DPE63" s="192">
        <f t="shared" ref="DPE63" si="3379">SUM(DPE64:DPE68)</f>
        <v>0</v>
      </c>
      <c r="DPF63" s="192">
        <f t="shared" ref="DPF63" si="3380">SUM(DPF64:DPF68)</f>
        <v>0</v>
      </c>
      <c r="DPG63" s="192">
        <f t="shared" ref="DPG63" si="3381">SUM(DPG64:DPG68)</f>
        <v>0</v>
      </c>
      <c r="DPH63" s="192">
        <f t="shared" ref="DPH63" si="3382">SUM(DPH64:DPH68)</f>
        <v>0</v>
      </c>
      <c r="DPI63" s="192">
        <f t="shared" ref="DPI63" si="3383">SUM(DPI64:DPI68)</f>
        <v>0</v>
      </c>
      <c r="DPJ63" s="192">
        <f t="shared" ref="DPJ63" si="3384">SUM(DPJ64:DPJ68)</f>
        <v>0</v>
      </c>
      <c r="DPK63" s="192">
        <f t="shared" ref="DPK63" si="3385">SUM(DPK64:DPK68)</f>
        <v>0</v>
      </c>
      <c r="DPL63" s="192">
        <f t="shared" ref="DPL63" si="3386">SUM(DPL64:DPL68)</f>
        <v>0</v>
      </c>
      <c r="DPM63" s="192">
        <f t="shared" ref="DPM63" si="3387">SUM(DPM64:DPM68)</f>
        <v>0</v>
      </c>
      <c r="DPN63" s="192">
        <f t="shared" ref="DPN63" si="3388">SUM(DPN64:DPN68)</f>
        <v>0</v>
      </c>
      <c r="DPO63" s="192">
        <f t="shared" ref="DPO63" si="3389">SUM(DPO64:DPO68)</f>
        <v>0</v>
      </c>
      <c r="DPP63" s="192">
        <f t="shared" ref="DPP63" si="3390">SUM(DPP64:DPP68)</f>
        <v>0</v>
      </c>
      <c r="DPQ63" s="192">
        <f t="shared" ref="DPQ63" si="3391">SUM(DPQ64:DPQ68)</f>
        <v>0</v>
      </c>
      <c r="DPR63" s="192">
        <f t="shared" ref="DPR63" si="3392">SUM(DPR64:DPR68)</f>
        <v>0</v>
      </c>
      <c r="DPS63" s="192">
        <f t="shared" ref="DPS63" si="3393">SUM(DPS64:DPS68)</f>
        <v>0</v>
      </c>
      <c r="DPT63" s="192">
        <f t="shared" ref="DPT63" si="3394">SUM(DPT64:DPT68)</f>
        <v>0</v>
      </c>
      <c r="DPU63" s="192">
        <f t="shared" ref="DPU63" si="3395">SUM(DPU64:DPU68)</f>
        <v>0</v>
      </c>
      <c r="DPV63" s="192">
        <f t="shared" ref="DPV63" si="3396">SUM(DPV64:DPV68)</f>
        <v>0</v>
      </c>
      <c r="DPW63" s="192">
        <f t="shared" ref="DPW63" si="3397">SUM(DPW64:DPW68)</f>
        <v>0</v>
      </c>
      <c r="DPX63" s="192">
        <f t="shared" ref="DPX63" si="3398">SUM(DPX64:DPX68)</f>
        <v>0</v>
      </c>
      <c r="DPY63" s="192">
        <f t="shared" ref="DPY63" si="3399">SUM(DPY64:DPY68)</f>
        <v>0</v>
      </c>
      <c r="DPZ63" s="192">
        <f t="shared" ref="DPZ63" si="3400">SUM(DPZ64:DPZ68)</f>
        <v>0</v>
      </c>
      <c r="DQA63" s="192">
        <f t="shared" ref="DQA63" si="3401">SUM(DQA64:DQA68)</f>
        <v>0</v>
      </c>
      <c r="DQB63" s="192">
        <f t="shared" ref="DQB63" si="3402">SUM(DQB64:DQB68)</f>
        <v>0</v>
      </c>
      <c r="DQC63" s="192">
        <f t="shared" ref="DQC63" si="3403">SUM(DQC64:DQC68)</f>
        <v>0</v>
      </c>
      <c r="DQD63" s="192">
        <f t="shared" ref="DQD63" si="3404">SUM(DQD64:DQD68)</f>
        <v>0</v>
      </c>
      <c r="DQE63" s="192">
        <f t="shared" ref="DQE63" si="3405">SUM(DQE64:DQE68)</f>
        <v>0</v>
      </c>
      <c r="DQF63" s="192">
        <f t="shared" ref="DQF63" si="3406">SUM(DQF64:DQF68)</f>
        <v>0</v>
      </c>
      <c r="DQG63" s="192">
        <f t="shared" ref="DQG63" si="3407">SUM(DQG64:DQG68)</f>
        <v>0</v>
      </c>
      <c r="DQH63" s="192">
        <f t="shared" ref="DQH63" si="3408">SUM(DQH64:DQH68)</f>
        <v>0</v>
      </c>
      <c r="DQI63" s="192">
        <f t="shared" ref="DQI63" si="3409">SUM(DQI64:DQI68)</f>
        <v>0</v>
      </c>
      <c r="DQJ63" s="192">
        <f t="shared" ref="DQJ63" si="3410">SUM(DQJ64:DQJ68)</f>
        <v>0</v>
      </c>
      <c r="DQK63" s="192">
        <f t="shared" ref="DQK63" si="3411">SUM(DQK64:DQK68)</f>
        <v>0</v>
      </c>
      <c r="DQL63" s="192">
        <f t="shared" ref="DQL63" si="3412">SUM(DQL64:DQL68)</f>
        <v>0</v>
      </c>
      <c r="DQM63" s="192">
        <f t="shared" ref="DQM63" si="3413">SUM(DQM64:DQM68)</f>
        <v>0</v>
      </c>
      <c r="DQN63" s="192">
        <f t="shared" ref="DQN63" si="3414">SUM(DQN64:DQN68)</f>
        <v>0</v>
      </c>
      <c r="DQO63" s="192">
        <f t="shared" ref="DQO63" si="3415">SUM(DQO64:DQO68)</f>
        <v>0</v>
      </c>
      <c r="DQP63" s="192">
        <f t="shared" ref="DQP63" si="3416">SUM(DQP64:DQP68)</f>
        <v>0</v>
      </c>
      <c r="DQQ63" s="192">
        <f t="shared" ref="DQQ63" si="3417">SUM(DQQ64:DQQ68)</f>
        <v>0</v>
      </c>
      <c r="DQR63" s="192">
        <f t="shared" ref="DQR63" si="3418">SUM(DQR64:DQR68)</f>
        <v>0</v>
      </c>
      <c r="DQS63" s="192">
        <f t="shared" ref="DQS63" si="3419">SUM(DQS64:DQS68)</f>
        <v>0</v>
      </c>
      <c r="DQT63" s="192">
        <f t="shared" ref="DQT63" si="3420">SUM(DQT64:DQT68)</f>
        <v>0</v>
      </c>
      <c r="DQU63" s="192">
        <f t="shared" ref="DQU63" si="3421">SUM(DQU64:DQU68)</f>
        <v>0</v>
      </c>
      <c r="DQV63" s="192">
        <f t="shared" ref="DQV63" si="3422">SUM(DQV64:DQV68)</f>
        <v>0</v>
      </c>
      <c r="DQW63" s="192">
        <f t="shared" ref="DQW63" si="3423">SUM(DQW64:DQW68)</f>
        <v>0</v>
      </c>
      <c r="DQX63" s="192">
        <f t="shared" ref="DQX63" si="3424">SUM(DQX64:DQX68)</f>
        <v>0</v>
      </c>
      <c r="DQY63" s="192">
        <f t="shared" ref="DQY63" si="3425">SUM(DQY64:DQY68)</f>
        <v>0</v>
      </c>
      <c r="DQZ63" s="192">
        <f t="shared" ref="DQZ63" si="3426">SUM(DQZ64:DQZ68)</f>
        <v>0</v>
      </c>
      <c r="DRA63" s="192">
        <f t="shared" ref="DRA63" si="3427">SUM(DRA64:DRA68)</f>
        <v>0</v>
      </c>
      <c r="DRB63" s="192">
        <f t="shared" ref="DRB63" si="3428">SUM(DRB64:DRB68)</f>
        <v>0</v>
      </c>
      <c r="DRC63" s="192">
        <f t="shared" ref="DRC63" si="3429">SUM(DRC64:DRC68)</f>
        <v>0</v>
      </c>
      <c r="DRD63" s="192">
        <f t="shared" ref="DRD63" si="3430">SUM(DRD64:DRD68)</f>
        <v>0</v>
      </c>
      <c r="DRE63" s="192">
        <f t="shared" ref="DRE63" si="3431">SUM(DRE64:DRE68)</f>
        <v>0</v>
      </c>
      <c r="DRF63" s="192">
        <f t="shared" ref="DRF63" si="3432">SUM(DRF64:DRF68)</f>
        <v>0</v>
      </c>
      <c r="DRG63" s="192">
        <f t="shared" ref="DRG63" si="3433">SUM(DRG64:DRG68)</f>
        <v>0</v>
      </c>
      <c r="DRH63" s="192">
        <f t="shared" ref="DRH63" si="3434">SUM(DRH64:DRH68)</f>
        <v>0</v>
      </c>
      <c r="DRI63" s="192">
        <f t="shared" ref="DRI63" si="3435">SUM(DRI64:DRI68)</f>
        <v>0</v>
      </c>
      <c r="DRJ63" s="192">
        <f t="shared" ref="DRJ63" si="3436">SUM(DRJ64:DRJ68)</f>
        <v>0</v>
      </c>
      <c r="DRK63" s="192">
        <f t="shared" ref="DRK63" si="3437">SUM(DRK64:DRK68)</f>
        <v>0</v>
      </c>
      <c r="DRL63" s="192">
        <f t="shared" ref="DRL63" si="3438">SUM(DRL64:DRL68)</f>
        <v>0</v>
      </c>
      <c r="DRM63" s="192">
        <f t="shared" ref="DRM63" si="3439">SUM(DRM64:DRM68)</f>
        <v>0</v>
      </c>
      <c r="DRN63" s="192">
        <f t="shared" ref="DRN63" si="3440">SUM(DRN64:DRN68)</f>
        <v>0</v>
      </c>
      <c r="DRO63" s="192">
        <f t="shared" ref="DRO63" si="3441">SUM(DRO64:DRO68)</f>
        <v>0</v>
      </c>
      <c r="DRP63" s="192">
        <f t="shared" ref="DRP63" si="3442">SUM(DRP64:DRP68)</f>
        <v>0</v>
      </c>
      <c r="DRQ63" s="192">
        <f t="shared" ref="DRQ63" si="3443">SUM(DRQ64:DRQ68)</f>
        <v>0</v>
      </c>
      <c r="DRR63" s="192">
        <f t="shared" ref="DRR63" si="3444">SUM(DRR64:DRR68)</f>
        <v>0</v>
      </c>
      <c r="DRS63" s="192">
        <f t="shared" ref="DRS63" si="3445">SUM(DRS64:DRS68)</f>
        <v>0</v>
      </c>
      <c r="DRT63" s="192">
        <f t="shared" ref="DRT63" si="3446">SUM(DRT64:DRT68)</f>
        <v>0</v>
      </c>
      <c r="DRU63" s="192">
        <f t="shared" ref="DRU63" si="3447">SUM(DRU64:DRU68)</f>
        <v>0</v>
      </c>
      <c r="DRV63" s="192">
        <f t="shared" ref="DRV63" si="3448">SUM(DRV64:DRV68)</f>
        <v>0</v>
      </c>
      <c r="DRW63" s="192">
        <f t="shared" ref="DRW63" si="3449">SUM(DRW64:DRW68)</f>
        <v>0</v>
      </c>
      <c r="DRX63" s="192">
        <f t="shared" ref="DRX63" si="3450">SUM(DRX64:DRX68)</f>
        <v>0</v>
      </c>
      <c r="DRY63" s="192">
        <f t="shared" ref="DRY63" si="3451">SUM(DRY64:DRY68)</f>
        <v>0</v>
      </c>
      <c r="DRZ63" s="192">
        <f t="shared" ref="DRZ63" si="3452">SUM(DRZ64:DRZ68)</f>
        <v>0</v>
      </c>
      <c r="DSA63" s="192">
        <f t="shared" ref="DSA63" si="3453">SUM(DSA64:DSA68)</f>
        <v>0</v>
      </c>
      <c r="DSB63" s="192">
        <f t="shared" ref="DSB63" si="3454">SUM(DSB64:DSB68)</f>
        <v>0</v>
      </c>
      <c r="DSC63" s="192">
        <f t="shared" ref="DSC63" si="3455">SUM(DSC64:DSC68)</f>
        <v>0</v>
      </c>
      <c r="DSD63" s="192">
        <f t="shared" ref="DSD63" si="3456">SUM(DSD64:DSD68)</f>
        <v>0</v>
      </c>
      <c r="DSE63" s="192">
        <f t="shared" ref="DSE63" si="3457">SUM(DSE64:DSE68)</f>
        <v>0</v>
      </c>
      <c r="DSF63" s="192">
        <f t="shared" ref="DSF63" si="3458">SUM(DSF64:DSF68)</f>
        <v>0</v>
      </c>
      <c r="DSG63" s="192">
        <f t="shared" ref="DSG63" si="3459">SUM(DSG64:DSG68)</f>
        <v>0</v>
      </c>
      <c r="DSH63" s="192">
        <f t="shared" ref="DSH63" si="3460">SUM(DSH64:DSH68)</f>
        <v>0</v>
      </c>
      <c r="DSI63" s="192">
        <f t="shared" ref="DSI63" si="3461">SUM(DSI64:DSI68)</f>
        <v>0</v>
      </c>
      <c r="DSJ63" s="192">
        <f t="shared" ref="DSJ63" si="3462">SUM(DSJ64:DSJ68)</f>
        <v>0</v>
      </c>
      <c r="DSK63" s="192">
        <f t="shared" ref="DSK63" si="3463">SUM(DSK64:DSK68)</f>
        <v>0</v>
      </c>
      <c r="DSL63" s="192">
        <f t="shared" ref="DSL63" si="3464">SUM(DSL64:DSL68)</f>
        <v>0</v>
      </c>
      <c r="DSM63" s="192">
        <f t="shared" ref="DSM63" si="3465">SUM(DSM64:DSM68)</f>
        <v>0</v>
      </c>
      <c r="DSN63" s="192">
        <f t="shared" ref="DSN63" si="3466">SUM(DSN64:DSN68)</f>
        <v>0</v>
      </c>
      <c r="DSO63" s="192">
        <f t="shared" ref="DSO63" si="3467">SUM(DSO64:DSO68)</f>
        <v>0</v>
      </c>
      <c r="DSP63" s="192">
        <f t="shared" ref="DSP63" si="3468">SUM(DSP64:DSP68)</f>
        <v>0</v>
      </c>
      <c r="DSQ63" s="192">
        <f t="shared" ref="DSQ63" si="3469">SUM(DSQ64:DSQ68)</f>
        <v>0</v>
      </c>
      <c r="DSR63" s="192">
        <f t="shared" ref="DSR63" si="3470">SUM(DSR64:DSR68)</f>
        <v>0</v>
      </c>
      <c r="DSS63" s="192">
        <f t="shared" ref="DSS63" si="3471">SUM(DSS64:DSS68)</f>
        <v>0</v>
      </c>
      <c r="DST63" s="192">
        <f t="shared" ref="DST63" si="3472">SUM(DST64:DST68)</f>
        <v>0</v>
      </c>
      <c r="DSU63" s="192">
        <f t="shared" ref="DSU63" si="3473">SUM(DSU64:DSU68)</f>
        <v>0</v>
      </c>
      <c r="DSV63" s="192">
        <f t="shared" ref="DSV63" si="3474">SUM(DSV64:DSV68)</f>
        <v>0</v>
      </c>
      <c r="DSW63" s="192">
        <f t="shared" ref="DSW63" si="3475">SUM(DSW64:DSW68)</f>
        <v>0</v>
      </c>
      <c r="DSX63" s="192">
        <f t="shared" ref="DSX63" si="3476">SUM(DSX64:DSX68)</f>
        <v>0</v>
      </c>
      <c r="DSY63" s="192">
        <f t="shared" ref="DSY63" si="3477">SUM(DSY64:DSY68)</f>
        <v>0</v>
      </c>
      <c r="DSZ63" s="192">
        <f t="shared" ref="DSZ63" si="3478">SUM(DSZ64:DSZ68)</f>
        <v>0</v>
      </c>
      <c r="DTA63" s="192">
        <f t="shared" ref="DTA63" si="3479">SUM(DTA64:DTA68)</f>
        <v>0</v>
      </c>
      <c r="DTB63" s="192">
        <f t="shared" ref="DTB63" si="3480">SUM(DTB64:DTB68)</f>
        <v>0</v>
      </c>
      <c r="DTC63" s="192">
        <f t="shared" ref="DTC63" si="3481">SUM(DTC64:DTC68)</f>
        <v>0</v>
      </c>
      <c r="DTD63" s="192">
        <f t="shared" ref="DTD63" si="3482">SUM(DTD64:DTD68)</f>
        <v>0</v>
      </c>
      <c r="DTE63" s="192">
        <f t="shared" ref="DTE63" si="3483">SUM(DTE64:DTE68)</f>
        <v>0</v>
      </c>
      <c r="DTF63" s="192">
        <f t="shared" ref="DTF63" si="3484">SUM(DTF64:DTF68)</f>
        <v>0</v>
      </c>
      <c r="DTG63" s="192">
        <f t="shared" ref="DTG63" si="3485">SUM(DTG64:DTG68)</f>
        <v>0</v>
      </c>
      <c r="DTH63" s="192">
        <f t="shared" ref="DTH63" si="3486">SUM(DTH64:DTH68)</f>
        <v>0</v>
      </c>
      <c r="DTI63" s="192">
        <f t="shared" ref="DTI63" si="3487">SUM(DTI64:DTI68)</f>
        <v>0</v>
      </c>
      <c r="DTJ63" s="192">
        <f t="shared" ref="DTJ63" si="3488">SUM(DTJ64:DTJ68)</f>
        <v>0</v>
      </c>
      <c r="DTK63" s="192">
        <f t="shared" ref="DTK63" si="3489">SUM(DTK64:DTK68)</f>
        <v>0</v>
      </c>
      <c r="DTL63" s="192">
        <f t="shared" ref="DTL63" si="3490">SUM(DTL64:DTL68)</f>
        <v>0</v>
      </c>
      <c r="DTM63" s="192">
        <f t="shared" ref="DTM63" si="3491">SUM(DTM64:DTM68)</f>
        <v>0</v>
      </c>
      <c r="DTN63" s="192">
        <f t="shared" ref="DTN63" si="3492">SUM(DTN64:DTN68)</f>
        <v>0</v>
      </c>
      <c r="DTO63" s="192">
        <f t="shared" ref="DTO63" si="3493">SUM(DTO64:DTO68)</f>
        <v>0</v>
      </c>
      <c r="DTP63" s="192">
        <f t="shared" ref="DTP63" si="3494">SUM(DTP64:DTP68)</f>
        <v>0</v>
      </c>
      <c r="DTQ63" s="192">
        <f t="shared" ref="DTQ63" si="3495">SUM(DTQ64:DTQ68)</f>
        <v>0</v>
      </c>
      <c r="DTR63" s="192">
        <f t="shared" ref="DTR63" si="3496">SUM(DTR64:DTR68)</f>
        <v>0</v>
      </c>
      <c r="DTS63" s="192">
        <f t="shared" ref="DTS63" si="3497">SUM(DTS64:DTS68)</f>
        <v>0</v>
      </c>
      <c r="DTT63" s="192">
        <f t="shared" ref="DTT63" si="3498">SUM(DTT64:DTT68)</f>
        <v>0</v>
      </c>
      <c r="DTU63" s="192">
        <f t="shared" ref="DTU63" si="3499">SUM(DTU64:DTU68)</f>
        <v>0</v>
      </c>
      <c r="DTV63" s="192">
        <f t="shared" ref="DTV63" si="3500">SUM(DTV64:DTV68)</f>
        <v>0</v>
      </c>
      <c r="DTW63" s="192">
        <f t="shared" ref="DTW63" si="3501">SUM(DTW64:DTW68)</f>
        <v>0</v>
      </c>
      <c r="DTX63" s="192">
        <f t="shared" ref="DTX63" si="3502">SUM(DTX64:DTX68)</f>
        <v>0</v>
      </c>
      <c r="DTY63" s="192">
        <f t="shared" ref="DTY63" si="3503">SUM(DTY64:DTY68)</f>
        <v>0</v>
      </c>
      <c r="DTZ63" s="192">
        <f t="shared" ref="DTZ63" si="3504">SUM(DTZ64:DTZ68)</f>
        <v>0</v>
      </c>
      <c r="DUA63" s="192">
        <f t="shared" ref="DUA63" si="3505">SUM(DUA64:DUA68)</f>
        <v>0</v>
      </c>
      <c r="DUB63" s="192">
        <f t="shared" ref="DUB63" si="3506">SUM(DUB64:DUB68)</f>
        <v>0</v>
      </c>
      <c r="DUC63" s="192">
        <f t="shared" ref="DUC63" si="3507">SUM(DUC64:DUC68)</f>
        <v>0</v>
      </c>
      <c r="DUD63" s="192">
        <f t="shared" ref="DUD63" si="3508">SUM(DUD64:DUD68)</f>
        <v>0</v>
      </c>
      <c r="DUE63" s="192">
        <f t="shared" ref="DUE63" si="3509">SUM(DUE64:DUE68)</f>
        <v>0</v>
      </c>
      <c r="DUF63" s="192">
        <f t="shared" ref="DUF63" si="3510">SUM(DUF64:DUF68)</f>
        <v>0</v>
      </c>
      <c r="DUG63" s="192">
        <f t="shared" ref="DUG63" si="3511">SUM(DUG64:DUG68)</f>
        <v>0</v>
      </c>
      <c r="DUH63" s="192">
        <f t="shared" ref="DUH63" si="3512">SUM(DUH64:DUH68)</f>
        <v>0</v>
      </c>
      <c r="DUI63" s="192">
        <f t="shared" ref="DUI63" si="3513">SUM(DUI64:DUI68)</f>
        <v>0</v>
      </c>
      <c r="DUJ63" s="192">
        <f t="shared" ref="DUJ63" si="3514">SUM(DUJ64:DUJ68)</f>
        <v>0</v>
      </c>
      <c r="DUK63" s="192">
        <f t="shared" ref="DUK63" si="3515">SUM(DUK64:DUK68)</f>
        <v>0</v>
      </c>
      <c r="DUL63" s="192">
        <f t="shared" ref="DUL63" si="3516">SUM(DUL64:DUL68)</f>
        <v>0</v>
      </c>
      <c r="DUM63" s="192">
        <f t="shared" ref="DUM63" si="3517">SUM(DUM64:DUM68)</f>
        <v>0</v>
      </c>
      <c r="DUN63" s="192">
        <f t="shared" ref="DUN63" si="3518">SUM(DUN64:DUN68)</f>
        <v>0</v>
      </c>
      <c r="DUO63" s="192">
        <f t="shared" ref="DUO63" si="3519">SUM(DUO64:DUO68)</f>
        <v>0</v>
      </c>
      <c r="DUP63" s="192">
        <f t="shared" ref="DUP63" si="3520">SUM(DUP64:DUP68)</f>
        <v>0</v>
      </c>
      <c r="DUQ63" s="192">
        <f t="shared" ref="DUQ63" si="3521">SUM(DUQ64:DUQ68)</f>
        <v>0</v>
      </c>
      <c r="DUR63" s="192">
        <f t="shared" ref="DUR63" si="3522">SUM(DUR64:DUR68)</f>
        <v>0</v>
      </c>
      <c r="DUS63" s="192">
        <f t="shared" ref="DUS63" si="3523">SUM(DUS64:DUS68)</f>
        <v>0</v>
      </c>
      <c r="DUT63" s="192">
        <f t="shared" ref="DUT63" si="3524">SUM(DUT64:DUT68)</f>
        <v>0</v>
      </c>
      <c r="DUU63" s="192">
        <f t="shared" ref="DUU63" si="3525">SUM(DUU64:DUU68)</f>
        <v>0</v>
      </c>
      <c r="DUV63" s="192">
        <f t="shared" ref="DUV63" si="3526">SUM(DUV64:DUV68)</f>
        <v>0</v>
      </c>
      <c r="DUW63" s="192">
        <f t="shared" ref="DUW63" si="3527">SUM(DUW64:DUW68)</f>
        <v>0</v>
      </c>
      <c r="DUX63" s="192">
        <f t="shared" ref="DUX63" si="3528">SUM(DUX64:DUX68)</f>
        <v>0</v>
      </c>
      <c r="DUY63" s="192">
        <f t="shared" ref="DUY63" si="3529">SUM(DUY64:DUY68)</f>
        <v>0</v>
      </c>
      <c r="DUZ63" s="192">
        <f t="shared" ref="DUZ63" si="3530">SUM(DUZ64:DUZ68)</f>
        <v>0</v>
      </c>
      <c r="DVA63" s="192">
        <f t="shared" ref="DVA63" si="3531">SUM(DVA64:DVA68)</f>
        <v>0</v>
      </c>
      <c r="DVB63" s="192">
        <f t="shared" ref="DVB63" si="3532">SUM(DVB64:DVB68)</f>
        <v>0</v>
      </c>
      <c r="DVC63" s="192">
        <f t="shared" ref="DVC63" si="3533">SUM(DVC64:DVC68)</f>
        <v>0</v>
      </c>
      <c r="DVD63" s="192">
        <f t="shared" ref="DVD63" si="3534">SUM(DVD64:DVD68)</f>
        <v>0</v>
      </c>
      <c r="DVE63" s="192">
        <f t="shared" ref="DVE63" si="3535">SUM(DVE64:DVE68)</f>
        <v>0</v>
      </c>
      <c r="DVF63" s="192">
        <f t="shared" ref="DVF63" si="3536">SUM(DVF64:DVF68)</f>
        <v>0</v>
      </c>
      <c r="DVG63" s="192">
        <f t="shared" ref="DVG63" si="3537">SUM(DVG64:DVG68)</f>
        <v>0</v>
      </c>
      <c r="DVH63" s="192">
        <f t="shared" ref="DVH63" si="3538">SUM(DVH64:DVH68)</f>
        <v>0</v>
      </c>
      <c r="DVI63" s="192">
        <f t="shared" ref="DVI63" si="3539">SUM(DVI64:DVI68)</f>
        <v>0</v>
      </c>
      <c r="DVJ63" s="192">
        <f t="shared" ref="DVJ63" si="3540">SUM(DVJ64:DVJ68)</f>
        <v>0</v>
      </c>
      <c r="DVK63" s="192">
        <f t="shared" ref="DVK63" si="3541">SUM(DVK64:DVK68)</f>
        <v>0</v>
      </c>
      <c r="DVL63" s="192">
        <f t="shared" ref="DVL63" si="3542">SUM(DVL64:DVL68)</f>
        <v>0</v>
      </c>
      <c r="DVM63" s="192">
        <f t="shared" ref="DVM63" si="3543">SUM(DVM64:DVM68)</f>
        <v>0</v>
      </c>
      <c r="DVN63" s="192">
        <f t="shared" ref="DVN63" si="3544">SUM(DVN64:DVN68)</f>
        <v>0</v>
      </c>
      <c r="DVO63" s="192">
        <f t="shared" ref="DVO63" si="3545">SUM(DVO64:DVO68)</f>
        <v>0</v>
      </c>
      <c r="DVP63" s="192">
        <f t="shared" ref="DVP63" si="3546">SUM(DVP64:DVP68)</f>
        <v>0</v>
      </c>
      <c r="DVQ63" s="192">
        <f t="shared" ref="DVQ63" si="3547">SUM(DVQ64:DVQ68)</f>
        <v>0</v>
      </c>
      <c r="DVR63" s="192">
        <f t="shared" ref="DVR63" si="3548">SUM(DVR64:DVR68)</f>
        <v>0</v>
      </c>
      <c r="DVS63" s="192">
        <f t="shared" ref="DVS63" si="3549">SUM(DVS64:DVS68)</f>
        <v>0</v>
      </c>
      <c r="DVT63" s="192">
        <f t="shared" ref="DVT63" si="3550">SUM(DVT64:DVT68)</f>
        <v>0</v>
      </c>
      <c r="DVU63" s="192">
        <f t="shared" ref="DVU63" si="3551">SUM(DVU64:DVU68)</f>
        <v>0</v>
      </c>
      <c r="DVV63" s="192">
        <f t="shared" ref="DVV63" si="3552">SUM(DVV64:DVV68)</f>
        <v>0</v>
      </c>
      <c r="DVW63" s="192">
        <f t="shared" ref="DVW63" si="3553">SUM(DVW64:DVW68)</f>
        <v>0</v>
      </c>
      <c r="DVX63" s="192">
        <f t="shared" ref="DVX63" si="3554">SUM(DVX64:DVX68)</f>
        <v>0</v>
      </c>
      <c r="DVY63" s="192">
        <f t="shared" ref="DVY63" si="3555">SUM(DVY64:DVY68)</f>
        <v>0</v>
      </c>
      <c r="DVZ63" s="192">
        <f t="shared" ref="DVZ63" si="3556">SUM(DVZ64:DVZ68)</f>
        <v>0</v>
      </c>
      <c r="DWA63" s="192">
        <f t="shared" ref="DWA63" si="3557">SUM(DWA64:DWA68)</f>
        <v>0</v>
      </c>
      <c r="DWB63" s="192">
        <f t="shared" ref="DWB63" si="3558">SUM(DWB64:DWB68)</f>
        <v>0</v>
      </c>
      <c r="DWC63" s="192">
        <f t="shared" ref="DWC63" si="3559">SUM(DWC64:DWC68)</f>
        <v>0</v>
      </c>
      <c r="DWD63" s="192">
        <f t="shared" ref="DWD63" si="3560">SUM(DWD64:DWD68)</f>
        <v>0</v>
      </c>
      <c r="DWE63" s="192">
        <f t="shared" ref="DWE63" si="3561">SUM(DWE64:DWE68)</f>
        <v>0</v>
      </c>
      <c r="DWF63" s="192">
        <f t="shared" ref="DWF63" si="3562">SUM(DWF64:DWF68)</f>
        <v>0</v>
      </c>
      <c r="DWG63" s="192">
        <f t="shared" ref="DWG63" si="3563">SUM(DWG64:DWG68)</f>
        <v>0</v>
      </c>
      <c r="DWH63" s="192">
        <f t="shared" ref="DWH63" si="3564">SUM(DWH64:DWH68)</f>
        <v>0</v>
      </c>
      <c r="DWI63" s="192">
        <f t="shared" ref="DWI63" si="3565">SUM(DWI64:DWI68)</f>
        <v>0</v>
      </c>
      <c r="DWJ63" s="192">
        <f t="shared" ref="DWJ63" si="3566">SUM(DWJ64:DWJ68)</f>
        <v>0</v>
      </c>
      <c r="DWK63" s="192">
        <f t="shared" ref="DWK63" si="3567">SUM(DWK64:DWK68)</f>
        <v>0</v>
      </c>
      <c r="DWL63" s="192">
        <f t="shared" ref="DWL63" si="3568">SUM(DWL64:DWL68)</f>
        <v>0</v>
      </c>
      <c r="DWM63" s="192">
        <f t="shared" ref="DWM63" si="3569">SUM(DWM64:DWM68)</f>
        <v>0</v>
      </c>
      <c r="DWN63" s="192">
        <f t="shared" ref="DWN63" si="3570">SUM(DWN64:DWN68)</f>
        <v>0</v>
      </c>
      <c r="DWO63" s="192">
        <f t="shared" ref="DWO63" si="3571">SUM(DWO64:DWO68)</f>
        <v>0</v>
      </c>
      <c r="DWP63" s="192">
        <f t="shared" ref="DWP63" si="3572">SUM(DWP64:DWP68)</f>
        <v>0</v>
      </c>
      <c r="DWQ63" s="192">
        <f t="shared" ref="DWQ63" si="3573">SUM(DWQ64:DWQ68)</f>
        <v>0</v>
      </c>
      <c r="DWR63" s="192">
        <f t="shared" ref="DWR63" si="3574">SUM(DWR64:DWR68)</f>
        <v>0</v>
      </c>
      <c r="DWS63" s="192">
        <f t="shared" ref="DWS63" si="3575">SUM(DWS64:DWS68)</f>
        <v>0</v>
      </c>
      <c r="DWT63" s="192">
        <f t="shared" ref="DWT63" si="3576">SUM(DWT64:DWT68)</f>
        <v>0</v>
      </c>
      <c r="DWU63" s="192">
        <f t="shared" ref="DWU63" si="3577">SUM(DWU64:DWU68)</f>
        <v>0</v>
      </c>
      <c r="DWV63" s="192">
        <f t="shared" ref="DWV63" si="3578">SUM(DWV64:DWV68)</f>
        <v>0</v>
      </c>
      <c r="DWW63" s="192">
        <f t="shared" ref="DWW63" si="3579">SUM(DWW64:DWW68)</f>
        <v>0</v>
      </c>
      <c r="DWX63" s="192">
        <f t="shared" ref="DWX63" si="3580">SUM(DWX64:DWX68)</f>
        <v>0</v>
      </c>
      <c r="DWY63" s="192">
        <f t="shared" ref="DWY63" si="3581">SUM(DWY64:DWY68)</f>
        <v>0</v>
      </c>
      <c r="DWZ63" s="192">
        <f t="shared" ref="DWZ63" si="3582">SUM(DWZ64:DWZ68)</f>
        <v>0</v>
      </c>
      <c r="DXA63" s="192">
        <f t="shared" ref="DXA63" si="3583">SUM(DXA64:DXA68)</f>
        <v>0</v>
      </c>
      <c r="DXB63" s="192">
        <f t="shared" ref="DXB63" si="3584">SUM(DXB64:DXB68)</f>
        <v>0</v>
      </c>
      <c r="DXC63" s="192">
        <f t="shared" ref="DXC63" si="3585">SUM(DXC64:DXC68)</f>
        <v>0</v>
      </c>
      <c r="DXD63" s="192">
        <f t="shared" ref="DXD63" si="3586">SUM(DXD64:DXD68)</f>
        <v>0</v>
      </c>
      <c r="DXE63" s="192">
        <f t="shared" ref="DXE63" si="3587">SUM(DXE64:DXE68)</f>
        <v>0</v>
      </c>
      <c r="DXF63" s="192">
        <f t="shared" ref="DXF63" si="3588">SUM(DXF64:DXF68)</f>
        <v>0</v>
      </c>
      <c r="DXG63" s="192">
        <f t="shared" ref="DXG63" si="3589">SUM(DXG64:DXG68)</f>
        <v>0</v>
      </c>
      <c r="DXH63" s="192">
        <f t="shared" ref="DXH63" si="3590">SUM(DXH64:DXH68)</f>
        <v>0</v>
      </c>
      <c r="DXI63" s="192">
        <f t="shared" ref="DXI63" si="3591">SUM(DXI64:DXI68)</f>
        <v>0</v>
      </c>
      <c r="DXJ63" s="192">
        <f t="shared" ref="DXJ63" si="3592">SUM(DXJ64:DXJ68)</f>
        <v>0</v>
      </c>
      <c r="DXK63" s="192">
        <f t="shared" ref="DXK63" si="3593">SUM(DXK64:DXK68)</f>
        <v>0</v>
      </c>
      <c r="DXL63" s="192">
        <f t="shared" ref="DXL63" si="3594">SUM(DXL64:DXL68)</f>
        <v>0</v>
      </c>
      <c r="DXM63" s="192">
        <f t="shared" ref="DXM63" si="3595">SUM(DXM64:DXM68)</f>
        <v>0</v>
      </c>
      <c r="DXN63" s="192">
        <f t="shared" ref="DXN63" si="3596">SUM(DXN64:DXN68)</f>
        <v>0</v>
      </c>
      <c r="DXO63" s="192">
        <f t="shared" ref="DXO63" si="3597">SUM(DXO64:DXO68)</f>
        <v>0</v>
      </c>
      <c r="DXP63" s="192">
        <f t="shared" ref="DXP63" si="3598">SUM(DXP64:DXP68)</f>
        <v>0</v>
      </c>
      <c r="DXQ63" s="192">
        <f t="shared" ref="DXQ63" si="3599">SUM(DXQ64:DXQ68)</f>
        <v>0</v>
      </c>
      <c r="DXR63" s="192">
        <f t="shared" ref="DXR63" si="3600">SUM(DXR64:DXR68)</f>
        <v>0</v>
      </c>
      <c r="DXS63" s="192">
        <f t="shared" ref="DXS63" si="3601">SUM(DXS64:DXS68)</f>
        <v>0</v>
      </c>
      <c r="DXT63" s="192">
        <f t="shared" ref="DXT63" si="3602">SUM(DXT64:DXT68)</f>
        <v>0</v>
      </c>
      <c r="DXU63" s="192">
        <f t="shared" ref="DXU63" si="3603">SUM(DXU64:DXU68)</f>
        <v>0</v>
      </c>
      <c r="DXV63" s="192">
        <f t="shared" ref="DXV63" si="3604">SUM(DXV64:DXV68)</f>
        <v>0</v>
      </c>
      <c r="DXW63" s="192">
        <f t="shared" ref="DXW63" si="3605">SUM(DXW64:DXW68)</f>
        <v>0</v>
      </c>
      <c r="DXX63" s="192">
        <f t="shared" ref="DXX63" si="3606">SUM(DXX64:DXX68)</f>
        <v>0</v>
      </c>
      <c r="DXY63" s="192">
        <f t="shared" ref="DXY63" si="3607">SUM(DXY64:DXY68)</f>
        <v>0</v>
      </c>
      <c r="DXZ63" s="192">
        <f t="shared" ref="DXZ63" si="3608">SUM(DXZ64:DXZ68)</f>
        <v>0</v>
      </c>
      <c r="DYA63" s="192">
        <f t="shared" ref="DYA63" si="3609">SUM(DYA64:DYA68)</f>
        <v>0</v>
      </c>
      <c r="DYB63" s="192">
        <f t="shared" ref="DYB63" si="3610">SUM(DYB64:DYB68)</f>
        <v>0</v>
      </c>
      <c r="DYC63" s="192">
        <f t="shared" ref="DYC63" si="3611">SUM(DYC64:DYC68)</f>
        <v>0</v>
      </c>
      <c r="DYD63" s="192">
        <f t="shared" ref="DYD63" si="3612">SUM(DYD64:DYD68)</f>
        <v>0</v>
      </c>
      <c r="DYE63" s="192">
        <f t="shared" ref="DYE63" si="3613">SUM(DYE64:DYE68)</f>
        <v>0</v>
      </c>
      <c r="DYF63" s="192">
        <f t="shared" ref="DYF63" si="3614">SUM(DYF64:DYF68)</f>
        <v>0</v>
      </c>
      <c r="DYG63" s="192">
        <f t="shared" ref="DYG63" si="3615">SUM(DYG64:DYG68)</f>
        <v>0</v>
      </c>
      <c r="DYH63" s="192">
        <f t="shared" ref="DYH63" si="3616">SUM(DYH64:DYH68)</f>
        <v>0</v>
      </c>
      <c r="DYI63" s="192">
        <f t="shared" ref="DYI63" si="3617">SUM(DYI64:DYI68)</f>
        <v>0</v>
      </c>
      <c r="DYJ63" s="192">
        <f t="shared" ref="DYJ63" si="3618">SUM(DYJ64:DYJ68)</f>
        <v>0</v>
      </c>
      <c r="DYK63" s="192">
        <f t="shared" ref="DYK63" si="3619">SUM(DYK64:DYK68)</f>
        <v>0</v>
      </c>
      <c r="DYL63" s="192">
        <f t="shared" ref="DYL63" si="3620">SUM(DYL64:DYL68)</f>
        <v>0</v>
      </c>
      <c r="DYM63" s="192">
        <f t="shared" ref="DYM63" si="3621">SUM(DYM64:DYM68)</f>
        <v>0</v>
      </c>
      <c r="DYN63" s="192">
        <f t="shared" ref="DYN63" si="3622">SUM(DYN64:DYN68)</f>
        <v>0</v>
      </c>
      <c r="DYO63" s="192">
        <f t="shared" ref="DYO63" si="3623">SUM(DYO64:DYO68)</f>
        <v>0</v>
      </c>
      <c r="DYP63" s="192">
        <f t="shared" ref="DYP63" si="3624">SUM(DYP64:DYP68)</f>
        <v>0</v>
      </c>
      <c r="DYQ63" s="192">
        <f t="shared" ref="DYQ63" si="3625">SUM(DYQ64:DYQ68)</f>
        <v>0</v>
      </c>
      <c r="DYR63" s="192">
        <f t="shared" ref="DYR63" si="3626">SUM(DYR64:DYR68)</f>
        <v>0</v>
      </c>
      <c r="DYS63" s="192">
        <f t="shared" ref="DYS63" si="3627">SUM(DYS64:DYS68)</f>
        <v>0</v>
      </c>
      <c r="DYT63" s="192">
        <f t="shared" ref="DYT63" si="3628">SUM(DYT64:DYT68)</f>
        <v>0</v>
      </c>
      <c r="DYU63" s="192">
        <f t="shared" ref="DYU63" si="3629">SUM(DYU64:DYU68)</f>
        <v>0</v>
      </c>
      <c r="DYV63" s="192">
        <f t="shared" ref="DYV63" si="3630">SUM(DYV64:DYV68)</f>
        <v>0</v>
      </c>
      <c r="DYW63" s="192">
        <f t="shared" ref="DYW63" si="3631">SUM(DYW64:DYW68)</f>
        <v>0</v>
      </c>
      <c r="DYX63" s="192">
        <f t="shared" ref="DYX63" si="3632">SUM(DYX64:DYX68)</f>
        <v>0</v>
      </c>
      <c r="DYY63" s="192">
        <f t="shared" ref="DYY63" si="3633">SUM(DYY64:DYY68)</f>
        <v>0</v>
      </c>
      <c r="DYZ63" s="192">
        <f t="shared" ref="DYZ63" si="3634">SUM(DYZ64:DYZ68)</f>
        <v>0</v>
      </c>
      <c r="DZA63" s="192">
        <f t="shared" ref="DZA63" si="3635">SUM(DZA64:DZA68)</f>
        <v>0</v>
      </c>
      <c r="DZB63" s="192">
        <f t="shared" ref="DZB63" si="3636">SUM(DZB64:DZB68)</f>
        <v>0</v>
      </c>
      <c r="DZC63" s="192">
        <f t="shared" ref="DZC63" si="3637">SUM(DZC64:DZC68)</f>
        <v>0</v>
      </c>
      <c r="DZD63" s="192">
        <f t="shared" ref="DZD63" si="3638">SUM(DZD64:DZD68)</f>
        <v>0</v>
      </c>
      <c r="DZE63" s="192">
        <f t="shared" ref="DZE63" si="3639">SUM(DZE64:DZE68)</f>
        <v>0</v>
      </c>
      <c r="DZF63" s="192">
        <f t="shared" ref="DZF63" si="3640">SUM(DZF64:DZF68)</f>
        <v>0</v>
      </c>
      <c r="DZG63" s="192">
        <f t="shared" ref="DZG63" si="3641">SUM(DZG64:DZG68)</f>
        <v>0</v>
      </c>
      <c r="DZH63" s="192">
        <f t="shared" ref="DZH63" si="3642">SUM(DZH64:DZH68)</f>
        <v>0</v>
      </c>
      <c r="DZI63" s="192">
        <f t="shared" ref="DZI63" si="3643">SUM(DZI64:DZI68)</f>
        <v>0</v>
      </c>
      <c r="DZJ63" s="192">
        <f t="shared" ref="DZJ63" si="3644">SUM(DZJ64:DZJ68)</f>
        <v>0</v>
      </c>
      <c r="DZK63" s="192">
        <f t="shared" ref="DZK63" si="3645">SUM(DZK64:DZK68)</f>
        <v>0</v>
      </c>
      <c r="DZL63" s="192">
        <f t="shared" ref="DZL63" si="3646">SUM(DZL64:DZL68)</f>
        <v>0</v>
      </c>
      <c r="DZM63" s="192">
        <f t="shared" ref="DZM63" si="3647">SUM(DZM64:DZM68)</f>
        <v>0</v>
      </c>
      <c r="DZN63" s="192">
        <f t="shared" ref="DZN63" si="3648">SUM(DZN64:DZN68)</f>
        <v>0</v>
      </c>
      <c r="DZO63" s="192">
        <f t="shared" ref="DZO63" si="3649">SUM(DZO64:DZO68)</f>
        <v>0</v>
      </c>
      <c r="DZP63" s="192">
        <f t="shared" ref="DZP63" si="3650">SUM(DZP64:DZP68)</f>
        <v>0</v>
      </c>
      <c r="DZQ63" s="192">
        <f t="shared" ref="DZQ63" si="3651">SUM(DZQ64:DZQ68)</f>
        <v>0</v>
      </c>
      <c r="DZR63" s="192">
        <f t="shared" ref="DZR63" si="3652">SUM(DZR64:DZR68)</f>
        <v>0</v>
      </c>
      <c r="DZS63" s="192">
        <f t="shared" ref="DZS63" si="3653">SUM(DZS64:DZS68)</f>
        <v>0</v>
      </c>
      <c r="DZT63" s="192">
        <f t="shared" ref="DZT63" si="3654">SUM(DZT64:DZT68)</f>
        <v>0</v>
      </c>
      <c r="DZU63" s="192">
        <f t="shared" ref="DZU63" si="3655">SUM(DZU64:DZU68)</f>
        <v>0</v>
      </c>
      <c r="DZV63" s="192">
        <f t="shared" ref="DZV63" si="3656">SUM(DZV64:DZV68)</f>
        <v>0</v>
      </c>
      <c r="DZW63" s="192">
        <f t="shared" ref="DZW63" si="3657">SUM(DZW64:DZW68)</f>
        <v>0</v>
      </c>
      <c r="DZX63" s="192">
        <f t="shared" ref="DZX63" si="3658">SUM(DZX64:DZX68)</f>
        <v>0</v>
      </c>
      <c r="DZY63" s="192">
        <f t="shared" ref="DZY63" si="3659">SUM(DZY64:DZY68)</f>
        <v>0</v>
      </c>
      <c r="DZZ63" s="192">
        <f t="shared" ref="DZZ63" si="3660">SUM(DZZ64:DZZ68)</f>
        <v>0</v>
      </c>
      <c r="EAA63" s="192">
        <f t="shared" ref="EAA63" si="3661">SUM(EAA64:EAA68)</f>
        <v>0</v>
      </c>
      <c r="EAB63" s="192">
        <f t="shared" ref="EAB63" si="3662">SUM(EAB64:EAB68)</f>
        <v>0</v>
      </c>
      <c r="EAC63" s="192">
        <f t="shared" ref="EAC63" si="3663">SUM(EAC64:EAC68)</f>
        <v>0</v>
      </c>
      <c r="EAD63" s="192">
        <f t="shared" ref="EAD63" si="3664">SUM(EAD64:EAD68)</f>
        <v>0</v>
      </c>
      <c r="EAE63" s="192">
        <f t="shared" ref="EAE63" si="3665">SUM(EAE64:EAE68)</f>
        <v>0</v>
      </c>
      <c r="EAF63" s="192">
        <f t="shared" ref="EAF63" si="3666">SUM(EAF64:EAF68)</f>
        <v>0</v>
      </c>
      <c r="EAG63" s="192">
        <f t="shared" ref="EAG63" si="3667">SUM(EAG64:EAG68)</f>
        <v>0</v>
      </c>
      <c r="EAH63" s="192">
        <f t="shared" ref="EAH63" si="3668">SUM(EAH64:EAH68)</f>
        <v>0</v>
      </c>
      <c r="EAI63" s="192">
        <f t="shared" ref="EAI63" si="3669">SUM(EAI64:EAI68)</f>
        <v>0</v>
      </c>
      <c r="EAJ63" s="192">
        <f t="shared" ref="EAJ63" si="3670">SUM(EAJ64:EAJ68)</f>
        <v>0</v>
      </c>
      <c r="EAK63" s="192">
        <f t="shared" ref="EAK63" si="3671">SUM(EAK64:EAK68)</f>
        <v>0</v>
      </c>
      <c r="EAL63" s="192">
        <f t="shared" ref="EAL63" si="3672">SUM(EAL64:EAL68)</f>
        <v>0</v>
      </c>
      <c r="EAM63" s="192">
        <f t="shared" ref="EAM63" si="3673">SUM(EAM64:EAM68)</f>
        <v>0</v>
      </c>
      <c r="EAN63" s="192">
        <f t="shared" ref="EAN63" si="3674">SUM(EAN64:EAN68)</f>
        <v>0</v>
      </c>
      <c r="EAO63" s="192">
        <f t="shared" ref="EAO63" si="3675">SUM(EAO64:EAO68)</f>
        <v>0</v>
      </c>
      <c r="EAP63" s="192">
        <f t="shared" ref="EAP63" si="3676">SUM(EAP64:EAP68)</f>
        <v>0</v>
      </c>
      <c r="EAQ63" s="192">
        <f t="shared" ref="EAQ63" si="3677">SUM(EAQ64:EAQ68)</f>
        <v>0</v>
      </c>
      <c r="EAR63" s="192">
        <f t="shared" ref="EAR63" si="3678">SUM(EAR64:EAR68)</f>
        <v>0</v>
      </c>
      <c r="EAS63" s="192">
        <f t="shared" ref="EAS63" si="3679">SUM(EAS64:EAS68)</f>
        <v>0</v>
      </c>
      <c r="EAT63" s="192">
        <f t="shared" ref="EAT63" si="3680">SUM(EAT64:EAT68)</f>
        <v>0</v>
      </c>
      <c r="EAU63" s="192">
        <f t="shared" ref="EAU63" si="3681">SUM(EAU64:EAU68)</f>
        <v>0</v>
      </c>
      <c r="EAV63" s="192">
        <f t="shared" ref="EAV63" si="3682">SUM(EAV64:EAV68)</f>
        <v>0</v>
      </c>
      <c r="EAW63" s="192">
        <f t="shared" ref="EAW63" si="3683">SUM(EAW64:EAW68)</f>
        <v>0</v>
      </c>
      <c r="EAX63" s="192">
        <f t="shared" ref="EAX63" si="3684">SUM(EAX64:EAX68)</f>
        <v>0</v>
      </c>
      <c r="EAY63" s="192">
        <f t="shared" ref="EAY63" si="3685">SUM(EAY64:EAY68)</f>
        <v>0</v>
      </c>
      <c r="EAZ63" s="192">
        <f t="shared" ref="EAZ63" si="3686">SUM(EAZ64:EAZ68)</f>
        <v>0</v>
      </c>
      <c r="EBA63" s="192">
        <f t="shared" ref="EBA63" si="3687">SUM(EBA64:EBA68)</f>
        <v>0</v>
      </c>
      <c r="EBB63" s="192">
        <f t="shared" ref="EBB63" si="3688">SUM(EBB64:EBB68)</f>
        <v>0</v>
      </c>
      <c r="EBC63" s="192">
        <f t="shared" ref="EBC63" si="3689">SUM(EBC64:EBC68)</f>
        <v>0</v>
      </c>
      <c r="EBD63" s="192">
        <f t="shared" ref="EBD63" si="3690">SUM(EBD64:EBD68)</f>
        <v>0</v>
      </c>
      <c r="EBE63" s="192">
        <f t="shared" ref="EBE63" si="3691">SUM(EBE64:EBE68)</f>
        <v>0</v>
      </c>
      <c r="EBF63" s="192">
        <f t="shared" ref="EBF63" si="3692">SUM(EBF64:EBF68)</f>
        <v>0</v>
      </c>
      <c r="EBG63" s="192">
        <f t="shared" ref="EBG63" si="3693">SUM(EBG64:EBG68)</f>
        <v>0</v>
      </c>
      <c r="EBH63" s="192">
        <f t="shared" ref="EBH63" si="3694">SUM(EBH64:EBH68)</f>
        <v>0</v>
      </c>
      <c r="EBI63" s="192">
        <f t="shared" ref="EBI63" si="3695">SUM(EBI64:EBI68)</f>
        <v>0</v>
      </c>
      <c r="EBJ63" s="192">
        <f t="shared" ref="EBJ63" si="3696">SUM(EBJ64:EBJ68)</f>
        <v>0</v>
      </c>
      <c r="EBK63" s="192">
        <f t="shared" ref="EBK63" si="3697">SUM(EBK64:EBK68)</f>
        <v>0</v>
      </c>
      <c r="EBL63" s="192">
        <f t="shared" ref="EBL63" si="3698">SUM(EBL64:EBL68)</f>
        <v>0</v>
      </c>
      <c r="EBM63" s="192">
        <f t="shared" ref="EBM63" si="3699">SUM(EBM64:EBM68)</f>
        <v>0</v>
      </c>
      <c r="EBN63" s="192">
        <f t="shared" ref="EBN63" si="3700">SUM(EBN64:EBN68)</f>
        <v>0</v>
      </c>
      <c r="EBO63" s="192">
        <f t="shared" ref="EBO63" si="3701">SUM(EBO64:EBO68)</f>
        <v>0</v>
      </c>
      <c r="EBP63" s="192">
        <f t="shared" ref="EBP63" si="3702">SUM(EBP64:EBP68)</f>
        <v>0</v>
      </c>
      <c r="EBQ63" s="192">
        <f t="shared" ref="EBQ63" si="3703">SUM(EBQ64:EBQ68)</f>
        <v>0</v>
      </c>
      <c r="EBR63" s="192">
        <f t="shared" ref="EBR63" si="3704">SUM(EBR64:EBR68)</f>
        <v>0</v>
      </c>
      <c r="EBS63" s="192">
        <f t="shared" ref="EBS63" si="3705">SUM(EBS64:EBS68)</f>
        <v>0</v>
      </c>
      <c r="EBT63" s="192">
        <f t="shared" ref="EBT63" si="3706">SUM(EBT64:EBT68)</f>
        <v>0</v>
      </c>
      <c r="EBU63" s="192">
        <f t="shared" ref="EBU63" si="3707">SUM(EBU64:EBU68)</f>
        <v>0</v>
      </c>
      <c r="EBV63" s="192">
        <f t="shared" ref="EBV63" si="3708">SUM(EBV64:EBV68)</f>
        <v>0</v>
      </c>
      <c r="EBW63" s="192">
        <f t="shared" ref="EBW63" si="3709">SUM(EBW64:EBW68)</f>
        <v>0</v>
      </c>
      <c r="EBX63" s="192">
        <f t="shared" ref="EBX63" si="3710">SUM(EBX64:EBX68)</f>
        <v>0</v>
      </c>
      <c r="EBY63" s="192">
        <f t="shared" ref="EBY63" si="3711">SUM(EBY64:EBY68)</f>
        <v>0</v>
      </c>
      <c r="EBZ63" s="192">
        <f t="shared" ref="EBZ63" si="3712">SUM(EBZ64:EBZ68)</f>
        <v>0</v>
      </c>
      <c r="ECA63" s="192">
        <f t="shared" ref="ECA63" si="3713">SUM(ECA64:ECA68)</f>
        <v>0</v>
      </c>
      <c r="ECB63" s="192">
        <f t="shared" ref="ECB63" si="3714">SUM(ECB64:ECB68)</f>
        <v>0</v>
      </c>
      <c r="ECC63" s="192">
        <f t="shared" ref="ECC63" si="3715">SUM(ECC64:ECC68)</f>
        <v>0</v>
      </c>
      <c r="ECD63" s="192">
        <f t="shared" ref="ECD63" si="3716">SUM(ECD64:ECD68)</f>
        <v>0</v>
      </c>
      <c r="ECE63" s="192">
        <f t="shared" ref="ECE63" si="3717">SUM(ECE64:ECE68)</f>
        <v>0</v>
      </c>
      <c r="ECF63" s="192">
        <f t="shared" ref="ECF63" si="3718">SUM(ECF64:ECF68)</f>
        <v>0</v>
      </c>
      <c r="ECG63" s="192">
        <f t="shared" ref="ECG63" si="3719">SUM(ECG64:ECG68)</f>
        <v>0</v>
      </c>
      <c r="ECH63" s="192">
        <f t="shared" ref="ECH63" si="3720">SUM(ECH64:ECH68)</f>
        <v>0</v>
      </c>
      <c r="ECI63" s="192">
        <f t="shared" ref="ECI63" si="3721">SUM(ECI64:ECI68)</f>
        <v>0</v>
      </c>
      <c r="ECJ63" s="192">
        <f t="shared" ref="ECJ63" si="3722">SUM(ECJ64:ECJ68)</f>
        <v>0</v>
      </c>
      <c r="ECK63" s="192">
        <f t="shared" ref="ECK63" si="3723">SUM(ECK64:ECK68)</f>
        <v>0</v>
      </c>
      <c r="ECL63" s="192">
        <f t="shared" ref="ECL63" si="3724">SUM(ECL64:ECL68)</f>
        <v>0</v>
      </c>
      <c r="ECM63" s="192">
        <f t="shared" ref="ECM63" si="3725">SUM(ECM64:ECM68)</f>
        <v>0</v>
      </c>
      <c r="ECN63" s="192">
        <f t="shared" ref="ECN63" si="3726">SUM(ECN64:ECN68)</f>
        <v>0</v>
      </c>
      <c r="ECO63" s="192">
        <f t="shared" ref="ECO63" si="3727">SUM(ECO64:ECO68)</f>
        <v>0</v>
      </c>
      <c r="ECP63" s="192">
        <f t="shared" ref="ECP63" si="3728">SUM(ECP64:ECP68)</f>
        <v>0</v>
      </c>
      <c r="ECQ63" s="192">
        <f t="shared" ref="ECQ63" si="3729">SUM(ECQ64:ECQ68)</f>
        <v>0</v>
      </c>
      <c r="ECR63" s="192">
        <f t="shared" ref="ECR63" si="3730">SUM(ECR64:ECR68)</f>
        <v>0</v>
      </c>
      <c r="ECS63" s="192">
        <f t="shared" ref="ECS63" si="3731">SUM(ECS64:ECS68)</f>
        <v>0</v>
      </c>
      <c r="ECT63" s="192">
        <f t="shared" ref="ECT63" si="3732">SUM(ECT64:ECT68)</f>
        <v>0</v>
      </c>
      <c r="ECU63" s="192">
        <f t="shared" ref="ECU63" si="3733">SUM(ECU64:ECU68)</f>
        <v>0</v>
      </c>
      <c r="ECV63" s="192">
        <f t="shared" ref="ECV63" si="3734">SUM(ECV64:ECV68)</f>
        <v>0</v>
      </c>
      <c r="ECW63" s="192">
        <f t="shared" ref="ECW63" si="3735">SUM(ECW64:ECW68)</f>
        <v>0</v>
      </c>
      <c r="ECX63" s="192">
        <f t="shared" ref="ECX63" si="3736">SUM(ECX64:ECX68)</f>
        <v>0</v>
      </c>
      <c r="ECY63" s="192">
        <f t="shared" ref="ECY63" si="3737">SUM(ECY64:ECY68)</f>
        <v>0</v>
      </c>
      <c r="ECZ63" s="192">
        <f t="shared" ref="ECZ63" si="3738">SUM(ECZ64:ECZ68)</f>
        <v>0</v>
      </c>
      <c r="EDA63" s="192">
        <f t="shared" ref="EDA63" si="3739">SUM(EDA64:EDA68)</f>
        <v>0</v>
      </c>
      <c r="EDB63" s="192">
        <f t="shared" ref="EDB63" si="3740">SUM(EDB64:EDB68)</f>
        <v>0</v>
      </c>
      <c r="EDC63" s="192">
        <f t="shared" ref="EDC63" si="3741">SUM(EDC64:EDC68)</f>
        <v>0</v>
      </c>
      <c r="EDD63" s="192">
        <f t="shared" ref="EDD63" si="3742">SUM(EDD64:EDD68)</f>
        <v>0</v>
      </c>
      <c r="EDE63" s="192">
        <f t="shared" ref="EDE63" si="3743">SUM(EDE64:EDE68)</f>
        <v>0</v>
      </c>
      <c r="EDF63" s="192">
        <f t="shared" ref="EDF63" si="3744">SUM(EDF64:EDF68)</f>
        <v>0</v>
      </c>
      <c r="EDG63" s="192">
        <f t="shared" ref="EDG63" si="3745">SUM(EDG64:EDG68)</f>
        <v>0</v>
      </c>
      <c r="EDH63" s="192">
        <f t="shared" ref="EDH63" si="3746">SUM(EDH64:EDH68)</f>
        <v>0</v>
      </c>
      <c r="EDI63" s="192">
        <f t="shared" ref="EDI63" si="3747">SUM(EDI64:EDI68)</f>
        <v>0</v>
      </c>
      <c r="EDJ63" s="192">
        <f t="shared" ref="EDJ63" si="3748">SUM(EDJ64:EDJ68)</f>
        <v>0</v>
      </c>
      <c r="EDK63" s="192">
        <f t="shared" ref="EDK63" si="3749">SUM(EDK64:EDK68)</f>
        <v>0</v>
      </c>
      <c r="EDL63" s="192">
        <f t="shared" ref="EDL63" si="3750">SUM(EDL64:EDL68)</f>
        <v>0</v>
      </c>
      <c r="EDM63" s="192">
        <f t="shared" ref="EDM63" si="3751">SUM(EDM64:EDM68)</f>
        <v>0</v>
      </c>
      <c r="EDN63" s="192">
        <f t="shared" ref="EDN63" si="3752">SUM(EDN64:EDN68)</f>
        <v>0</v>
      </c>
      <c r="EDO63" s="192">
        <f t="shared" ref="EDO63" si="3753">SUM(EDO64:EDO68)</f>
        <v>0</v>
      </c>
      <c r="EDP63" s="192">
        <f t="shared" ref="EDP63" si="3754">SUM(EDP64:EDP68)</f>
        <v>0</v>
      </c>
      <c r="EDQ63" s="192">
        <f t="shared" ref="EDQ63" si="3755">SUM(EDQ64:EDQ68)</f>
        <v>0</v>
      </c>
      <c r="EDR63" s="192">
        <f t="shared" ref="EDR63" si="3756">SUM(EDR64:EDR68)</f>
        <v>0</v>
      </c>
      <c r="EDS63" s="192">
        <f t="shared" ref="EDS63" si="3757">SUM(EDS64:EDS68)</f>
        <v>0</v>
      </c>
      <c r="EDT63" s="192">
        <f t="shared" ref="EDT63" si="3758">SUM(EDT64:EDT68)</f>
        <v>0</v>
      </c>
      <c r="EDU63" s="192">
        <f t="shared" ref="EDU63" si="3759">SUM(EDU64:EDU68)</f>
        <v>0</v>
      </c>
      <c r="EDV63" s="192">
        <f t="shared" ref="EDV63" si="3760">SUM(EDV64:EDV68)</f>
        <v>0</v>
      </c>
      <c r="EDW63" s="192">
        <f t="shared" ref="EDW63" si="3761">SUM(EDW64:EDW68)</f>
        <v>0</v>
      </c>
      <c r="EDX63" s="192">
        <f t="shared" ref="EDX63" si="3762">SUM(EDX64:EDX68)</f>
        <v>0</v>
      </c>
      <c r="EDY63" s="192">
        <f t="shared" ref="EDY63" si="3763">SUM(EDY64:EDY68)</f>
        <v>0</v>
      </c>
      <c r="EDZ63" s="192">
        <f t="shared" ref="EDZ63" si="3764">SUM(EDZ64:EDZ68)</f>
        <v>0</v>
      </c>
      <c r="EEA63" s="192">
        <f t="shared" ref="EEA63" si="3765">SUM(EEA64:EEA68)</f>
        <v>0</v>
      </c>
      <c r="EEB63" s="192">
        <f t="shared" ref="EEB63" si="3766">SUM(EEB64:EEB68)</f>
        <v>0</v>
      </c>
      <c r="EEC63" s="192">
        <f t="shared" ref="EEC63" si="3767">SUM(EEC64:EEC68)</f>
        <v>0</v>
      </c>
      <c r="EED63" s="192">
        <f t="shared" ref="EED63" si="3768">SUM(EED64:EED68)</f>
        <v>0</v>
      </c>
      <c r="EEE63" s="192">
        <f t="shared" ref="EEE63" si="3769">SUM(EEE64:EEE68)</f>
        <v>0</v>
      </c>
      <c r="EEF63" s="192">
        <f t="shared" ref="EEF63" si="3770">SUM(EEF64:EEF68)</f>
        <v>0</v>
      </c>
      <c r="EEG63" s="192">
        <f t="shared" ref="EEG63" si="3771">SUM(EEG64:EEG68)</f>
        <v>0</v>
      </c>
      <c r="EEH63" s="192">
        <f t="shared" ref="EEH63" si="3772">SUM(EEH64:EEH68)</f>
        <v>0</v>
      </c>
      <c r="EEI63" s="192">
        <f t="shared" ref="EEI63" si="3773">SUM(EEI64:EEI68)</f>
        <v>0</v>
      </c>
      <c r="EEJ63" s="192">
        <f t="shared" ref="EEJ63" si="3774">SUM(EEJ64:EEJ68)</f>
        <v>0</v>
      </c>
      <c r="EEK63" s="192">
        <f t="shared" ref="EEK63" si="3775">SUM(EEK64:EEK68)</f>
        <v>0</v>
      </c>
      <c r="EEL63" s="192">
        <f t="shared" ref="EEL63" si="3776">SUM(EEL64:EEL68)</f>
        <v>0</v>
      </c>
      <c r="EEM63" s="192">
        <f t="shared" ref="EEM63" si="3777">SUM(EEM64:EEM68)</f>
        <v>0</v>
      </c>
      <c r="EEN63" s="192">
        <f t="shared" ref="EEN63" si="3778">SUM(EEN64:EEN68)</f>
        <v>0</v>
      </c>
      <c r="EEO63" s="192">
        <f t="shared" ref="EEO63" si="3779">SUM(EEO64:EEO68)</f>
        <v>0</v>
      </c>
      <c r="EEP63" s="192">
        <f t="shared" ref="EEP63" si="3780">SUM(EEP64:EEP68)</f>
        <v>0</v>
      </c>
      <c r="EEQ63" s="192">
        <f t="shared" ref="EEQ63" si="3781">SUM(EEQ64:EEQ68)</f>
        <v>0</v>
      </c>
      <c r="EER63" s="192">
        <f t="shared" ref="EER63" si="3782">SUM(EER64:EER68)</f>
        <v>0</v>
      </c>
      <c r="EES63" s="192">
        <f t="shared" ref="EES63" si="3783">SUM(EES64:EES68)</f>
        <v>0</v>
      </c>
      <c r="EET63" s="192">
        <f t="shared" ref="EET63" si="3784">SUM(EET64:EET68)</f>
        <v>0</v>
      </c>
      <c r="EEU63" s="192">
        <f t="shared" ref="EEU63" si="3785">SUM(EEU64:EEU68)</f>
        <v>0</v>
      </c>
      <c r="EEV63" s="192">
        <f t="shared" ref="EEV63" si="3786">SUM(EEV64:EEV68)</f>
        <v>0</v>
      </c>
      <c r="EEW63" s="192">
        <f t="shared" ref="EEW63" si="3787">SUM(EEW64:EEW68)</f>
        <v>0</v>
      </c>
      <c r="EEX63" s="192">
        <f t="shared" ref="EEX63" si="3788">SUM(EEX64:EEX68)</f>
        <v>0</v>
      </c>
      <c r="EEY63" s="192">
        <f t="shared" ref="EEY63" si="3789">SUM(EEY64:EEY68)</f>
        <v>0</v>
      </c>
      <c r="EEZ63" s="192">
        <f t="shared" ref="EEZ63" si="3790">SUM(EEZ64:EEZ68)</f>
        <v>0</v>
      </c>
      <c r="EFA63" s="192">
        <f t="shared" ref="EFA63" si="3791">SUM(EFA64:EFA68)</f>
        <v>0</v>
      </c>
      <c r="EFB63" s="192">
        <f t="shared" ref="EFB63" si="3792">SUM(EFB64:EFB68)</f>
        <v>0</v>
      </c>
      <c r="EFC63" s="192">
        <f t="shared" ref="EFC63" si="3793">SUM(EFC64:EFC68)</f>
        <v>0</v>
      </c>
      <c r="EFD63" s="192">
        <f t="shared" ref="EFD63" si="3794">SUM(EFD64:EFD68)</f>
        <v>0</v>
      </c>
      <c r="EFE63" s="192">
        <f t="shared" ref="EFE63" si="3795">SUM(EFE64:EFE68)</f>
        <v>0</v>
      </c>
      <c r="EFF63" s="192">
        <f t="shared" ref="EFF63" si="3796">SUM(EFF64:EFF68)</f>
        <v>0</v>
      </c>
      <c r="EFG63" s="192">
        <f t="shared" ref="EFG63" si="3797">SUM(EFG64:EFG68)</f>
        <v>0</v>
      </c>
      <c r="EFH63" s="192">
        <f t="shared" ref="EFH63" si="3798">SUM(EFH64:EFH68)</f>
        <v>0</v>
      </c>
      <c r="EFI63" s="192">
        <f t="shared" ref="EFI63" si="3799">SUM(EFI64:EFI68)</f>
        <v>0</v>
      </c>
      <c r="EFJ63" s="192">
        <f t="shared" ref="EFJ63" si="3800">SUM(EFJ64:EFJ68)</f>
        <v>0</v>
      </c>
      <c r="EFK63" s="192">
        <f t="shared" ref="EFK63" si="3801">SUM(EFK64:EFK68)</f>
        <v>0</v>
      </c>
      <c r="EFL63" s="192">
        <f t="shared" ref="EFL63" si="3802">SUM(EFL64:EFL68)</f>
        <v>0</v>
      </c>
      <c r="EFM63" s="192">
        <f t="shared" ref="EFM63" si="3803">SUM(EFM64:EFM68)</f>
        <v>0</v>
      </c>
      <c r="EFN63" s="192">
        <f t="shared" ref="EFN63" si="3804">SUM(EFN64:EFN68)</f>
        <v>0</v>
      </c>
      <c r="EFO63" s="192">
        <f t="shared" ref="EFO63" si="3805">SUM(EFO64:EFO68)</f>
        <v>0</v>
      </c>
      <c r="EFP63" s="192">
        <f t="shared" ref="EFP63" si="3806">SUM(EFP64:EFP68)</f>
        <v>0</v>
      </c>
      <c r="EFQ63" s="192">
        <f t="shared" ref="EFQ63" si="3807">SUM(EFQ64:EFQ68)</f>
        <v>0</v>
      </c>
      <c r="EFR63" s="192">
        <f t="shared" ref="EFR63" si="3808">SUM(EFR64:EFR68)</f>
        <v>0</v>
      </c>
      <c r="EFS63" s="192">
        <f t="shared" ref="EFS63" si="3809">SUM(EFS64:EFS68)</f>
        <v>0</v>
      </c>
      <c r="EFT63" s="192">
        <f t="shared" ref="EFT63" si="3810">SUM(EFT64:EFT68)</f>
        <v>0</v>
      </c>
      <c r="EFU63" s="192">
        <f t="shared" ref="EFU63" si="3811">SUM(EFU64:EFU68)</f>
        <v>0</v>
      </c>
      <c r="EFV63" s="192">
        <f t="shared" ref="EFV63" si="3812">SUM(EFV64:EFV68)</f>
        <v>0</v>
      </c>
      <c r="EFW63" s="192">
        <f t="shared" ref="EFW63" si="3813">SUM(EFW64:EFW68)</f>
        <v>0</v>
      </c>
      <c r="EFX63" s="192">
        <f t="shared" ref="EFX63" si="3814">SUM(EFX64:EFX68)</f>
        <v>0</v>
      </c>
      <c r="EFY63" s="192">
        <f t="shared" ref="EFY63" si="3815">SUM(EFY64:EFY68)</f>
        <v>0</v>
      </c>
      <c r="EFZ63" s="192">
        <f t="shared" ref="EFZ63" si="3816">SUM(EFZ64:EFZ68)</f>
        <v>0</v>
      </c>
      <c r="EGA63" s="192">
        <f t="shared" ref="EGA63" si="3817">SUM(EGA64:EGA68)</f>
        <v>0</v>
      </c>
      <c r="EGB63" s="192">
        <f t="shared" ref="EGB63" si="3818">SUM(EGB64:EGB68)</f>
        <v>0</v>
      </c>
      <c r="EGC63" s="192">
        <f t="shared" ref="EGC63" si="3819">SUM(EGC64:EGC68)</f>
        <v>0</v>
      </c>
      <c r="EGD63" s="192">
        <f t="shared" ref="EGD63" si="3820">SUM(EGD64:EGD68)</f>
        <v>0</v>
      </c>
      <c r="EGE63" s="192">
        <f t="shared" ref="EGE63" si="3821">SUM(EGE64:EGE68)</f>
        <v>0</v>
      </c>
      <c r="EGF63" s="192">
        <f t="shared" ref="EGF63" si="3822">SUM(EGF64:EGF68)</f>
        <v>0</v>
      </c>
      <c r="EGG63" s="192">
        <f t="shared" ref="EGG63" si="3823">SUM(EGG64:EGG68)</f>
        <v>0</v>
      </c>
      <c r="EGH63" s="192">
        <f t="shared" ref="EGH63" si="3824">SUM(EGH64:EGH68)</f>
        <v>0</v>
      </c>
      <c r="EGI63" s="192">
        <f t="shared" ref="EGI63" si="3825">SUM(EGI64:EGI68)</f>
        <v>0</v>
      </c>
      <c r="EGJ63" s="192">
        <f t="shared" ref="EGJ63" si="3826">SUM(EGJ64:EGJ68)</f>
        <v>0</v>
      </c>
      <c r="EGK63" s="192">
        <f t="shared" ref="EGK63" si="3827">SUM(EGK64:EGK68)</f>
        <v>0</v>
      </c>
      <c r="EGL63" s="192">
        <f t="shared" ref="EGL63" si="3828">SUM(EGL64:EGL68)</f>
        <v>0</v>
      </c>
      <c r="EGM63" s="192">
        <f t="shared" ref="EGM63" si="3829">SUM(EGM64:EGM68)</f>
        <v>0</v>
      </c>
      <c r="EGN63" s="192">
        <f t="shared" ref="EGN63" si="3830">SUM(EGN64:EGN68)</f>
        <v>0</v>
      </c>
      <c r="EGO63" s="192">
        <f t="shared" ref="EGO63" si="3831">SUM(EGO64:EGO68)</f>
        <v>0</v>
      </c>
      <c r="EGP63" s="192">
        <f t="shared" ref="EGP63" si="3832">SUM(EGP64:EGP68)</f>
        <v>0</v>
      </c>
      <c r="EGQ63" s="192">
        <f t="shared" ref="EGQ63" si="3833">SUM(EGQ64:EGQ68)</f>
        <v>0</v>
      </c>
      <c r="EGR63" s="192">
        <f t="shared" ref="EGR63" si="3834">SUM(EGR64:EGR68)</f>
        <v>0</v>
      </c>
      <c r="EGS63" s="192">
        <f t="shared" ref="EGS63" si="3835">SUM(EGS64:EGS68)</f>
        <v>0</v>
      </c>
      <c r="EGT63" s="192">
        <f t="shared" ref="EGT63" si="3836">SUM(EGT64:EGT68)</f>
        <v>0</v>
      </c>
      <c r="EGU63" s="192">
        <f t="shared" ref="EGU63" si="3837">SUM(EGU64:EGU68)</f>
        <v>0</v>
      </c>
      <c r="EGV63" s="192">
        <f t="shared" ref="EGV63" si="3838">SUM(EGV64:EGV68)</f>
        <v>0</v>
      </c>
      <c r="EGW63" s="192">
        <f t="shared" ref="EGW63" si="3839">SUM(EGW64:EGW68)</f>
        <v>0</v>
      </c>
      <c r="EGX63" s="192">
        <f t="shared" ref="EGX63" si="3840">SUM(EGX64:EGX68)</f>
        <v>0</v>
      </c>
      <c r="EGY63" s="192">
        <f t="shared" ref="EGY63" si="3841">SUM(EGY64:EGY68)</f>
        <v>0</v>
      </c>
      <c r="EGZ63" s="192">
        <f t="shared" ref="EGZ63" si="3842">SUM(EGZ64:EGZ68)</f>
        <v>0</v>
      </c>
      <c r="EHA63" s="192">
        <f t="shared" ref="EHA63" si="3843">SUM(EHA64:EHA68)</f>
        <v>0</v>
      </c>
      <c r="EHB63" s="192">
        <f t="shared" ref="EHB63" si="3844">SUM(EHB64:EHB68)</f>
        <v>0</v>
      </c>
      <c r="EHC63" s="192">
        <f t="shared" ref="EHC63" si="3845">SUM(EHC64:EHC68)</f>
        <v>0</v>
      </c>
      <c r="EHD63" s="192">
        <f t="shared" ref="EHD63" si="3846">SUM(EHD64:EHD68)</f>
        <v>0</v>
      </c>
      <c r="EHE63" s="192">
        <f t="shared" ref="EHE63" si="3847">SUM(EHE64:EHE68)</f>
        <v>0</v>
      </c>
      <c r="EHF63" s="192">
        <f t="shared" ref="EHF63" si="3848">SUM(EHF64:EHF68)</f>
        <v>0</v>
      </c>
      <c r="EHG63" s="192">
        <f t="shared" ref="EHG63" si="3849">SUM(EHG64:EHG68)</f>
        <v>0</v>
      </c>
      <c r="EHH63" s="192">
        <f t="shared" ref="EHH63" si="3850">SUM(EHH64:EHH68)</f>
        <v>0</v>
      </c>
      <c r="EHI63" s="192">
        <f t="shared" ref="EHI63" si="3851">SUM(EHI64:EHI68)</f>
        <v>0</v>
      </c>
      <c r="EHJ63" s="192">
        <f t="shared" ref="EHJ63" si="3852">SUM(EHJ64:EHJ68)</f>
        <v>0</v>
      </c>
      <c r="EHK63" s="192">
        <f t="shared" ref="EHK63" si="3853">SUM(EHK64:EHK68)</f>
        <v>0</v>
      </c>
      <c r="EHL63" s="192">
        <f t="shared" ref="EHL63" si="3854">SUM(EHL64:EHL68)</f>
        <v>0</v>
      </c>
      <c r="EHM63" s="192">
        <f t="shared" ref="EHM63" si="3855">SUM(EHM64:EHM68)</f>
        <v>0</v>
      </c>
      <c r="EHN63" s="192">
        <f t="shared" ref="EHN63" si="3856">SUM(EHN64:EHN68)</f>
        <v>0</v>
      </c>
      <c r="EHO63" s="192">
        <f t="shared" ref="EHO63" si="3857">SUM(EHO64:EHO68)</f>
        <v>0</v>
      </c>
      <c r="EHP63" s="192">
        <f t="shared" ref="EHP63" si="3858">SUM(EHP64:EHP68)</f>
        <v>0</v>
      </c>
      <c r="EHQ63" s="192">
        <f t="shared" ref="EHQ63" si="3859">SUM(EHQ64:EHQ68)</f>
        <v>0</v>
      </c>
      <c r="EHR63" s="192">
        <f t="shared" ref="EHR63" si="3860">SUM(EHR64:EHR68)</f>
        <v>0</v>
      </c>
      <c r="EHS63" s="192">
        <f t="shared" ref="EHS63" si="3861">SUM(EHS64:EHS68)</f>
        <v>0</v>
      </c>
      <c r="EHT63" s="192">
        <f t="shared" ref="EHT63" si="3862">SUM(EHT64:EHT68)</f>
        <v>0</v>
      </c>
      <c r="EHU63" s="192">
        <f t="shared" ref="EHU63" si="3863">SUM(EHU64:EHU68)</f>
        <v>0</v>
      </c>
      <c r="EHV63" s="192">
        <f t="shared" ref="EHV63" si="3864">SUM(EHV64:EHV68)</f>
        <v>0</v>
      </c>
      <c r="EHW63" s="192">
        <f t="shared" ref="EHW63" si="3865">SUM(EHW64:EHW68)</f>
        <v>0</v>
      </c>
      <c r="EHX63" s="192">
        <f t="shared" ref="EHX63" si="3866">SUM(EHX64:EHX68)</f>
        <v>0</v>
      </c>
      <c r="EHY63" s="192">
        <f t="shared" ref="EHY63" si="3867">SUM(EHY64:EHY68)</f>
        <v>0</v>
      </c>
      <c r="EHZ63" s="192">
        <f t="shared" ref="EHZ63" si="3868">SUM(EHZ64:EHZ68)</f>
        <v>0</v>
      </c>
      <c r="EIA63" s="192">
        <f t="shared" ref="EIA63" si="3869">SUM(EIA64:EIA68)</f>
        <v>0</v>
      </c>
      <c r="EIB63" s="192">
        <f t="shared" ref="EIB63" si="3870">SUM(EIB64:EIB68)</f>
        <v>0</v>
      </c>
      <c r="EIC63" s="192">
        <f t="shared" ref="EIC63" si="3871">SUM(EIC64:EIC68)</f>
        <v>0</v>
      </c>
      <c r="EID63" s="192">
        <f t="shared" ref="EID63" si="3872">SUM(EID64:EID68)</f>
        <v>0</v>
      </c>
      <c r="EIE63" s="192">
        <f t="shared" ref="EIE63" si="3873">SUM(EIE64:EIE68)</f>
        <v>0</v>
      </c>
      <c r="EIF63" s="192">
        <f t="shared" ref="EIF63" si="3874">SUM(EIF64:EIF68)</f>
        <v>0</v>
      </c>
      <c r="EIG63" s="192">
        <f t="shared" ref="EIG63" si="3875">SUM(EIG64:EIG68)</f>
        <v>0</v>
      </c>
      <c r="EIH63" s="192">
        <f t="shared" ref="EIH63" si="3876">SUM(EIH64:EIH68)</f>
        <v>0</v>
      </c>
      <c r="EII63" s="192">
        <f t="shared" ref="EII63" si="3877">SUM(EII64:EII68)</f>
        <v>0</v>
      </c>
      <c r="EIJ63" s="192">
        <f t="shared" ref="EIJ63" si="3878">SUM(EIJ64:EIJ68)</f>
        <v>0</v>
      </c>
      <c r="EIK63" s="192">
        <f t="shared" ref="EIK63" si="3879">SUM(EIK64:EIK68)</f>
        <v>0</v>
      </c>
      <c r="EIL63" s="192">
        <f t="shared" ref="EIL63" si="3880">SUM(EIL64:EIL68)</f>
        <v>0</v>
      </c>
      <c r="EIM63" s="192">
        <f t="shared" ref="EIM63" si="3881">SUM(EIM64:EIM68)</f>
        <v>0</v>
      </c>
      <c r="EIN63" s="192">
        <f t="shared" ref="EIN63" si="3882">SUM(EIN64:EIN68)</f>
        <v>0</v>
      </c>
      <c r="EIO63" s="192">
        <f t="shared" ref="EIO63" si="3883">SUM(EIO64:EIO68)</f>
        <v>0</v>
      </c>
      <c r="EIP63" s="192">
        <f t="shared" ref="EIP63" si="3884">SUM(EIP64:EIP68)</f>
        <v>0</v>
      </c>
      <c r="EIQ63" s="192">
        <f t="shared" ref="EIQ63" si="3885">SUM(EIQ64:EIQ68)</f>
        <v>0</v>
      </c>
      <c r="EIR63" s="192">
        <f t="shared" ref="EIR63" si="3886">SUM(EIR64:EIR68)</f>
        <v>0</v>
      </c>
      <c r="EIS63" s="192">
        <f t="shared" ref="EIS63" si="3887">SUM(EIS64:EIS68)</f>
        <v>0</v>
      </c>
      <c r="EIT63" s="192">
        <f t="shared" ref="EIT63" si="3888">SUM(EIT64:EIT68)</f>
        <v>0</v>
      </c>
      <c r="EIU63" s="192">
        <f t="shared" ref="EIU63" si="3889">SUM(EIU64:EIU68)</f>
        <v>0</v>
      </c>
      <c r="EIV63" s="192">
        <f t="shared" ref="EIV63" si="3890">SUM(EIV64:EIV68)</f>
        <v>0</v>
      </c>
      <c r="EIW63" s="192">
        <f t="shared" ref="EIW63" si="3891">SUM(EIW64:EIW68)</f>
        <v>0</v>
      </c>
      <c r="EIX63" s="192">
        <f t="shared" ref="EIX63" si="3892">SUM(EIX64:EIX68)</f>
        <v>0</v>
      </c>
      <c r="EIY63" s="192">
        <f t="shared" ref="EIY63" si="3893">SUM(EIY64:EIY68)</f>
        <v>0</v>
      </c>
      <c r="EIZ63" s="192">
        <f t="shared" ref="EIZ63" si="3894">SUM(EIZ64:EIZ68)</f>
        <v>0</v>
      </c>
      <c r="EJA63" s="192">
        <f t="shared" ref="EJA63" si="3895">SUM(EJA64:EJA68)</f>
        <v>0</v>
      </c>
      <c r="EJB63" s="192">
        <f t="shared" ref="EJB63" si="3896">SUM(EJB64:EJB68)</f>
        <v>0</v>
      </c>
      <c r="EJC63" s="192">
        <f t="shared" ref="EJC63" si="3897">SUM(EJC64:EJC68)</f>
        <v>0</v>
      </c>
      <c r="EJD63" s="192">
        <f t="shared" ref="EJD63" si="3898">SUM(EJD64:EJD68)</f>
        <v>0</v>
      </c>
      <c r="EJE63" s="192">
        <f t="shared" ref="EJE63" si="3899">SUM(EJE64:EJE68)</f>
        <v>0</v>
      </c>
      <c r="EJF63" s="192">
        <f t="shared" ref="EJF63" si="3900">SUM(EJF64:EJF68)</f>
        <v>0</v>
      </c>
      <c r="EJG63" s="192">
        <f t="shared" ref="EJG63" si="3901">SUM(EJG64:EJG68)</f>
        <v>0</v>
      </c>
      <c r="EJH63" s="192">
        <f t="shared" ref="EJH63" si="3902">SUM(EJH64:EJH68)</f>
        <v>0</v>
      </c>
      <c r="EJI63" s="192">
        <f t="shared" ref="EJI63" si="3903">SUM(EJI64:EJI68)</f>
        <v>0</v>
      </c>
      <c r="EJJ63" s="192">
        <f t="shared" ref="EJJ63" si="3904">SUM(EJJ64:EJJ68)</f>
        <v>0</v>
      </c>
      <c r="EJK63" s="192">
        <f t="shared" ref="EJK63" si="3905">SUM(EJK64:EJK68)</f>
        <v>0</v>
      </c>
      <c r="EJL63" s="192">
        <f t="shared" ref="EJL63" si="3906">SUM(EJL64:EJL68)</f>
        <v>0</v>
      </c>
      <c r="EJM63" s="192">
        <f t="shared" ref="EJM63" si="3907">SUM(EJM64:EJM68)</f>
        <v>0</v>
      </c>
      <c r="EJN63" s="192">
        <f t="shared" ref="EJN63" si="3908">SUM(EJN64:EJN68)</f>
        <v>0</v>
      </c>
      <c r="EJO63" s="192">
        <f t="shared" ref="EJO63" si="3909">SUM(EJO64:EJO68)</f>
        <v>0</v>
      </c>
      <c r="EJP63" s="192">
        <f t="shared" ref="EJP63" si="3910">SUM(EJP64:EJP68)</f>
        <v>0</v>
      </c>
      <c r="EJQ63" s="192">
        <f t="shared" ref="EJQ63" si="3911">SUM(EJQ64:EJQ68)</f>
        <v>0</v>
      </c>
      <c r="EJR63" s="192">
        <f t="shared" ref="EJR63" si="3912">SUM(EJR64:EJR68)</f>
        <v>0</v>
      </c>
      <c r="EJS63" s="192">
        <f t="shared" ref="EJS63" si="3913">SUM(EJS64:EJS68)</f>
        <v>0</v>
      </c>
      <c r="EJT63" s="192">
        <f t="shared" ref="EJT63" si="3914">SUM(EJT64:EJT68)</f>
        <v>0</v>
      </c>
      <c r="EJU63" s="192">
        <f t="shared" ref="EJU63" si="3915">SUM(EJU64:EJU68)</f>
        <v>0</v>
      </c>
      <c r="EJV63" s="192">
        <f t="shared" ref="EJV63" si="3916">SUM(EJV64:EJV68)</f>
        <v>0</v>
      </c>
      <c r="EJW63" s="192">
        <f t="shared" ref="EJW63" si="3917">SUM(EJW64:EJW68)</f>
        <v>0</v>
      </c>
      <c r="EJX63" s="192">
        <f t="shared" ref="EJX63" si="3918">SUM(EJX64:EJX68)</f>
        <v>0</v>
      </c>
      <c r="EJY63" s="192">
        <f t="shared" ref="EJY63" si="3919">SUM(EJY64:EJY68)</f>
        <v>0</v>
      </c>
      <c r="EJZ63" s="192">
        <f t="shared" ref="EJZ63" si="3920">SUM(EJZ64:EJZ68)</f>
        <v>0</v>
      </c>
      <c r="EKA63" s="192">
        <f t="shared" ref="EKA63" si="3921">SUM(EKA64:EKA68)</f>
        <v>0</v>
      </c>
      <c r="EKB63" s="192">
        <f t="shared" ref="EKB63" si="3922">SUM(EKB64:EKB68)</f>
        <v>0</v>
      </c>
      <c r="EKC63" s="192">
        <f t="shared" ref="EKC63" si="3923">SUM(EKC64:EKC68)</f>
        <v>0</v>
      </c>
      <c r="EKD63" s="192">
        <f t="shared" ref="EKD63" si="3924">SUM(EKD64:EKD68)</f>
        <v>0</v>
      </c>
      <c r="EKE63" s="192">
        <f t="shared" ref="EKE63" si="3925">SUM(EKE64:EKE68)</f>
        <v>0</v>
      </c>
      <c r="EKF63" s="192">
        <f t="shared" ref="EKF63" si="3926">SUM(EKF64:EKF68)</f>
        <v>0</v>
      </c>
      <c r="EKG63" s="192">
        <f t="shared" ref="EKG63" si="3927">SUM(EKG64:EKG68)</f>
        <v>0</v>
      </c>
      <c r="EKH63" s="192">
        <f t="shared" ref="EKH63" si="3928">SUM(EKH64:EKH68)</f>
        <v>0</v>
      </c>
      <c r="EKI63" s="192">
        <f t="shared" ref="EKI63" si="3929">SUM(EKI64:EKI68)</f>
        <v>0</v>
      </c>
      <c r="EKJ63" s="192">
        <f t="shared" ref="EKJ63" si="3930">SUM(EKJ64:EKJ68)</f>
        <v>0</v>
      </c>
      <c r="EKK63" s="192">
        <f t="shared" ref="EKK63" si="3931">SUM(EKK64:EKK68)</f>
        <v>0</v>
      </c>
      <c r="EKL63" s="192">
        <f t="shared" ref="EKL63" si="3932">SUM(EKL64:EKL68)</f>
        <v>0</v>
      </c>
      <c r="EKM63" s="192">
        <f t="shared" ref="EKM63" si="3933">SUM(EKM64:EKM68)</f>
        <v>0</v>
      </c>
      <c r="EKN63" s="192">
        <f t="shared" ref="EKN63" si="3934">SUM(EKN64:EKN68)</f>
        <v>0</v>
      </c>
      <c r="EKO63" s="192">
        <f t="shared" ref="EKO63" si="3935">SUM(EKO64:EKO68)</f>
        <v>0</v>
      </c>
      <c r="EKP63" s="192">
        <f t="shared" ref="EKP63" si="3936">SUM(EKP64:EKP68)</f>
        <v>0</v>
      </c>
      <c r="EKQ63" s="192">
        <f t="shared" ref="EKQ63" si="3937">SUM(EKQ64:EKQ68)</f>
        <v>0</v>
      </c>
      <c r="EKR63" s="192">
        <f t="shared" ref="EKR63" si="3938">SUM(EKR64:EKR68)</f>
        <v>0</v>
      </c>
      <c r="EKS63" s="192">
        <f t="shared" ref="EKS63" si="3939">SUM(EKS64:EKS68)</f>
        <v>0</v>
      </c>
      <c r="EKT63" s="192">
        <f t="shared" ref="EKT63" si="3940">SUM(EKT64:EKT68)</f>
        <v>0</v>
      </c>
      <c r="EKU63" s="192">
        <f t="shared" ref="EKU63" si="3941">SUM(EKU64:EKU68)</f>
        <v>0</v>
      </c>
      <c r="EKV63" s="192">
        <f t="shared" ref="EKV63" si="3942">SUM(EKV64:EKV68)</f>
        <v>0</v>
      </c>
      <c r="EKW63" s="192">
        <f t="shared" ref="EKW63" si="3943">SUM(EKW64:EKW68)</f>
        <v>0</v>
      </c>
      <c r="EKX63" s="192">
        <f t="shared" ref="EKX63" si="3944">SUM(EKX64:EKX68)</f>
        <v>0</v>
      </c>
      <c r="EKY63" s="192">
        <f t="shared" ref="EKY63" si="3945">SUM(EKY64:EKY68)</f>
        <v>0</v>
      </c>
      <c r="EKZ63" s="192">
        <f t="shared" ref="EKZ63" si="3946">SUM(EKZ64:EKZ68)</f>
        <v>0</v>
      </c>
      <c r="ELA63" s="192">
        <f t="shared" ref="ELA63" si="3947">SUM(ELA64:ELA68)</f>
        <v>0</v>
      </c>
      <c r="ELB63" s="192">
        <f t="shared" ref="ELB63" si="3948">SUM(ELB64:ELB68)</f>
        <v>0</v>
      </c>
      <c r="ELC63" s="192">
        <f t="shared" ref="ELC63" si="3949">SUM(ELC64:ELC68)</f>
        <v>0</v>
      </c>
      <c r="ELD63" s="192">
        <f t="shared" ref="ELD63" si="3950">SUM(ELD64:ELD68)</f>
        <v>0</v>
      </c>
      <c r="ELE63" s="192">
        <f t="shared" ref="ELE63" si="3951">SUM(ELE64:ELE68)</f>
        <v>0</v>
      </c>
      <c r="ELF63" s="192">
        <f t="shared" ref="ELF63" si="3952">SUM(ELF64:ELF68)</f>
        <v>0</v>
      </c>
      <c r="ELG63" s="192">
        <f t="shared" ref="ELG63" si="3953">SUM(ELG64:ELG68)</f>
        <v>0</v>
      </c>
      <c r="ELH63" s="192">
        <f t="shared" ref="ELH63" si="3954">SUM(ELH64:ELH68)</f>
        <v>0</v>
      </c>
      <c r="ELI63" s="192">
        <f t="shared" ref="ELI63" si="3955">SUM(ELI64:ELI68)</f>
        <v>0</v>
      </c>
      <c r="ELJ63" s="192">
        <f t="shared" ref="ELJ63" si="3956">SUM(ELJ64:ELJ68)</f>
        <v>0</v>
      </c>
      <c r="ELK63" s="192">
        <f t="shared" ref="ELK63" si="3957">SUM(ELK64:ELK68)</f>
        <v>0</v>
      </c>
      <c r="ELL63" s="192">
        <f t="shared" ref="ELL63" si="3958">SUM(ELL64:ELL68)</f>
        <v>0</v>
      </c>
      <c r="ELM63" s="192">
        <f t="shared" ref="ELM63" si="3959">SUM(ELM64:ELM68)</f>
        <v>0</v>
      </c>
      <c r="ELN63" s="192">
        <f t="shared" ref="ELN63" si="3960">SUM(ELN64:ELN68)</f>
        <v>0</v>
      </c>
      <c r="ELO63" s="192">
        <f t="shared" ref="ELO63" si="3961">SUM(ELO64:ELO68)</f>
        <v>0</v>
      </c>
      <c r="ELP63" s="192">
        <f t="shared" ref="ELP63" si="3962">SUM(ELP64:ELP68)</f>
        <v>0</v>
      </c>
      <c r="ELQ63" s="192">
        <f t="shared" ref="ELQ63" si="3963">SUM(ELQ64:ELQ68)</f>
        <v>0</v>
      </c>
      <c r="ELR63" s="192">
        <f t="shared" ref="ELR63" si="3964">SUM(ELR64:ELR68)</f>
        <v>0</v>
      </c>
      <c r="ELS63" s="192">
        <f t="shared" ref="ELS63" si="3965">SUM(ELS64:ELS68)</f>
        <v>0</v>
      </c>
      <c r="ELT63" s="192">
        <f t="shared" ref="ELT63" si="3966">SUM(ELT64:ELT68)</f>
        <v>0</v>
      </c>
      <c r="ELU63" s="192">
        <f t="shared" ref="ELU63" si="3967">SUM(ELU64:ELU68)</f>
        <v>0</v>
      </c>
      <c r="ELV63" s="192">
        <f t="shared" ref="ELV63" si="3968">SUM(ELV64:ELV68)</f>
        <v>0</v>
      </c>
      <c r="ELW63" s="192">
        <f t="shared" ref="ELW63" si="3969">SUM(ELW64:ELW68)</f>
        <v>0</v>
      </c>
      <c r="ELX63" s="192">
        <f t="shared" ref="ELX63" si="3970">SUM(ELX64:ELX68)</f>
        <v>0</v>
      </c>
      <c r="ELY63" s="192">
        <f t="shared" ref="ELY63" si="3971">SUM(ELY64:ELY68)</f>
        <v>0</v>
      </c>
      <c r="ELZ63" s="192">
        <f t="shared" ref="ELZ63" si="3972">SUM(ELZ64:ELZ68)</f>
        <v>0</v>
      </c>
      <c r="EMA63" s="192">
        <f t="shared" ref="EMA63" si="3973">SUM(EMA64:EMA68)</f>
        <v>0</v>
      </c>
      <c r="EMB63" s="192">
        <f t="shared" ref="EMB63" si="3974">SUM(EMB64:EMB68)</f>
        <v>0</v>
      </c>
      <c r="EMC63" s="192">
        <f t="shared" ref="EMC63" si="3975">SUM(EMC64:EMC68)</f>
        <v>0</v>
      </c>
      <c r="EMD63" s="192">
        <f t="shared" ref="EMD63" si="3976">SUM(EMD64:EMD68)</f>
        <v>0</v>
      </c>
      <c r="EME63" s="192">
        <f t="shared" ref="EME63" si="3977">SUM(EME64:EME68)</f>
        <v>0</v>
      </c>
      <c r="EMF63" s="192">
        <f t="shared" ref="EMF63" si="3978">SUM(EMF64:EMF68)</f>
        <v>0</v>
      </c>
      <c r="EMG63" s="192">
        <f t="shared" ref="EMG63" si="3979">SUM(EMG64:EMG68)</f>
        <v>0</v>
      </c>
      <c r="EMH63" s="192">
        <f t="shared" ref="EMH63" si="3980">SUM(EMH64:EMH68)</f>
        <v>0</v>
      </c>
      <c r="EMI63" s="192">
        <f t="shared" ref="EMI63" si="3981">SUM(EMI64:EMI68)</f>
        <v>0</v>
      </c>
      <c r="EMJ63" s="192">
        <f t="shared" ref="EMJ63" si="3982">SUM(EMJ64:EMJ68)</f>
        <v>0</v>
      </c>
      <c r="EMK63" s="192">
        <f t="shared" ref="EMK63" si="3983">SUM(EMK64:EMK68)</f>
        <v>0</v>
      </c>
      <c r="EML63" s="192">
        <f t="shared" ref="EML63" si="3984">SUM(EML64:EML68)</f>
        <v>0</v>
      </c>
      <c r="EMM63" s="192">
        <f t="shared" ref="EMM63" si="3985">SUM(EMM64:EMM68)</f>
        <v>0</v>
      </c>
      <c r="EMN63" s="192">
        <f t="shared" ref="EMN63" si="3986">SUM(EMN64:EMN68)</f>
        <v>0</v>
      </c>
      <c r="EMO63" s="192">
        <f t="shared" ref="EMO63" si="3987">SUM(EMO64:EMO68)</f>
        <v>0</v>
      </c>
      <c r="EMP63" s="192">
        <f t="shared" ref="EMP63" si="3988">SUM(EMP64:EMP68)</f>
        <v>0</v>
      </c>
      <c r="EMQ63" s="192">
        <f t="shared" ref="EMQ63" si="3989">SUM(EMQ64:EMQ68)</f>
        <v>0</v>
      </c>
      <c r="EMR63" s="192">
        <f t="shared" ref="EMR63" si="3990">SUM(EMR64:EMR68)</f>
        <v>0</v>
      </c>
      <c r="EMS63" s="192">
        <f t="shared" ref="EMS63" si="3991">SUM(EMS64:EMS68)</f>
        <v>0</v>
      </c>
      <c r="EMT63" s="192">
        <f t="shared" ref="EMT63" si="3992">SUM(EMT64:EMT68)</f>
        <v>0</v>
      </c>
      <c r="EMU63" s="192">
        <f t="shared" ref="EMU63" si="3993">SUM(EMU64:EMU68)</f>
        <v>0</v>
      </c>
      <c r="EMV63" s="192">
        <f t="shared" ref="EMV63" si="3994">SUM(EMV64:EMV68)</f>
        <v>0</v>
      </c>
      <c r="EMW63" s="192">
        <f t="shared" ref="EMW63" si="3995">SUM(EMW64:EMW68)</f>
        <v>0</v>
      </c>
      <c r="EMX63" s="192">
        <f t="shared" ref="EMX63" si="3996">SUM(EMX64:EMX68)</f>
        <v>0</v>
      </c>
      <c r="EMY63" s="192">
        <f t="shared" ref="EMY63" si="3997">SUM(EMY64:EMY68)</f>
        <v>0</v>
      </c>
      <c r="EMZ63" s="192">
        <f t="shared" ref="EMZ63" si="3998">SUM(EMZ64:EMZ68)</f>
        <v>0</v>
      </c>
      <c r="ENA63" s="192">
        <f t="shared" ref="ENA63" si="3999">SUM(ENA64:ENA68)</f>
        <v>0</v>
      </c>
      <c r="ENB63" s="192">
        <f t="shared" ref="ENB63" si="4000">SUM(ENB64:ENB68)</f>
        <v>0</v>
      </c>
      <c r="ENC63" s="192">
        <f t="shared" ref="ENC63" si="4001">SUM(ENC64:ENC68)</f>
        <v>0</v>
      </c>
      <c r="END63" s="192">
        <f t="shared" ref="END63" si="4002">SUM(END64:END68)</f>
        <v>0</v>
      </c>
      <c r="ENE63" s="192">
        <f t="shared" ref="ENE63" si="4003">SUM(ENE64:ENE68)</f>
        <v>0</v>
      </c>
      <c r="ENF63" s="192">
        <f t="shared" ref="ENF63" si="4004">SUM(ENF64:ENF68)</f>
        <v>0</v>
      </c>
      <c r="ENG63" s="192">
        <f t="shared" ref="ENG63" si="4005">SUM(ENG64:ENG68)</f>
        <v>0</v>
      </c>
      <c r="ENH63" s="192">
        <f t="shared" ref="ENH63" si="4006">SUM(ENH64:ENH68)</f>
        <v>0</v>
      </c>
      <c r="ENI63" s="192">
        <f t="shared" ref="ENI63" si="4007">SUM(ENI64:ENI68)</f>
        <v>0</v>
      </c>
      <c r="ENJ63" s="192">
        <f t="shared" ref="ENJ63" si="4008">SUM(ENJ64:ENJ68)</f>
        <v>0</v>
      </c>
      <c r="ENK63" s="192">
        <f t="shared" ref="ENK63" si="4009">SUM(ENK64:ENK68)</f>
        <v>0</v>
      </c>
      <c r="ENL63" s="192">
        <f t="shared" ref="ENL63" si="4010">SUM(ENL64:ENL68)</f>
        <v>0</v>
      </c>
      <c r="ENM63" s="192">
        <f t="shared" ref="ENM63" si="4011">SUM(ENM64:ENM68)</f>
        <v>0</v>
      </c>
      <c r="ENN63" s="192">
        <f t="shared" ref="ENN63" si="4012">SUM(ENN64:ENN68)</f>
        <v>0</v>
      </c>
      <c r="ENO63" s="192">
        <f t="shared" ref="ENO63" si="4013">SUM(ENO64:ENO68)</f>
        <v>0</v>
      </c>
      <c r="ENP63" s="192">
        <f t="shared" ref="ENP63" si="4014">SUM(ENP64:ENP68)</f>
        <v>0</v>
      </c>
      <c r="ENQ63" s="192">
        <f t="shared" ref="ENQ63" si="4015">SUM(ENQ64:ENQ68)</f>
        <v>0</v>
      </c>
      <c r="ENR63" s="192">
        <f t="shared" ref="ENR63" si="4016">SUM(ENR64:ENR68)</f>
        <v>0</v>
      </c>
      <c r="ENS63" s="192">
        <f t="shared" ref="ENS63" si="4017">SUM(ENS64:ENS68)</f>
        <v>0</v>
      </c>
      <c r="ENT63" s="192">
        <f t="shared" ref="ENT63" si="4018">SUM(ENT64:ENT68)</f>
        <v>0</v>
      </c>
      <c r="ENU63" s="192">
        <f t="shared" ref="ENU63" si="4019">SUM(ENU64:ENU68)</f>
        <v>0</v>
      </c>
      <c r="ENV63" s="192">
        <f t="shared" ref="ENV63" si="4020">SUM(ENV64:ENV68)</f>
        <v>0</v>
      </c>
      <c r="ENW63" s="192">
        <f t="shared" ref="ENW63" si="4021">SUM(ENW64:ENW68)</f>
        <v>0</v>
      </c>
      <c r="ENX63" s="192">
        <f t="shared" ref="ENX63" si="4022">SUM(ENX64:ENX68)</f>
        <v>0</v>
      </c>
      <c r="ENY63" s="192">
        <f t="shared" ref="ENY63" si="4023">SUM(ENY64:ENY68)</f>
        <v>0</v>
      </c>
      <c r="ENZ63" s="192">
        <f t="shared" ref="ENZ63" si="4024">SUM(ENZ64:ENZ68)</f>
        <v>0</v>
      </c>
      <c r="EOA63" s="192">
        <f t="shared" ref="EOA63" si="4025">SUM(EOA64:EOA68)</f>
        <v>0</v>
      </c>
      <c r="EOB63" s="192">
        <f t="shared" ref="EOB63" si="4026">SUM(EOB64:EOB68)</f>
        <v>0</v>
      </c>
      <c r="EOC63" s="192">
        <f t="shared" ref="EOC63" si="4027">SUM(EOC64:EOC68)</f>
        <v>0</v>
      </c>
      <c r="EOD63" s="192">
        <f t="shared" ref="EOD63" si="4028">SUM(EOD64:EOD68)</f>
        <v>0</v>
      </c>
      <c r="EOE63" s="192">
        <f t="shared" ref="EOE63" si="4029">SUM(EOE64:EOE68)</f>
        <v>0</v>
      </c>
      <c r="EOF63" s="192">
        <f t="shared" ref="EOF63" si="4030">SUM(EOF64:EOF68)</f>
        <v>0</v>
      </c>
      <c r="EOG63" s="192">
        <f t="shared" ref="EOG63" si="4031">SUM(EOG64:EOG68)</f>
        <v>0</v>
      </c>
      <c r="EOH63" s="192">
        <f t="shared" ref="EOH63" si="4032">SUM(EOH64:EOH68)</f>
        <v>0</v>
      </c>
      <c r="EOI63" s="192">
        <f t="shared" ref="EOI63" si="4033">SUM(EOI64:EOI68)</f>
        <v>0</v>
      </c>
      <c r="EOJ63" s="192">
        <f t="shared" ref="EOJ63" si="4034">SUM(EOJ64:EOJ68)</f>
        <v>0</v>
      </c>
      <c r="EOK63" s="192">
        <f t="shared" ref="EOK63" si="4035">SUM(EOK64:EOK68)</f>
        <v>0</v>
      </c>
      <c r="EOL63" s="192">
        <f t="shared" ref="EOL63" si="4036">SUM(EOL64:EOL68)</f>
        <v>0</v>
      </c>
      <c r="EOM63" s="192">
        <f t="shared" ref="EOM63" si="4037">SUM(EOM64:EOM68)</f>
        <v>0</v>
      </c>
      <c r="EON63" s="192">
        <f t="shared" ref="EON63" si="4038">SUM(EON64:EON68)</f>
        <v>0</v>
      </c>
      <c r="EOO63" s="192">
        <f t="shared" ref="EOO63" si="4039">SUM(EOO64:EOO68)</f>
        <v>0</v>
      </c>
      <c r="EOP63" s="192">
        <f t="shared" ref="EOP63" si="4040">SUM(EOP64:EOP68)</f>
        <v>0</v>
      </c>
      <c r="EOQ63" s="192">
        <f t="shared" ref="EOQ63" si="4041">SUM(EOQ64:EOQ68)</f>
        <v>0</v>
      </c>
      <c r="EOR63" s="192">
        <f t="shared" ref="EOR63" si="4042">SUM(EOR64:EOR68)</f>
        <v>0</v>
      </c>
      <c r="EOS63" s="192">
        <f t="shared" ref="EOS63" si="4043">SUM(EOS64:EOS68)</f>
        <v>0</v>
      </c>
      <c r="EOT63" s="192">
        <f t="shared" ref="EOT63" si="4044">SUM(EOT64:EOT68)</f>
        <v>0</v>
      </c>
      <c r="EOU63" s="192">
        <f t="shared" ref="EOU63" si="4045">SUM(EOU64:EOU68)</f>
        <v>0</v>
      </c>
      <c r="EOV63" s="192">
        <f t="shared" ref="EOV63" si="4046">SUM(EOV64:EOV68)</f>
        <v>0</v>
      </c>
      <c r="EOW63" s="192">
        <f t="shared" ref="EOW63" si="4047">SUM(EOW64:EOW68)</f>
        <v>0</v>
      </c>
      <c r="EOX63" s="192">
        <f t="shared" ref="EOX63" si="4048">SUM(EOX64:EOX68)</f>
        <v>0</v>
      </c>
      <c r="EOY63" s="192">
        <f t="shared" ref="EOY63" si="4049">SUM(EOY64:EOY68)</f>
        <v>0</v>
      </c>
      <c r="EOZ63" s="192">
        <f t="shared" ref="EOZ63" si="4050">SUM(EOZ64:EOZ68)</f>
        <v>0</v>
      </c>
      <c r="EPA63" s="192">
        <f t="shared" ref="EPA63" si="4051">SUM(EPA64:EPA68)</f>
        <v>0</v>
      </c>
      <c r="EPB63" s="192">
        <f t="shared" ref="EPB63" si="4052">SUM(EPB64:EPB68)</f>
        <v>0</v>
      </c>
      <c r="EPC63" s="192">
        <f t="shared" ref="EPC63" si="4053">SUM(EPC64:EPC68)</f>
        <v>0</v>
      </c>
      <c r="EPD63" s="192">
        <f t="shared" ref="EPD63" si="4054">SUM(EPD64:EPD68)</f>
        <v>0</v>
      </c>
      <c r="EPE63" s="192">
        <f t="shared" ref="EPE63" si="4055">SUM(EPE64:EPE68)</f>
        <v>0</v>
      </c>
      <c r="EPF63" s="192">
        <f t="shared" ref="EPF63" si="4056">SUM(EPF64:EPF68)</f>
        <v>0</v>
      </c>
      <c r="EPG63" s="192">
        <f t="shared" ref="EPG63" si="4057">SUM(EPG64:EPG68)</f>
        <v>0</v>
      </c>
      <c r="EPH63" s="192">
        <f t="shared" ref="EPH63" si="4058">SUM(EPH64:EPH68)</f>
        <v>0</v>
      </c>
      <c r="EPI63" s="192">
        <f t="shared" ref="EPI63" si="4059">SUM(EPI64:EPI68)</f>
        <v>0</v>
      </c>
      <c r="EPJ63" s="192">
        <f t="shared" ref="EPJ63" si="4060">SUM(EPJ64:EPJ68)</f>
        <v>0</v>
      </c>
      <c r="EPK63" s="192">
        <f t="shared" ref="EPK63" si="4061">SUM(EPK64:EPK68)</f>
        <v>0</v>
      </c>
      <c r="EPL63" s="192">
        <f t="shared" ref="EPL63" si="4062">SUM(EPL64:EPL68)</f>
        <v>0</v>
      </c>
      <c r="EPM63" s="192">
        <f t="shared" ref="EPM63" si="4063">SUM(EPM64:EPM68)</f>
        <v>0</v>
      </c>
      <c r="EPN63" s="192">
        <f t="shared" ref="EPN63" si="4064">SUM(EPN64:EPN68)</f>
        <v>0</v>
      </c>
      <c r="EPO63" s="192">
        <f t="shared" ref="EPO63" si="4065">SUM(EPO64:EPO68)</f>
        <v>0</v>
      </c>
      <c r="EPP63" s="192">
        <f t="shared" ref="EPP63" si="4066">SUM(EPP64:EPP68)</f>
        <v>0</v>
      </c>
      <c r="EPQ63" s="192">
        <f t="shared" ref="EPQ63" si="4067">SUM(EPQ64:EPQ68)</f>
        <v>0</v>
      </c>
      <c r="EPR63" s="192">
        <f t="shared" ref="EPR63" si="4068">SUM(EPR64:EPR68)</f>
        <v>0</v>
      </c>
      <c r="EPS63" s="192">
        <f t="shared" ref="EPS63" si="4069">SUM(EPS64:EPS68)</f>
        <v>0</v>
      </c>
      <c r="EPT63" s="192">
        <f t="shared" ref="EPT63" si="4070">SUM(EPT64:EPT68)</f>
        <v>0</v>
      </c>
      <c r="EPU63" s="192">
        <f t="shared" ref="EPU63" si="4071">SUM(EPU64:EPU68)</f>
        <v>0</v>
      </c>
      <c r="EPV63" s="192">
        <f t="shared" ref="EPV63" si="4072">SUM(EPV64:EPV68)</f>
        <v>0</v>
      </c>
      <c r="EPW63" s="192">
        <f t="shared" ref="EPW63" si="4073">SUM(EPW64:EPW68)</f>
        <v>0</v>
      </c>
      <c r="EPX63" s="192">
        <f t="shared" ref="EPX63" si="4074">SUM(EPX64:EPX68)</f>
        <v>0</v>
      </c>
      <c r="EPY63" s="192">
        <f t="shared" ref="EPY63" si="4075">SUM(EPY64:EPY68)</f>
        <v>0</v>
      </c>
      <c r="EPZ63" s="192">
        <f t="shared" ref="EPZ63" si="4076">SUM(EPZ64:EPZ68)</f>
        <v>0</v>
      </c>
      <c r="EQA63" s="192">
        <f t="shared" ref="EQA63" si="4077">SUM(EQA64:EQA68)</f>
        <v>0</v>
      </c>
      <c r="EQB63" s="192">
        <f t="shared" ref="EQB63" si="4078">SUM(EQB64:EQB68)</f>
        <v>0</v>
      </c>
      <c r="EQC63" s="192">
        <f t="shared" ref="EQC63" si="4079">SUM(EQC64:EQC68)</f>
        <v>0</v>
      </c>
      <c r="EQD63" s="192">
        <f t="shared" ref="EQD63" si="4080">SUM(EQD64:EQD68)</f>
        <v>0</v>
      </c>
      <c r="EQE63" s="192">
        <f t="shared" ref="EQE63" si="4081">SUM(EQE64:EQE68)</f>
        <v>0</v>
      </c>
      <c r="EQF63" s="192">
        <f t="shared" ref="EQF63" si="4082">SUM(EQF64:EQF68)</f>
        <v>0</v>
      </c>
      <c r="EQG63" s="192">
        <f t="shared" ref="EQG63" si="4083">SUM(EQG64:EQG68)</f>
        <v>0</v>
      </c>
      <c r="EQH63" s="192">
        <f t="shared" ref="EQH63" si="4084">SUM(EQH64:EQH68)</f>
        <v>0</v>
      </c>
      <c r="EQI63" s="192">
        <f t="shared" ref="EQI63" si="4085">SUM(EQI64:EQI68)</f>
        <v>0</v>
      </c>
      <c r="EQJ63" s="192">
        <f t="shared" ref="EQJ63" si="4086">SUM(EQJ64:EQJ68)</f>
        <v>0</v>
      </c>
      <c r="EQK63" s="192">
        <f t="shared" ref="EQK63" si="4087">SUM(EQK64:EQK68)</f>
        <v>0</v>
      </c>
      <c r="EQL63" s="192">
        <f t="shared" ref="EQL63" si="4088">SUM(EQL64:EQL68)</f>
        <v>0</v>
      </c>
      <c r="EQM63" s="192">
        <f t="shared" ref="EQM63" si="4089">SUM(EQM64:EQM68)</f>
        <v>0</v>
      </c>
      <c r="EQN63" s="192">
        <f t="shared" ref="EQN63" si="4090">SUM(EQN64:EQN68)</f>
        <v>0</v>
      </c>
      <c r="EQO63" s="192">
        <f t="shared" ref="EQO63" si="4091">SUM(EQO64:EQO68)</f>
        <v>0</v>
      </c>
      <c r="EQP63" s="192">
        <f t="shared" ref="EQP63" si="4092">SUM(EQP64:EQP68)</f>
        <v>0</v>
      </c>
      <c r="EQQ63" s="192">
        <f t="shared" ref="EQQ63" si="4093">SUM(EQQ64:EQQ68)</f>
        <v>0</v>
      </c>
      <c r="EQR63" s="192">
        <f t="shared" ref="EQR63" si="4094">SUM(EQR64:EQR68)</f>
        <v>0</v>
      </c>
      <c r="EQS63" s="192">
        <f t="shared" ref="EQS63" si="4095">SUM(EQS64:EQS68)</f>
        <v>0</v>
      </c>
      <c r="EQT63" s="192">
        <f t="shared" ref="EQT63" si="4096">SUM(EQT64:EQT68)</f>
        <v>0</v>
      </c>
      <c r="EQU63" s="192">
        <f t="shared" ref="EQU63" si="4097">SUM(EQU64:EQU68)</f>
        <v>0</v>
      </c>
      <c r="EQV63" s="192">
        <f t="shared" ref="EQV63" si="4098">SUM(EQV64:EQV68)</f>
        <v>0</v>
      </c>
      <c r="EQW63" s="192">
        <f t="shared" ref="EQW63" si="4099">SUM(EQW64:EQW68)</f>
        <v>0</v>
      </c>
      <c r="EQX63" s="192">
        <f t="shared" ref="EQX63" si="4100">SUM(EQX64:EQX68)</f>
        <v>0</v>
      </c>
      <c r="EQY63" s="192">
        <f t="shared" ref="EQY63" si="4101">SUM(EQY64:EQY68)</f>
        <v>0</v>
      </c>
      <c r="EQZ63" s="192">
        <f t="shared" ref="EQZ63" si="4102">SUM(EQZ64:EQZ68)</f>
        <v>0</v>
      </c>
      <c r="ERA63" s="192">
        <f t="shared" ref="ERA63" si="4103">SUM(ERA64:ERA68)</f>
        <v>0</v>
      </c>
      <c r="ERB63" s="192">
        <f t="shared" ref="ERB63" si="4104">SUM(ERB64:ERB68)</f>
        <v>0</v>
      </c>
      <c r="ERC63" s="192">
        <f t="shared" ref="ERC63" si="4105">SUM(ERC64:ERC68)</f>
        <v>0</v>
      </c>
      <c r="ERD63" s="192">
        <f t="shared" ref="ERD63" si="4106">SUM(ERD64:ERD68)</f>
        <v>0</v>
      </c>
      <c r="ERE63" s="192">
        <f t="shared" ref="ERE63" si="4107">SUM(ERE64:ERE68)</f>
        <v>0</v>
      </c>
      <c r="ERF63" s="192">
        <f t="shared" ref="ERF63" si="4108">SUM(ERF64:ERF68)</f>
        <v>0</v>
      </c>
      <c r="ERG63" s="192">
        <f t="shared" ref="ERG63" si="4109">SUM(ERG64:ERG68)</f>
        <v>0</v>
      </c>
      <c r="ERH63" s="192">
        <f t="shared" ref="ERH63" si="4110">SUM(ERH64:ERH68)</f>
        <v>0</v>
      </c>
      <c r="ERI63" s="192">
        <f t="shared" ref="ERI63" si="4111">SUM(ERI64:ERI68)</f>
        <v>0</v>
      </c>
      <c r="ERJ63" s="192">
        <f t="shared" ref="ERJ63" si="4112">SUM(ERJ64:ERJ68)</f>
        <v>0</v>
      </c>
      <c r="ERK63" s="192">
        <f t="shared" ref="ERK63" si="4113">SUM(ERK64:ERK68)</f>
        <v>0</v>
      </c>
      <c r="ERL63" s="192">
        <f t="shared" ref="ERL63" si="4114">SUM(ERL64:ERL68)</f>
        <v>0</v>
      </c>
      <c r="ERM63" s="192">
        <f t="shared" ref="ERM63" si="4115">SUM(ERM64:ERM68)</f>
        <v>0</v>
      </c>
      <c r="ERN63" s="192">
        <f t="shared" ref="ERN63" si="4116">SUM(ERN64:ERN68)</f>
        <v>0</v>
      </c>
      <c r="ERO63" s="192">
        <f t="shared" ref="ERO63" si="4117">SUM(ERO64:ERO68)</f>
        <v>0</v>
      </c>
      <c r="ERP63" s="192">
        <f t="shared" ref="ERP63" si="4118">SUM(ERP64:ERP68)</f>
        <v>0</v>
      </c>
      <c r="ERQ63" s="192">
        <f t="shared" ref="ERQ63" si="4119">SUM(ERQ64:ERQ68)</f>
        <v>0</v>
      </c>
      <c r="ERR63" s="192">
        <f t="shared" ref="ERR63" si="4120">SUM(ERR64:ERR68)</f>
        <v>0</v>
      </c>
      <c r="ERS63" s="192">
        <f t="shared" ref="ERS63" si="4121">SUM(ERS64:ERS68)</f>
        <v>0</v>
      </c>
      <c r="ERT63" s="192">
        <f t="shared" ref="ERT63" si="4122">SUM(ERT64:ERT68)</f>
        <v>0</v>
      </c>
      <c r="ERU63" s="192">
        <f t="shared" ref="ERU63" si="4123">SUM(ERU64:ERU68)</f>
        <v>0</v>
      </c>
      <c r="ERV63" s="192">
        <f t="shared" ref="ERV63" si="4124">SUM(ERV64:ERV68)</f>
        <v>0</v>
      </c>
      <c r="ERW63" s="192">
        <f t="shared" ref="ERW63" si="4125">SUM(ERW64:ERW68)</f>
        <v>0</v>
      </c>
      <c r="ERX63" s="192">
        <f t="shared" ref="ERX63" si="4126">SUM(ERX64:ERX68)</f>
        <v>0</v>
      </c>
      <c r="ERY63" s="192">
        <f t="shared" ref="ERY63" si="4127">SUM(ERY64:ERY68)</f>
        <v>0</v>
      </c>
      <c r="ERZ63" s="192">
        <f t="shared" ref="ERZ63" si="4128">SUM(ERZ64:ERZ68)</f>
        <v>0</v>
      </c>
      <c r="ESA63" s="192">
        <f t="shared" ref="ESA63" si="4129">SUM(ESA64:ESA68)</f>
        <v>0</v>
      </c>
      <c r="ESB63" s="192">
        <f t="shared" ref="ESB63" si="4130">SUM(ESB64:ESB68)</f>
        <v>0</v>
      </c>
      <c r="ESC63" s="192">
        <f t="shared" ref="ESC63" si="4131">SUM(ESC64:ESC68)</f>
        <v>0</v>
      </c>
      <c r="ESD63" s="192">
        <f t="shared" ref="ESD63" si="4132">SUM(ESD64:ESD68)</f>
        <v>0</v>
      </c>
      <c r="ESE63" s="192">
        <f t="shared" ref="ESE63" si="4133">SUM(ESE64:ESE68)</f>
        <v>0</v>
      </c>
      <c r="ESF63" s="192">
        <f t="shared" ref="ESF63" si="4134">SUM(ESF64:ESF68)</f>
        <v>0</v>
      </c>
      <c r="ESG63" s="192">
        <f t="shared" ref="ESG63" si="4135">SUM(ESG64:ESG68)</f>
        <v>0</v>
      </c>
      <c r="ESH63" s="192">
        <f t="shared" ref="ESH63" si="4136">SUM(ESH64:ESH68)</f>
        <v>0</v>
      </c>
      <c r="ESI63" s="192">
        <f t="shared" ref="ESI63" si="4137">SUM(ESI64:ESI68)</f>
        <v>0</v>
      </c>
      <c r="ESJ63" s="192">
        <f t="shared" ref="ESJ63" si="4138">SUM(ESJ64:ESJ68)</f>
        <v>0</v>
      </c>
      <c r="ESK63" s="192">
        <f t="shared" ref="ESK63" si="4139">SUM(ESK64:ESK68)</f>
        <v>0</v>
      </c>
      <c r="ESL63" s="192">
        <f t="shared" ref="ESL63" si="4140">SUM(ESL64:ESL68)</f>
        <v>0</v>
      </c>
      <c r="ESM63" s="192">
        <f t="shared" ref="ESM63" si="4141">SUM(ESM64:ESM68)</f>
        <v>0</v>
      </c>
      <c r="ESN63" s="192">
        <f t="shared" ref="ESN63" si="4142">SUM(ESN64:ESN68)</f>
        <v>0</v>
      </c>
      <c r="ESO63" s="192">
        <f t="shared" ref="ESO63" si="4143">SUM(ESO64:ESO68)</f>
        <v>0</v>
      </c>
      <c r="ESP63" s="192">
        <f t="shared" ref="ESP63" si="4144">SUM(ESP64:ESP68)</f>
        <v>0</v>
      </c>
      <c r="ESQ63" s="192">
        <f t="shared" ref="ESQ63" si="4145">SUM(ESQ64:ESQ68)</f>
        <v>0</v>
      </c>
      <c r="ESR63" s="192">
        <f t="shared" ref="ESR63" si="4146">SUM(ESR64:ESR68)</f>
        <v>0</v>
      </c>
      <c r="ESS63" s="192">
        <f t="shared" ref="ESS63" si="4147">SUM(ESS64:ESS68)</f>
        <v>0</v>
      </c>
      <c r="EST63" s="192">
        <f t="shared" ref="EST63" si="4148">SUM(EST64:EST68)</f>
        <v>0</v>
      </c>
      <c r="ESU63" s="192">
        <f t="shared" ref="ESU63" si="4149">SUM(ESU64:ESU68)</f>
        <v>0</v>
      </c>
      <c r="ESV63" s="192">
        <f t="shared" ref="ESV63" si="4150">SUM(ESV64:ESV68)</f>
        <v>0</v>
      </c>
      <c r="ESW63" s="192">
        <f t="shared" ref="ESW63" si="4151">SUM(ESW64:ESW68)</f>
        <v>0</v>
      </c>
      <c r="ESX63" s="192">
        <f t="shared" ref="ESX63" si="4152">SUM(ESX64:ESX68)</f>
        <v>0</v>
      </c>
      <c r="ESY63" s="192">
        <f t="shared" ref="ESY63" si="4153">SUM(ESY64:ESY68)</f>
        <v>0</v>
      </c>
      <c r="ESZ63" s="192">
        <f t="shared" ref="ESZ63" si="4154">SUM(ESZ64:ESZ68)</f>
        <v>0</v>
      </c>
      <c r="ETA63" s="192">
        <f t="shared" ref="ETA63" si="4155">SUM(ETA64:ETA68)</f>
        <v>0</v>
      </c>
      <c r="ETB63" s="192">
        <f t="shared" ref="ETB63" si="4156">SUM(ETB64:ETB68)</f>
        <v>0</v>
      </c>
      <c r="ETC63" s="192">
        <f t="shared" ref="ETC63" si="4157">SUM(ETC64:ETC68)</f>
        <v>0</v>
      </c>
      <c r="ETD63" s="192">
        <f t="shared" ref="ETD63" si="4158">SUM(ETD64:ETD68)</f>
        <v>0</v>
      </c>
      <c r="ETE63" s="192">
        <f t="shared" ref="ETE63" si="4159">SUM(ETE64:ETE68)</f>
        <v>0</v>
      </c>
      <c r="ETF63" s="192">
        <f t="shared" ref="ETF63" si="4160">SUM(ETF64:ETF68)</f>
        <v>0</v>
      </c>
      <c r="ETG63" s="192">
        <f t="shared" ref="ETG63" si="4161">SUM(ETG64:ETG68)</f>
        <v>0</v>
      </c>
      <c r="ETH63" s="192">
        <f t="shared" ref="ETH63" si="4162">SUM(ETH64:ETH68)</f>
        <v>0</v>
      </c>
      <c r="ETI63" s="192">
        <f t="shared" ref="ETI63" si="4163">SUM(ETI64:ETI68)</f>
        <v>0</v>
      </c>
      <c r="ETJ63" s="192">
        <f t="shared" ref="ETJ63" si="4164">SUM(ETJ64:ETJ68)</f>
        <v>0</v>
      </c>
      <c r="ETK63" s="192">
        <f t="shared" ref="ETK63" si="4165">SUM(ETK64:ETK68)</f>
        <v>0</v>
      </c>
      <c r="ETL63" s="192">
        <f t="shared" ref="ETL63" si="4166">SUM(ETL64:ETL68)</f>
        <v>0</v>
      </c>
      <c r="ETM63" s="192">
        <f t="shared" ref="ETM63" si="4167">SUM(ETM64:ETM68)</f>
        <v>0</v>
      </c>
      <c r="ETN63" s="192">
        <f t="shared" ref="ETN63" si="4168">SUM(ETN64:ETN68)</f>
        <v>0</v>
      </c>
      <c r="ETO63" s="192">
        <f t="shared" ref="ETO63" si="4169">SUM(ETO64:ETO68)</f>
        <v>0</v>
      </c>
      <c r="ETP63" s="192">
        <f t="shared" ref="ETP63" si="4170">SUM(ETP64:ETP68)</f>
        <v>0</v>
      </c>
      <c r="ETQ63" s="192">
        <f t="shared" ref="ETQ63" si="4171">SUM(ETQ64:ETQ68)</f>
        <v>0</v>
      </c>
      <c r="ETR63" s="192">
        <f t="shared" ref="ETR63" si="4172">SUM(ETR64:ETR68)</f>
        <v>0</v>
      </c>
      <c r="ETS63" s="192">
        <f t="shared" ref="ETS63" si="4173">SUM(ETS64:ETS68)</f>
        <v>0</v>
      </c>
      <c r="ETT63" s="192">
        <f t="shared" ref="ETT63" si="4174">SUM(ETT64:ETT68)</f>
        <v>0</v>
      </c>
      <c r="ETU63" s="192">
        <f t="shared" ref="ETU63" si="4175">SUM(ETU64:ETU68)</f>
        <v>0</v>
      </c>
      <c r="ETV63" s="192">
        <f t="shared" ref="ETV63" si="4176">SUM(ETV64:ETV68)</f>
        <v>0</v>
      </c>
      <c r="ETW63" s="192">
        <f t="shared" ref="ETW63" si="4177">SUM(ETW64:ETW68)</f>
        <v>0</v>
      </c>
      <c r="ETX63" s="192">
        <f t="shared" ref="ETX63" si="4178">SUM(ETX64:ETX68)</f>
        <v>0</v>
      </c>
      <c r="ETY63" s="192">
        <f t="shared" ref="ETY63" si="4179">SUM(ETY64:ETY68)</f>
        <v>0</v>
      </c>
      <c r="ETZ63" s="192">
        <f t="shared" ref="ETZ63" si="4180">SUM(ETZ64:ETZ68)</f>
        <v>0</v>
      </c>
      <c r="EUA63" s="192">
        <f t="shared" ref="EUA63" si="4181">SUM(EUA64:EUA68)</f>
        <v>0</v>
      </c>
      <c r="EUB63" s="192">
        <f t="shared" ref="EUB63" si="4182">SUM(EUB64:EUB68)</f>
        <v>0</v>
      </c>
      <c r="EUC63" s="192">
        <f t="shared" ref="EUC63" si="4183">SUM(EUC64:EUC68)</f>
        <v>0</v>
      </c>
      <c r="EUD63" s="192">
        <f t="shared" ref="EUD63" si="4184">SUM(EUD64:EUD68)</f>
        <v>0</v>
      </c>
      <c r="EUE63" s="192">
        <f t="shared" ref="EUE63" si="4185">SUM(EUE64:EUE68)</f>
        <v>0</v>
      </c>
      <c r="EUF63" s="192">
        <f t="shared" ref="EUF63" si="4186">SUM(EUF64:EUF68)</f>
        <v>0</v>
      </c>
      <c r="EUG63" s="192">
        <f t="shared" ref="EUG63" si="4187">SUM(EUG64:EUG68)</f>
        <v>0</v>
      </c>
      <c r="EUH63" s="192">
        <f t="shared" ref="EUH63" si="4188">SUM(EUH64:EUH68)</f>
        <v>0</v>
      </c>
      <c r="EUI63" s="192">
        <f t="shared" ref="EUI63" si="4189">SUM(EUI64:EUI68)</f>
        <v>0</v>
      </c>
      <c r="EUJ63" s="192">
        <f t="shared" ref="EUJ63" si="4190">SUM(EUJ64:EUJ68)</f>
        <v>0</v>
      </c>
      <c r="EUK63" s="192">
        <f t="shared" ref="EUK63" si="4191">SUM(EUK64:EUK68)</f>
        <v>0</v>
      </c>
      <c r="EUL63" s="192">
        <f t="shared" ref="EUL63" si="4192">SUM(EUL64:EUL68)</f>
        <v>0</v>
      </c>
      <c r="EUM63" s="192">
        <f t="shared" ref="EUM63" si="4193">SUM(EUM64:EUM68)</f>
        <v>0</v>
      </c>
      <c r="EUN63" s="192">
        <f t="shared" ref="EUN63" si="4194">SUM(EUN64:EUN68)</f>
        <v>0</v>
      </c>
      <c r="EUO63" s="192">
        <f t="shared" ref="EUO63" si="4195">SUM(EUO64:EUO68)</f>
        <v>0</v>
      </c>
      <c r="EUP63" s="192">
        <f t="shared" ref="EUP63" si="4196">SUM(EUP64:EUP68)</f>
        <v>0</v>
      </c>
      <c r="EUQ63" s="192">
        <f t="shared" ref="EUQ63" si="4197">SUM(EUQ64:EUQ68)</f>
        <v>0</v>
      </c>
      <c r="EUR63" s="192">
        <f t="shared" ref="EUR63" si="4198">SUM(EUR64:EUR68)</f>
        <v>0</v>
      </c>
      <c r="EUS63" s="192">
        <f t="shared" ref="EUS63" si="4199">SUM(EUS64:EUS68)</f>
        <v>0</v>
      </c>
      <c r="EUT63" s="192">
        <f t="shared" ref="EUT63" si="4200">SUM(EUT64:EUT68)</f>
        <v>0</v>
      </c>
      <c r="EUU63" s="192">
        <f t="shared" ref="EUU63" si="4201">SUM(EUU64:EUU68)</f>
        <v>0</v>
      </c>
      <c r="EUV63" s="192">
        <f t="shared" ref="EUV63" si="4202">SUM(EUV64:EUV68)</f>
        <v>0</v>
      </c>
      <c r="EUW63" s="192">
        <f t="shared" ref="EUW63" si="4203">SUM(EUW64:EUW68)</f>
        <v>0</v>
      </c>
      <c r="EUX63" s="192">
        <f t="shared" ref="EUX63" si="4204">SUM(EUX64:EUX68)</f>
        <v>0</v>
      </c>
      <c r="EUY63" s="192">
        <f t="shared" ref="EUY63" si="4205">SUM(EUY64:EUY68)</f>
        <v>0</v>
      </c>
      <c r="EUZ63" s="192">
        <f t="shared" ref="EUZ63" si="4206">SUM(EUZ64:EUZ68)</f>
        <v>0</v>
      </c>
      <c r="EVA63" s="192">
        <f t="shared" ref="EVA63" si="4207">SUM(EVA64:EVA68)</f>
        <v>0</v>
      </c>
      <c r="EVB63" s="192">
        <f t="shared" ref="EVB63" si="4208">SUM(EVB64:EVB68)</f>
        <v>0</v>
      </c>
      <c r="EVC63" s="192">
        <f t="shared" ref="EVC63" si="4209">SUM(EVC64:EVC68)</f>
        <v>0</v>
      </c>
      <c r="EVD63" s="192">
        <f t="shared" ref="EVD63" si="4210">SUM(EVD64:EVD68)</f>
        <v>0</v>
      </c>
      <c r="EVE63" s="192">
        <f t="shared" ref="EVE63" si="4211">SUM(EVE64:EVE68)</f>
        <v>0</v>
      </c>
      <c r="EVF63" s="192">
        <f t="shared" ref="EVF63" si="4212">SUM(EVF64:EVF68)</f>
        <v>0</v>
      </c>
      <c r="EVG63" s="192">
        <f t="shared" ref="EVG63" si="4213">SUM(EVG64:EVG68)</f>
        <v>0</v>
      </c>
      <c r="EVH63" s="192">
        <f t="shared" ref="EVH63" si="4214">SUM(EVH64:EVH68)</f>
        <v>0</v>
      </c>
      <c r="EVI63" s="192">
        <f t="shared" ref="EVI63" si="4215">SUM(EVI64:EVI68)</f>
        <v>0</v>
      </c>
      <c r="EVJ63" s="192">
        <f t="shared" ref="EVJ63" si="4216">SUM(EVJ64:EVJ68)</f>
        <v>0</v>
      </c>
      <c r="EVK63" s="192">
        <f t="shared" ref="EVK63" si="4217">SUM(EVK64:EVK68)</f>
        <v>0</v>
      </c>
      <c r="EVL63" s="192">
        <f t="shared" ref="EVL63" si="4218">SUM(EVL64:EVL68)</f>
        <v>0</v>
      </c>
      <c r="EVM63" s="192">
        <f t="shared" ref="EVM63" si="4219">SUM(EVM64:EVM68)</f>
        <v>0</v>
      </c>
      <c r="EVN63" s="192">
        <f t="shared" ref="EVN63" si="4220">SUM(EVN64:EVN68)</f>
        <v>0</v>
      </c>
      <c r="EVO63" s="192">
        <f t="shared" ref="EVO63" si="4221">SUM(EVO64:EVO68)</f>
        <v>0</v>
      </c>
      <c r="EVP63" s="192">
        <f t="shared" ref="EVP63" si="4222">SUM(EVP64:EVP68)</f>
        <v>0</v>
      </c>
      <c r="EVQ63" s="192">
        <f t="shared" ref="EVQ63" si="4223">SUM(EVQ64:EVQ68)</f>
        <v>0</v>
      </c>
      <c r="EVR63" s="192">
        <f t="shared" ref="EVR63" si="4224">SUM(EVR64:EVR68)</f>
        <v>0</v>
      </c>
      <c r="EVS63" s="192">
        <f t="shared" ref="EVS63" si="4225">SUM(EVS64:EVS68)</f>
        <v>0</v>
      </c>
      <c r="EVT63" s="192">
        <f t="shared" ref="EVT63" si="4226">SUM(EVT64:EVT68)</f>
        <v>0</v>
      </c>
      <c r="EVU63" s="192">
        <f t="shared" ref="EVU63" si="4227">SUM(EVU64:EVU68)</f>
        <v>0</v>
      </c>
      <c r="EVV63" s="192">
        <f t="shared" ref="EVV63" si="4228">SUM(EVV64:EVV68)</f>
        <v>0</v>
      </c>
      <c r="EVW63" s="192">
        <f t="shared" ref="EVW63" si="4229">SUM(EVW64:EVW68)</f>
        <v>0</v>
      </c>
      <c r="EVX63" s="192">
        <f t="shared" ref="EVX63" si="4230">SUM(EVX64:EVX68)</f>
        <v>0</v>
      </c>
      <c r="EVY63" s="192">
        <f t="shared" ref="EVY63" si="4231">SUM(EVY64:EVY68)</f>
        <v>0</v>
      </c>
      <c r="EVZ63" s="192">
        <f t="shared" ref="EVZ63" si="4232">SUM(EVZ64:EVZ68)</f>
        <v>0</v>
      </c>
      <c r="EWA63" s="192">
        <f t="shared" ref="EWA63" si="4233">SUM(EWA64:EWA68)</f>
        <v>0</v>
      </c>
      <c r="EWB63" s="192">
        <f t="shared" ref="EWB63" si="4234">SUM(EWB64:EWB68)</f>
        <v>0</v>
      </c>
      <c r="EWC63" s="192">
        <f t="shared" ref="EWC63" si="4235">SUM(EWC64:EWC68)</f>
        <v>0</v>
      </c>
      <c r="EWD63" s="192">
        <f t="shared" ref="EWD63" si="4236">SUM(EWD64:EWD68)</f>
        <v>0</v>
      </c>
      <c r="EWE63" s="192">
        <f t="shared" ref="EWE63" si="4237">SUM(EWE64:EWE68)</f>
        <v>0</v>
      </c>
      <c r="EWF63" s="192">
        <f t="shared" ref="EWF63" si="4238">SUM(EWF64:EWF68)</f>
        <v>0</v>
      </c>
      <c r="EWG63" s="192">
        <f t="shared" ref="EWG63" si="4239">SUM(EWG64:EWG68)</f>
        <v>0</v>
      </c>
      <c r="EWH63" s="192">
        <f t="shared" ref="EWH63" si="4240">SUM(EWH64:EWH68)</f>
        <v>0</v>
      </c>
      <c r="EWI63" s="192">
        <f t="shared" ref="EWI63" si="4241">SUM(EWI64:EWI68)</f>
        <v>0</v>
      </c>
      <c r="EWJ63" s="192">
        <f t="shared" ref="EWJ63" si="4242">SUM(EWJ64:EWJ68)</f>
        <v>0</v>
      </c>
      <c r="EWK63" s="192">
        <f t="shared" ref="EWK63" si="4243">SUM(EWK64:EWK68)</f>
        <v>0</v>
      </c>
      <c r="EWL63" s="192">
        <f t="shared" ref="EWL63" si="4244">SUM(EWL64:EWL68)</f>
        <v>0</v>
      </c>
      <c r="EWM63" s="192">
        <f t="shared" ref="EWM63" si="4245">SUM(EWM64:EWM68)</f>
        <v>0</v>
      </c>
      <c r="EWN63" s="192">
        <f t="shared" ref="EWN63" si="4246">SUM(EWN64:EWN68)</f>
        <v>0</v>
      </c>
      <c r="EWO63" s="192">
        <f t="shared" ref="EWO63" si="4247">SUM(EWO64:EWO68)</f>
        <v>0</v>
      </c>
      <c r="EWP63" s="192">
        <f t="shared" ref="EWP63" si="4248">SUM(EWP64:EWP68)</f>
        <v>0</v>
      </c>
      <c r="EWQ63" s="192">
        <f t="shared" ref="EWQ63" si="4249">SUM(EWQ64:EWQ68)</f>
        <v>0</v>
      </c>
      <c r="EWR63" s="192">
        <f t="shared" ref="EWR63" si="4250">SUM(EWR64:EWR68)</f>
        <v>0</v>
      </c>
      <c r="EWS63" s="192">
        <f t="shared" ref="EWS63" si="4251">SUM(EWS64:EWS68)</f>
        <v>0</v>
      </c>
      <c r="EWT63" s="192">
        <f t="shared" ref="EWT63" si="4252">SUM(EWT64:EWT68)</f>
        <v>0</v>
      </c>
      <c r="EWU63" s="192">
        <f t="shared" ref="EWU63" si="4253">SUM(EWU64:EWU68)</f>
        <v>0</v>
      </c>
      <c r="EWV63" s="192">
        <f t="shared" ref="EWV63" si="4254">SUM(EWV64:EWV68)</f>
        <v>0</v>
      </c>
      <c r="EWW63" s="192">
        <f t="shared" ref="EWW63" si="4255">SUM(EWW64:EWW68)</f>
        <v>0</v>
      </c>
      <c r="EWX63" s="192">
        <f t="shared" ref="EWX63" si="4256">SUM(EWX64:EWX68)</f>
        <v>0</v>
      </c>
      <c r="EWY63" s="192">
        <f t="shared" ref="EWY63" si="4257">SUM(EWY64:EWY68)</f>
        <v>0</v>
      </c>
      <c r="EWZ63" s="192">
        <f t="shared" ref="EWZ63" si="4258">SUM(EWZ64:EWZ68)</f>
        <v>0</v>
      </c>
      <c r="EXA63" s="192">
        <f t="shared" ref="EXA63" si="4259">SUM(EXA64:EXA68)</f>
        <v>0</v>
      </c>
      <c r="EXB63" s="192">
        <f t="shared" ref="EXB63" si="4260">SUM(EXB64:EXB68)</f>
        <v>0</v>
      </c>
      <c r="EXC63" s="192">
        <f t="shared" ref="EXC63" si="4261">SUM(EXC64:EXC68)</f>
        <v>0</v>
      </c>
      <c r="EXD63" s="192">
        <f t="shared" ref="EXD63" si="4262">SUM(EXD64:EXD68)</f>
        <v>0</v>
      </c>
      <c r="EXE63" s="192">
        <f t="shared" ref="EXE63" si="4263">SUM(EXE64:EXE68)</f>
        <v>0</v>
      </c>
      <c r="EXF63" s="192">
        <f t="shared" ref="EXF63" si="4264">SUM(EXF64:EXF68)</f>
        <v>0</v>
      </c>
      <c r="EXG63" s="192">
        <f t="shared" ref="EXG63" si="4265">SUM(EXG64:EXG68)</f>
        <v>0</v>
      </c>
      <c r="EXH63" s="192">
        <f t="shared" ref="EXH63" si="4266">SUM(EXH64:EXH68)</f>
        <v>0</v>
      </c>
      <c r="EXI63" s="192">
        <f t="shared" ref="EXI63" si="4267">SUM(EXI64:EXI68)</f>
        <v>0</v>
      </c>
      <c r="EXJ63" s="192">
        <f t="shared" ref="EXJ63" si="4268">SUM(EXJ64:EXJ68)</f>
        <v>0</v>
      </c>
      <c r="EXK63" s="192">
        <f t="shared" ref="EXK63" si="4269">SUM(EXK64:EXK68)</f>
        <v>0</v>
      </c>
      <c r="EXL63" s="192">
        <f t="shared" ref="EXL63" si="4270">SUM(EXL64:EXL68)</f>
        <v>0</v>
      </c>
      <c r="EXM63" s="192">
        <f t="shared" ref="EXM63" si="4271">SUM(EXM64:EXM68)</f>
        <v>0</v>
      </c>
      <c r="EXN63" s="192">
        <f t="shared" ref="EXN63" si="4272">SUM(EXN64:EXN68)</f>
        <v>0</v>
      </c>
      <c r="EXO63" s="192">
        <f t="shared" ref="EXO63" si="4273">SUM(EXO64:EXO68)</f>
        <v>0</v>
      </c>
      <c r="EXP63" s="192">
        <f t="shared" ref="EXP63" si="4274">SUM(EXP64:EXP68)</f>
        <v>0</v>
      </c>
      <c r="EXQ63" s="192">
        <f t="shared" ref="EXQ63" si="4275">SUM(EXQ64:EXQ68)</f>
        <v>0</v>
      </c>
      <c r="EXR63" s="192">
        <f t="shared" ref="EXR63" si="4276">SUM(EXR64:EXR68)</f>
        <v>0</v>
      </c>
      <c r="EXS63" s="192">
        <f t="shared" ref="EXS63" si="4277">SUM(EXS64:EXS68)</f>
        <v>0</v>
      </c>
      <c r="EXT63" s="192">
        <f t="shared" ref="EXT63" si="4278">SUM(EXT64:EXT68)</f>
        <v>0</v>
      </c>
      <c r="EXU63" s="192">
        <f t="shared" ref="EXU63" si="4279">SUM(EXU64:EXU68)</f>
        <v>0</v>
      </c>
      <c r="EXV63" s="192">
        <f t="shared" ref="EXV63" si="4280">SUM(EXV64:EXV68)</f>
        <v>0</v>
      </c>
      <c r="EXW63" s="192">
        <f t="shared" ref="EXW63" si="4281">SUM(EXW64:EXW68)</f>
        <v>0</v>
      </c>
      <c r="EXX63" s="192">
        <f t="shared" ref="EXX63" si="4282">SUM(EXX64:EXX68)</f>
        <v>0</v>
      </c>
      <c r="EXY63" s="192">
        <f t="shared" ref="EXY63" si="4283">SUM(EXY64:EXY68)</f>
        <v>0</v>
      </c>
      <c r="EXZ63" s="192">
        <f t="shared" ref="EXZ63" si="4284">SUM(EXZ64:EXZ68)</f>
        <v>0</v>
      </c>
      <c r="EYA63" s="192">
        <f t="shared" ref="EYA63" si="4285">SUM(EYA64:EYA68)</f>
        <v>0</v>
      </c>
      <c r="EYB63" s="192">
        <f t="shared" ref="EYB63" si="4286">SUM(EYB64:EYB68)</f>
        <v>0</v>
      </c>
      <c r="EYC63" s="192">
        <f t="shared" ref="EYC63" si="4287">SUM(EYC64:EYC68)</f>
        <v>0</v>
      </c>
      <c r="EYD63" s="192">
        <f t="shared" ref="EYD63" si="4288">SUM(EYD64:EYD68)</f>
        <v>0</v>
      </c>
      <c r="EYE63" s="192">
        <f t="shared" ref="EYE63" si="4289">SUM(EYE64:EYE68)</f>
        <v>0</v>
      </c>
      <c r="EYF63" s="192">
        <f t="shared" ref="EYF63" si="4290">SUM(EYF64:EYF68)</f>
        <v>0</v>
      </c>
      <c r="EYG63" s="192">
        <f t="shared" ref="EYG63" si="4291">SUM(EYG64:EYG68)</f>
        <v>0</v>
      </c>
      <c r="EYH63" s="192">
        <f t="shared" ref="EYH63" si="4292">SUM(EYH64:EYH68)</f>
        <v>0</v>
      </c>
      <c r="EYI63" s="192">
        <f t="shared" ref="EYI63" si="4293">SUM(EYI64:EYI68)</f>
        <v>0</v>
      </c>
      <c r="EYJ63" s="192">
        <f t="shared" ref="EYJ63" si="4294">SUM(EYJ64:EYJ68)</f>
        <v>0</v>
      </c>
      <c r="EYK63" s="192">
        <f t="shared" ref="EYK63" si="4295">SUM(EYK64:EYK68)</f>
        <v>0</v>
      </c>
      <c r="EYL63" s="192">
        <f t="shared" ref="EYL63" si="4296">SUM(EYL64:EYL68)</f>
        <v>0</v>
      </c>
      <c r="EYM63" s="192">
        <f t="shared" ref="EYM63" si="4297">SUM(EYM64:EYM68)</f>
        <v>0</v>
      </c>
      <c r="EYN63" s="192">
        <f t="shared" ref="EYN63" si="4298">SUM(EYN64:EYN68)</f>
        <v>0</v>
      </c>
      <c r="EYO63" s="192">
        <f t="shared" ref="EYO63" si="4299">SUM(EYO64:EYO68)</f>
        <v>0</v>
      </c>
      <c r="EYP63" s="192">
        <f t="shared" ref="EYP63" si="4300">SUM(EYP64:EYP68)</f>
        <v>0</v>
      </c>
      <c r="EYQ63" s="192">
        <f t="shared" ref="EYQ63" si="4301">SUM(EYQ64:EYQ68)</f>
        <v>0</v>
      </c>
      <c r="EYR63" s="192">
        <f t="shared" ref="EYR63" si="4302">SUM(EYR64:EYR68)</f>
        <v>0</v>
      </c>
      <c r="EYS63" s="192">
        <f t="shared" ref="EYS63" si="4303">SUM(EYS64:EYS68)</f>
        <v>0</v>
      </c>
      <c r="EYT63" s="192">
        <f t="shared" ref="EYT63" si="4304">SUM(EYT64:EYT68)</f>
        <v>0</v>
      </c>
      <c r="EYU63" s="192">
        <f t="shared" ref="EYU63" si="4305">SUM(EYU64:EYU68)</f>
        <v>0</v>
      </c>
      <c r="EYV63" s="192">
        <f t="shared" ref="EYV63" si="4306">SUM(EYV64:EYV68)</f>
        <v>0</v>
      </c>
      <c r="EYW63" s="192">
        <f t="shared" ref="EYW63" si="4307">SUM(EYW64:EYW68)</f>
        <v>0</v>
      </c>
      <c r="EYX63" s="192">
        <f t="shared" ref="EYX63" si="4308">SUM(EYX64:EYX68)</f>
        <v>0</v>
      </c>
      <c r="EYY63" s="192">
        <f t="shared" ref="EYY63" si="4309">SUM(EYY64:EYY68)</f>
        <v>0</v>
      </c>
      <c r="EYZ63" s="192">
        <f t="shared" ref="EYZ63" si="4310">SUM(EYZ64:EYZ68)</f>
        <v>0</v>
      </c>
      <c r="EZA63" s="192">
        <f t="shared" ref="EZA63" si="4311">SUM(EZA64:EZA68)</f>
        <v>0</v>
      </c>
      <c r="EZB63" s="192">
        <f t="shared" ref="EZB63" si="4312">SUM(EZB64:EZB68)</f>
        <v>0</v>
      </c>
      <c r="EZC63" s="192">
        <f t="shared" ref="EZC63" si="4313">SUM(EZC64:EZC68)</f>
        <v>0</v>
      </c>
      <c r="EZD63" s="192">
        <f t="shared" ref="EZD63" si="4314">SUM(EZD64:EZD68)</f>
        <v>0</v>
      </c>
      <c r="EZE63" s="192">
        <f t="shared" ref="EZE63" si="4315">SUM(EZE64:EZE68)</f>
        <v>0</v>
      </c>
      <c r="EZF63" s="192">
        <f t="shared" ref="EZF63" si="4316">SUM(EZF64:EZF68)</f>
        <v>0</v>
      </c>
      <c r="EZG63" s="192">
        <f t="shared" ref="EZG63" si="4317">SUM(EZG64:EZG68)</f>
        <v>0</v>
      </c>
      <c r="EZH63" s="192">
        <f t="shared" ref="EZH63" si="4318">SUM(EZH64:EZH68)</f>
        <v>0</v>
      </c>
      <c r="EZI63" s="192">
        <f t="shared" ref="EZI63" si="4319">SUM(EZI64:EZI68)</f>
        <v>0</v>
      </c>
      <c r="EZJ63" s="192">
        <f t="shared" ref="EZJ63" si="4320">SUM(EZJ64:EZJ68)</f>
        <v>0</v>
      </c>
      <c r="EZK63" s="192">
        <f t="shared" ref="EZK63" si="4321">SUM(EZK64:EZK68)</f>
        <v>0</v>
      </c>
      <c r="EZL63" s="192">
        <f t="shared" ref="EZL63" si="4322">SUM(EZL64:EZL68)</f>
        <v>0</v>
      </c>
      <c r="EZM63" s="192">
        <f t="shared" ref="EZM63" si="4323">SUM(EZM64:EZM68)</f>
        <v>0</v>
      </c>
      <c r="EZN63" s="192">
        <f t="shared" ref="EZN63" si="4324">SUM(EZN64:EZN68)</f>
        <v>0</v>
      </c>
      <c r="EZO63" s="192">
        <f t="shared" ref="EZO63" si="4325">SUM(EZO64:EZO68)</f>
        <v>0</v>
      </c>
      <c r="EZP63" s="192">
        <f t="shared" ref="EZP63" si="4326">SUM(EZP64:EZP68)</f>
        <v>0</v>
      </c>
      <c r="EZQ63" s="192">
        <f t="shared" ref="EZQ63" si="4327">SUM(EZQ64:EZQ68)</f>
        <v>0</v>
      </c>
      <c r="EZR63" s="192">
        <f t="shared" ref="EZR63" si="4328">SUM(EZR64:EZR68)</f>
        <v>0</v>
      </c>
      <c r="EZS63" s="192">
        <f t="shared" ref="EZS63" si="4329">SUM(EZS64:EZS68)</f>
        <v>0</v>
      </c>
      <c r="EZT63" s="192">
        <f t="shared" ref="EZT63" si="4330">SUM(EZT64:EZT68)</f>
        <v>0</v>
      </c>
      <c r="EZU63" s="192">
        <f t="shared" ref="EZU63" si="4331">SUM(EZU64:EZU68)</f>
        <v>0</v>
      </c>
      <c r="EZV63" s="192">
        <f t="shared" ref="EZV63" si="4332">SUM(EZV64:EZV68)</f>
        <v>0</v>
      </c>
      <c r="EZW63" s="192">
        <f t="shared" ref="EZW63" si="4333">SUM(EZW64:EZW68)</f>
        <v>0</v>
      </c>
      <c r="EZX63" s="192">
        <f t="shared" ref="EZX63" si="4334">SUM(EZX64:EZX68)</f>
        <v>0</v>
      </c>
      <c r="EZY63" s="192">
        <f t="shared" ref="EZY63" si="4335">SUM(EZY64:EZY68)</f>
        <v>0</v>
      </c>
      <c r="EZZ63" s="192">
        <f t="shared" ref="EZZ63" si="4336">SUM(EZZ64:EZZ68)</f>
        <v>0</v>
      </c>
      <c r="FAA63" s="192">
        <f t="shared" ref="FAA63" si="4337">SUM(FAA64:FAA68)</f>
        <v>0</v>
      </c>
      <c r="FAB63" s="192">
        <f t="shared" ref="FAB63" si="4338">SUM(FAB64:FAB68)</f>
        <v>0</v>
      </c>
      <c r="FAC63" s="192">
        <f t="shared" ref="FAC63" si="4339">SUM(FAC64:FAC68)</f>
        <v>0</v>
      </c>
      <c r="FAD63" s="192">
        <f t="shared" ref="FAD63" si="4340">SUM(FAD64:FAD68)</f>
        <v>0</v>
      </c>
      <c r="FAE63" s="192">
        <f t="shared" ref="FAE63" si="4341">SUM(FAE64:FAE68)</f>
        <v>0</v>
      </c>
      <c r="FAF63" s="192">
        <f t="shared" ref="FAF63" si="4342">SUM(FAF64:FAF68)</f>
        <v>0</v>
      </c>
      <c r="FAG63" s="192">
        <f t="shared" ref="FAG63" si="4343">SUM(FAG64:FAG68)</f>
        <v>0</v>
      </c>
      <c r="FAH63" s="192">
        <f t="shared" ref="FAH63" si="4344">SUM(FAH64:FAH68)</f>
        <v>0</v>
      </c>
      <c r="FAI63" s="192">
        <f t="shared" ref="FAI63" si="4345">SUM(FAI64:FAI68)</f>
        <v>0</v>
      </c>
      <c r="FAJ63" s="192">
        <f t="shared" ref="FAJ63" si="4346">SUM(FAJ64:FAJ68)</f>
        <v>0</v>
      </c>
      <c r="FAK63" s="192">
        <f t="shared" ref="FAK63" si="4347">SUM(FAK64:FAK68)</f>
        <v>0</v>
      </c>
      <c r="FAL63" s="192">
        <f t="shared" ref="FAL63" si="4348">SUM(FAL64:FAL68)</f>
        <v>0</v>
      </c>
      <c r="FAM63" s="192">
        <f t="shared" ref="FAM63" si="4349">SUM(FAM64:FAM68)</f>
        <v>0</v>
      </c>
      <c r="FAN63" s="192">
        <f t="shared" ref="FAN63" si="4350">SUM(FAN64:FAN68)</f>
        <v>0</v>
      </c>
      <c r="FAO63" s="192">
        <f t="shared" ref="FAO63" si="4351">SUM(FAO64:FAO68)</f>
        <v>0</v>
      </c>
      <c r="FAP63" s="192">
        <f t="shared" ref="FAP63" si="4352">SUM(FAP64:FAP68)</f>
        <v>0</v>
      </c>
      <c r="FAQ63" s="192">
        <f t="shared" ref="FAQ63" si="4353">SUM(FAQ64:FAQ68)</f>
        <v>0</v>
      </c>
      <c r="FAR63" s="192">
        <f t="shared" ref="FAR63" si="4354">SUM(FAR64:FAR68)</f>
        <v>0</v>
      </c>
      <c r="FAS63" s="192">
        <f t="shared" ref="FAS63" si="4355">SUM(FAS64:FAS68)</f>
        <v>0</v>
      </c>
      <c r="FAT63" s="192">
        <f t="shared" ref="FAT63" si="4356">SUM(FAT64:FAT68)</f>
        <v>0</v>
      </c>
      <c r="FAU63" s="192">
        <f t="shared" ref="FAU63" si="4357">SUM(FAU64:FAU68)</f>
        <v>0</v>
      </c>
      <c r="FAV63" s="192">
        <f t="shared" ref="FAV63" si="4358">SUM(FAV64:FAV68)</f>
        <v>0</v>
      </c>
      <c r="FAW63" s="192">
        <f t="shared" ref="FAW63" si="4359">SUM(FAW64:FAW68)</f>
        <v>0</v>
      </c>
      <c r="FAX63" s="192">
        <f t="shared" ref="FAX63" si="4360">SUM(FAX64:FAX68)</f>
        <v>0</v>
      </c>
      <c r="FAY63" s="192">
        <f t="shared" ref="FAY63" si="4361">SUM(FAY64:FAY68)</f>
        <v>0</v>
      </c>
      <c r="FAZ63" s="192">
        <f t="shared" ref="FAZ63" si="4362">SUM(FAZ64:FAZ68)</f>
        <v>0</v>
      </c>
      <c r="FBA63" s="192">
        <f t="shared" ref="FBA63" si="4363">SUM(FBA64:FBA68)</f>
        <v>0</v>
      </c>
      <c r="FBB63" s="192">
        <f t="shared" ref="FBB63" si="4364">SUM(FBB64:FBB68)</f>
        <v>0</v>
      </c>
      <c r="FBC63" s="192">
        <f t="shared" ref="FBC63" si="4365">SUM(FBC64:FBC68)</f>
        <v>0</v>
      </c>
      <c r="FBD63" s="192">
        <f t="shared" ref="FBD63" si="4366">SUM(FBD64:FBD68)</f>
        <v>0</v>
      </c>
      <c r="FBE63" s="192">
        <f t="shared" ref="FBE63" si="4367">SUM(FBE64:FBE68)</f>
        <v>0</v>
      </c>
      <c r="FBF63" s="192">
        <f t="shared" ref="FBF63" si="4368">SUM(FBF64:FBF68)</f>
        <v>0</v>
      </c>
      <c r="FBG63" s="192">
        <f t="shared" ref="FBG63" si="4369">SUM(FBG64:FBG68)</f>
        <v>0</v>
      </c>
      <c r="FBH63" s="192">
        <f t="shared" ref="FBH63" si="4370">SUM(FBH64:FBH68)</f>
        <v>0</v>
      </c>
      <c r="FBI63" s="192">
        <f t="shared" ref="FBI63" si="4371">SUM(FBI64:FBI68)</f>
        <v>0</v>
      </c>
      <c r="FBJ63" s="192">
        <f t="shared" ref="FBJ63" si="4372">SUM(FBJ64:FBJ68)</f>
        <v>0</v>
      </c>
      <c r="FBK63" s="192">
        <f t="shared" ref="FBK63" si="4373">SUM(FBK64:FBK68)</f>
        <v>0</v>
      </c>
      <c r="FBL63" s="192">
        <f t="shared" ref="FBL63" si="4374">SUM(FBL64:FBL68)</f>
        <v>0</v>
      </c>
      <c r="FBM63" s="192">
        <f t="shared" ref="FBM63" si="4375">SUM(FBM64:FBM68)</f>
        <v>0</v>
      </c>
      <c r="FBN63" s="192">
        <f t="shared" ref="FBN63" si="4376">SUM(FBN64:FBN68)</f>
        <v>0</v>
      </c>
      <c r="FBO63" s="192">
        <f t="shared" ref="FBO63" si="4377">SUM(FBO64:FBO68)</f>
        <v>0</v>
      </c>
      <c r="FBP63" s="192">
        <f t="shared" ref="FBP63" si="4378">SUM(FBP64:FBP68)</f>
        <v>0</v>
      </c>
      <c r="FBQ63" s="192">
        <f t="shared" ref="FBQ63" si="4379">SUM(FBQ64:FBQ68)</f>
        <v>0</v>
      </c>
      <c r="FBR63" s="192">
        <f t="shared" ref="FBR63" si="4380">SUM(FBR64:FBR68)</f>
        <v>0</v>
      </c>
      <c r="FBS63" s="192">
        <f t="shared" ref="FBS63" si="4381">SUM(FBS64:FBS68)</f>
        <v>0</v>
      </c>
      <c r="FBT63" s="192">
        <f t="shared" ref="FBT63" si="4382">SUM(FBT64:FBT68)</f>
        <v>0</v>
      </c>
      <c r="FBU63" s="192">
        <f t="shared" ref="FBU63" si="4383">SUM(FBU64:FBU68)</f>
        <v>0</v>
      </c>
      <c r="FBV63" s="192">
        <f t="shared" ref="FBV63" si="4384">SUM(FBV64:FBV68)</f>
        <v>0</v>
      </c>
      <c r="FBW63" s="192">
        <f t="shared" ref="FBW63" si="4385">SUM(FBW64:FBW68)</f>
        <v>0</v>
      </c>
      <c r="FBX63" s="192">
        <f t="shared" ref="FBX63" si="4386">SUM(FBX64:FBX68)</f>
        <v>0</v>
      </c>
      <c r="FBY63" s="192">
        <f t="shared" ref="FBY63" si="4387">SUM(FBY64:FBY68)</f>
        <v>0</v>
      </c>
      <c r="FBZ63" s="192">
        <f t="shared" ref="FBZ63" si="4388">SUM(FBZ64:FBZ68)</f>
        <v>0</v>
      </c>
      <c r="FCA63" s="192">
        <f t="shared" ref="FCA63" si="4389">SUM(FCA64:FCA68)</f>
        <v>0</v>
      </c>
      <c r="FCB63" s="192">
        <f t="shared" ref="FCB63" si="4390">SUM(FCB64:FCB68)</f>
        <v>0</v>
      </c>
      <c r="FCC63" s="192">
        <f t="shared" ref="FCC63" si="4391">SUM(FCC64:FCC68)</f>
        <v>0</v>
      </c>
      <c r="FCD63" s="192">
        <f t="shared" ref="FCD63" si="4392">SUM(FCD64:FCD68)</f>
        <v>0</v>
      </c>
      <c r="FCE63" s="192">
        <f t="shared" ref="FCE63" si="4393">SUM(FCE64:FCE68)</f>
        <v>0</v>
      </c>
      <c r="FCF63" s="192">
        <f t="shared" ref="FCF63" si="4394">SUM(FCF64:FCF68)</f>
        <v>0</v>
      </c>
      <c r="FCG63" s="192">
        <f t="shared" ref="FCG63" si="4395">SUM(FCG64:FCG68)</f>
        <v>0</v>
      </c>
      <c r="FCH63" s="192">
        <f t="shared" ref="FCH63" si="4396">SUM(FCH64:FCH68)</f>
        <v>0</v>
      </c>
      <c r="FCI63" s="192">
        <f t="shared" ref="FCI63" si="4397">SUM(FCI64:FCI68)</f>
        <v>0</v>
      </c>
      <c r="FCJ63" s="192">
        <f t="shared" ref="FCJ63" si="4398">SUM(FCJ64:FCJ68)</f>
        <v>0</v>
      </c>
      <c r="FCK63" s="192">
        <f t="shared" ref="FCK63" si="4399">SUM(FCK64:FCK68)</f>
        <v>0</v>
      </c>
      <c r="FCL63" s="192">
        <f t="shared" ref="FCL63" si="4400">SUM(FCL64:FCL68)</f>
        <v>0</v>
      </c>
      <c r="FCM63" s="192">
        <f t="shared" ref="FCM63" si="4401">SUM(FCM64:FCM68)</f>
        <v>0</v>
      </c>
      <c r="FCN63" s="192">
        <f t="shared" ref="FCN63" si="4402">SUM(FCN64:FCN68)</f>
        <v>0</v>
      </c>
      <c r="FCO63" s="192">
        <f t="shared" ref="FCO63" si="4403">SUM(FCO64:FCO68)</f>
        <v>0</v>
      </c>
      <c r="FCP63" s="192">
        <f t="shared" ref="FCP63" si="4404">SUM(FCP64:FCP68)</f>
        <v>0</v>
      </c>
      <c r="FCQ63" s="192">
        <f t="shared" ref="FCQ63" si="4405">SUM(FCQ64:FCQ68)</f>
        <v>0</v>
      </c>
      <c r="FCR63" s="192">
        <f t="shared" ref="FCR63" si="4406">SUM(FCR64:FCR68)</f>
        <v>0</v>
      </c>
      <c r="FCS63" s="192">
        <f t="shared" ref="FCS63" si="4407">SUM(FCS64:FCS68)</f>
        <v>0</v>
      </c>
      <c r="FCT63" s="192">
        <f t="shared" ref="FCT63" si="4408">SUM(FCT64:FCT68)</f>
        <v>0</v>
      </c>
      <c r="FCU63" s="192">
        <f t="shared" ref="FCU63" si="4409">SUM(FCU64:FCU68)</f>
        <v>0</v>
      </c>
      <c r="FCV63" s="192">
        <f t="shared" ref="FCV63" si="4410">SUM(FCV64:FCV68)</f>
        <v>0</v>
      </c>
      <c r="FCW63" s="192">
        <f t="shared" ref="FCW63" si="4411">SUM(FCW64:FCW68)</f>
        <v>0</v>
      </c>
      <c r="FCX63" s="192">
        <f t="shared" ref="FCX63" si="4412">SUM(FCX64:FCX68)</f>
        <v>0</v>
      </c>
      <c r="FCY63" s="192">
        <f t="shared" ref="FCY63" si="4413">SUM(FCY64:FCY68)</f>
        <v>0</v>
      </c>
      <c r="FCZ63" s="192">
        <f t="shared" ref="FCZ63" si="4414">SUM(FCZ64:FCZ68)</f>
        <v>0</v>
      </c>
      <c r="FDA63" s="192">
        <f t="shared" ref="FDA63" si="4415">SUM(FDA64:FDA68)</f>
        <v>0</v>
      </c>
      <c r="FDB63" s="192">
        <f t="shared" ref="FDB63" si="4416">SUM(FDB64:FDB68)</f>
        <v>0</v>
      </c>
      <c r="FDC63" s="192">
        <f t="shared" ref="FDC63" si="4417">SUM(FDC64:FDC68)</f>
        <v>0</v>
      </c>
      <c r="FDD63" s="192">
        <f t="shared" ref="FDD63" si="4418">SUM(FDD64:FDD68)</f>
        <v>0</v>
      </c>
      <c r="FDE63" s="192">
        <f t="shared" ref="FDE63" si="4419">SUM(FDE64:FDE68)</f>
        <v>0</v>
      </c>
      <c r="FDF63" s="192">
        <f t="shared" ref="FDF63" si="4420">SUM(FDF64:FDF68)</f>
        <v>0</v>
      </c>
      <c r="FDG63" s="192">
        <f t="shared" ref="FDG63" si="4421">SUM(FDG64:FDG68)</f>
        <v>0</v>
      </c>
      <c r="FDH63" s="192">
        <f t="shared" ref="FDH63" si="4422">SUM(FDH64:FDH68)</f>
        <v>0</v>
      </c>
      <c r="FDI63" s="192">
        <f t="shared" ref="FDI63" si="4423">SUM(FDI64:FDI68)</f>
        <v>0</v>
      </c>
      <c r="FDJ63" s="192">
        <f t="shared" ref="FDJ63" si="4424">SUM(FDJ64:FDJ68)</f>
        <v>0</v>
      </c>
      <c r="FDK63" s="192">
        <f t="shared" ref="FDK63" si="4425">SUM(FDK64:FDK68)</f>
        <v>0</v>
      </c>
      <c r="FDL63" s="192">
        <f t="shared" ref="FDL63" si="4426">SUM(FDL64:FDL68)</f>
        <v>0</v>
      </c>
      <c r="FDM63" s="192">
        <f t="shared" ref="FDM63" si="4427">SUM(FDM64:FDM68)</f>
        <v>0</v>
      </c>
      <c r="FDN63" s="192">
        <f t="shared" ref="FDN63" si="4428">SUM(FDN64:FDN68)</f>
        <v>0</v>
      </c>
      <c r="FDO63" s="192">
        <f t="shared" ref="FDO63" si="4429">SUM(FDO64:FDO68)</f>
        <v>0</v>
      </c>
      <c r="FDP63" s="192">
        <f t="shared" ref="FDP63" si="4430">SUM(FDP64:FDP68)</f>
        <v>0</v>
      </c>
      <c r="FDQ63" s="192">
        <f t="shared" ref="FDQ63" si="4431">SUM(FDQ64:FDQ68)</f>
        <v>0</v>
      </c>
      <c r="FDR63" s="192">
        <f t="shared" ref="FDR63" si="4432">SUM(FDR64:FDR68)</f>
        <v>0</v>
      </c>
      <c r="FDS63" s="192">
        <f t="shared" ref="FDS63" si="4433">SUM(FDS64:FDS68)</f>
        <v>0</v>
      </c>
      <c r="FDT63" s="192">
        <f t="shared" ref="FDT63" si="4434">SUM(FDT64:FDT68)</f>
        <v>0</v>
      </c>
      <c r="FDU63" s="192">
        <f t="shared" ref="FDU63" si="4435">SUM(FDU64:FDU68)</f>
        <v>0</v>
      </c>
      <c r="FDV63" s="192">
        <f t="shared" ref="FDV63" si="4436">SUM(FDV64:FDV68)</f>
        <v>0</v>
      </c>
      <c r="FDW63" s="192">
        <f t="shared" ref="FDW63" si="4437">SUM(FDW64:FDW68)</f>
        <v>0</v>
      </c>
      <c r="FDX63" s="192">
        <f t="shared" ref="FDX63" si="4438">SUM(FDX64:FDX68)</f>
        <v>0</v>
      </c>
      <c r="FDY63" s="192">
        <f t="shared" ref="FDY63" si="4439">SUM(FDY64:FDY68)</f>
        <v>0</v>
      </c>
      <c r="FDZ63" s="192">
        <f t="shared" ref="FDZ63" si="4440">SUM(FDZ64:FDZ68)</f>
        <v>0</v>
      </c>
      <c r="FEA63" s="192">
        <f t="shared" ref="FEA63" si="4441">SUM(FEA64:FEA68)</f>
        <v>0</v>
      </c>
      <c r="FEB63" s="192">
        <f t="shared" ref="FEB63" si="4442">SUM(FEB64:FEB68)</f>
        <v>0</v>
      </c>
      <c r="FEC63" s="192">
        <f t="shared" ref="FEC63" si="4443">SUM(FEC64:FEC68)</f>
        <v>0</v>
      </c>
      <c r="FED63" s="192">
        <f t="shared" ref="FED63" si="4444">SUM(FED64:FED68)</f>
        <v>0</v>
      </c>
      <c r="FEE63" s="192">
        <f t="shared" ref="FEE63" si="4445">SUM(FEE64:FEE68)</f>
        <v>0</v>
      </c>
      <c r="FEF63" s="192">
        <f t="shared" ref="FEF63" si="4446">SUM(FEF64:FEF68)</f>
        <v>0</v>
      </c>
      <c r="FEG63" s="192">
        <f t="shared" ref="FEG63" si="4447">SUM(FEG64:FEG68)</f>
        <v>0</v>
      </c>
      <c r="FEH63" s="192">
        <f t="shared" ref="FEH63" si="4448">SUM(FEH64:FEH68)</f>
        <v>0</v>
      </c>
      <c r="FEI63" s="192">
        <f t="shared" ref="FEI63" si="4449">SUM(FEI64:FEI68)</f>
        <v>0</v>
      </c>
      <c r="FEJ63" s="192">
        <f t="shared" ref="FEJ63" si="4450">SUM(FEJ64:FEJ68)</f>
        <v>0</v>
      </c>
      <c r="FEK63" s="192">
        <f t="shared" ref="FEK63" si="4451">SUM(FEK64:FEK68)</f>
        <v>0</v>
      </c>
      <c r="FEL63" s="192">
        <f t="shared" ref="FEL63" si="4452">SUM(FEL64:FEL68)</f>
        <v>0</v>
      </c>
      <c r="FEM63" s="192">
        <f t="shared" ref="FEM63" si="4453">SUM(FEM64:FEM68)</f>
        <v>0</v>
      </c>
      <c r="FEN63" s="192">
        <f t="shared" ref="FEN63" si="4454">SUM(FEN64:FEN68)</f>
        <v>0</v>
      </c>
      <c r="FEO63" s="192">
        <f t="shared" ref="FEO63" si="4455">SUM(FEO64:FEO68)</f>
        <v>0</v>
      </c>
      <c r="FEP63" s="192">
        <f t="shared" ref="FEP63" si="4456">SUM(FEP64:FEP68)</f>
        <v>0</v>
      </c>
      <c r="FEQ63" s="192">
        <f t="shared" ref="FEQ63" si="4457">SUM(FEQ64:FEQ68)</f>
        <v>0</v>
      </c>
      <c r="FER63" s="192">
        <f t="shared" ref="FER63" si="4458">SUM(FER64:FER68)</f>
        <v>0</v>
      </c>
      <c r="FES63" s="192">
        <f t="shared" ref="FES63" si="4459">SUM(FES64:FES68)</f>
        <v>0</v>
      </c>
      <c r="FET63" s="192">
        <f t="shared" ref="FET63" si="4460">SUM(FET64:FET68)</f>
        <v>0</v>
      </c>
      <c r="FEU63" s="192">
        <f t="shared" ref="FEU63" si="4461">SUM(FEU64:FEU68)</f>
        <v>0</v>
      </c>
      <c r="FEV63" s="192">
        <f t="shared" ref="FEV63" si="4462">SUM(FEV64:FEV68)</f>
        <v>0</v>
      </c>
      <c r="FEW63" s="192">
        <f t="shared" ref="FEW63" si="4463">SUM(FEW64:FEW68)</f>
        <v>0</v>
      </c>
      <c r="FEX63" s="192">
        <f t="shared" ref="FEX63" si="4464">SUM(FEX64:FEX68)</f>
        <v>0</v>
      </c>
      <c r="FEY63" s="192">
        <f t="shared" ref="FEY63" si="4465">SUM(FEY64:FEY68)</f>
        <v>0</v>
      </c>
      <c r="FEZ63" s="192">
        <f t="shared" ref="FEZ63" si="4466">SUM(FEZ64:FEZ68)</f>
        <v>0</v>
      </c>
      <c r="FFA63" s="192">
        <f t="shared" ref="FFA63" si="4467">SUM(FFA64:FFA68)</f>
        <v>0</v>
      </c>
      <c r="FFB63" s="192">
        <f t="shared" ref="FFB63" si="4468">SUM(FFB64:FFB68)</f>
        <v>0</v>
      </c>
      <c r="FFC63" s="192">
        <f t="shared" ref="FFC63" si="4469">SUM(FFC64:FFC68)</f>
        <v>0</v>
      </c>
      <c r="FFD63" s="192">
        <f t="shared" ref="FFD63" si="4470">SUM(FFD64:FFD68)</f>
        <v>0</v>
      </c>
      <c r="FFE63" s="192">
        <f t="shared" ref="FFE63" si="4471">SUM(FFE64:FFE68)</f>
        <v>0</v>
      </c>
      <c r="FFF63" s="192">
        <f t="shared" ref="FFF63" si="4472">SUM(FFF64:FFF68)</f>
        <v>0</v>
      </c>
      <c r="FFG63" s="192">
        <f t="shared" ref="FFG63" si="4473">SUM(FFG64:FFG68)</f>
        <v>0</v>
      </c>
      <c r="FFH63" s="192">
        <f t="shared" ref="FFH63" si="4474">SUM(FFH64:FFH68)</f>
        <v>0</v>
      </c>
      <c r="FFI63" s="192">
        <f t="shared" ref="FFI63" si="4475">SUM(FFI64:FFI68)</f>
        <v>0</v>
      </c>
      <c r="FFJ63" s="192">
        <f t="shared" ref="FFJ63" si="4476">SUM(FFJ64:FFJ68)</f>
        <v>0</v>
      </c>
      <c r="FFK63" s="192">
        <f t="shared" ref="FFK63" si="4477">SUM(FFK64:FFK68)</f>
        <v>0</v>
      </c>
      <c r="FFL63" s="192">
        <f t="shared" ref="FFL63" si="4478">SUM(FFL64:FFL68)</f>
        <v>0</v>
      </c>
      <c r="FFM63" s="192">
        <f t="shared" ref="FFM63" si="4479">SUM(FFM64:FFM68)</f>
        <v>0</v>
      </c>
      <c r="FFN63" s="192">
        <f t="shared" ref="FFN63" si="4480">SUM(FFN64:FFN68)</f>
        <v>0</v>
      </c>
      <c r="FFO63" s="192">
        <f t="shared" ref="FFO63" si="4481">SUM(FFO64:FFO68)</f>
        <v>0</v>
      </c>
      <c r="FFP63" s="192">
        <f t="shared" ref="FFP63" si="4482">SUM(FFP64:FFP68)</f>
        <v>0</v>
      </c>
      <c r="FFQ63" s="192">
        <f t="shared" ref="FFQ63" si="4483">SUM(FFQ64:FFQ68)</f>
        <v>0</v>
      </c>
      <c r="FFR63" s="192">
        <f t="shared" ref="FFR63" si="4484">SUM(FFR64:FFR68)</f>
        <v>0</v>
      </c>
      <c r="FFS63" s="192">
        <f t="shared" ref="FFS63" si="4485">SUM(FFS64:FFS68)</f>
        <v>0</v>
      </c>
      <c r="FFT63" s="192">
        <f t="shared" ref="FFT63" si="4486">SUM(FFT64:FFT68)</f>
        <v>0</v>
      </c>
      <c r="FFU63" s="192">
        <f t="shared" ref="FFU63" si="4487">SUM(FFU64:FFU68)</f>
        <v>0</v>
      </c>
      <c r="FFV63" s="192">
        <f t="shared" ref="FFV63" si="4488">SUM(FFV64:FFV68)</f>
        <v>0</v>
      </c>
      <c r="FFW63" s="192">
        <f t="shared" ref="FFW63" si="4489">SUM(FFW64:FFW68)</f>
        <v>0</v>
      </c>
      <c r="FFX63" s="192">
        <f t="shared" ref="FFX63" si="4490">SUM(FFX64:FFX68)</f>
        <v>0</v>
      </c>
      <c r="FFY63" s="192">
        <f t="shared" ref="FFY63" si="4491">SUM(FFY64:FFY68)</f>
        <v>0</v>
      </c>
      <c r="FFZ63" s="192">
        <f t="shared" ref="FFZ63" si="4492">SUM(FFZ64:FFZ68)</f>
        <v>0</v>
      </c>
      <c r="FGA63" s="192">
        <f t="shared" ref="FGA63" si="4493">SUM(FGA64:FGA68)</f>
        <v>0</v>
      </c>
      <c r="FGB63" s="192">
        <f t="shared" ref="FGB63" si="4494">SUM(FGB64:FGB68)</f>
        <v>0</v>
      </c>
      <c r="FGC63" s="192">
        <f t="shared" ref="FGC63" si="4495">SUM(FGC64:FGC68)</f>
        <v>0</v>
      </c>
      <c r="FGD63" s="192">
        <f t="shared" ref="FGD63" si="4496">SUM(FGD64:FGD68)</f>
        <v>0</v>
      </c>
      <c r="FGE63" s="192">
        <f t="shared" ref="FGE63" si="4497">SUM(FGE64:FGE68)</f>
        <v>0</v>
      </c>
      <c r="FGF63" s="192">
        <f t="shared" ref="FGF63" si="4498">SUM(FGF64:FGF68)</f>
        <v>0</v>
      </c>
      <c r="FGG63" s="192">
        <f t="shared" ref="FGG63" si="4499">SUM(FGG64:FGG68)</f>
        <v>0</v>
      </c>
      <c r="FGH63" s="192">
        <f t="shared" ref="FGH63" si="4500">SUM(FGH64:FGH68)</f>
        <v>0</v>
      </c>
      <c r="FGI63" s="192">
        <f t="shared" ref="FGI63" si="4501">SUM(FGI64:FGI68)</f>
        <v>0</v>
      </c>
      <c r="FGJ63" s="192">
        <f t="shared" ref="FGJ63" si="4502">SUM(FGJ64:FGJ68)</f>
        <v>0</v>
      </c>
      <c r="FGK63" s="192">
        <f t="shared" ref="FGK63" si="4503">SUM(FGK64:FGK68)</f>
        <v>0</v>
      </c>
      <c r="FGL63" s="192">
        <f t="shared" ref="FGL63" si="4504">SUM(FGL64:FGL68)</f>
        <v>0</v>
      </c>
      <c r="FGM63" s="192">
        <f t="shared" ref="FGM63" si="4505">SUM(FGM64:FGM68)</f>
        <v>0</v>
      </c>
      <c r="FGN63" s="192">
        <f t="shared" ref="FGN63" si="4506">SUM(FGN64:FGN68)</f>
        <v>0</v>
      </c>
      <c r="FGO63" s="192">
        <f t="shared" ref="FGO63" si="4507">SUM(FGO64:FGO68)</f>
        <v>0</v>
      </c>
      <c r="FGP63" s="192">
        <f t="shared" ref="FGP63" si="4508">SUM(FGP64:FGP68)</f>
        <v>0</v>
      </c>
      <c r="FGQ63" s="192">
        <f t="shared" ref="FGQ63" si="4509">SUM(FGQ64:FGQ68)</f>
        <v>0</v>
      </c>
      <c r="FGR63" s="192">
        <f t="shared" ref="FGR63" si="4510">SUM(FGR64:FGR68)</f>
        <v>0</v>
      </c>
      <c r="FGS63" s="192">
        <f t="shared" ref="FGS63" si="4511">SUM(FGS64:FGS68)</f>
        <v>0</v>
      </c>
      <c r="FGT63" s="192">
        <f t="shared" ref="FGT63" si="4512">SUM(FGT64:FGT68)</f>
        <v>0</v>
      </c>
      <c r="FGU63" s="192">
        <f t="shared" ref="FGU63" si="4513">SUM(FGU64:FGU68)</f>
        <v>0</v>
      </c>
      <c r="FGV63" s="192">
        <f t="shared" ref="FGV63" si="4514">SUM(FGV64:FGV68)</f>
        <v>0</v>
      </c>
      <c r="FGW63" s="192">
        <f t="shared" ref="FGW63" si="4515">SUM(FGW64:FGW68)</f>
        <v>0</v>
      </c>
      <c r="FGX63" s="192">
        <f t="shared" ref="FGX63" si="4516">SUM(FGX64:FGX68)</f>
        <v>0</v>
      </c>
      <c r="FGY63" s="192">
        <f t="shared" ref="FGY63" si="4517">SUM(FGY64:FGY68)</f>
        <v>0</v>
      </c>
      <c r="FGZ63" s="192">
        <f t="shared" ref="FGZ63" si="4518">SUM(FGZ64:FGZ68)</f>
        <v>0</v>
      </c>
      <c r="FHA63" s="192">
        <f t="shared" ref="FHA63" si="4519">SUM(FHA64:FHA68)</f>
        <v>0</v>
      </c>
      <c r="FHB63" s="192">
        <f t="shared" ref="FHB63" si="4520">SUM(FHB64:FHB68)</f>
        <v>0</v>
      </c>
      <c r="FHC63" s="192">
        <f t="shared" ref="FHC63" si="4521">SUM(FHC64:FHC68)</f>
        <v>0</v>
      </c>
      <c r="FHD63" s="192">
        <f t="shared" ref="FHD63" si="4522">SUM(FHD64:FHD68)</f>
        <v>0</v>
      </c>
      <c r="FHE63" s="192">
        <f t="shared" ref="FHE63" si="4523">SUM(FHE64:FHE68)</f>
        <v>0</v>
      </c>
      <c r="FHF63" s="192">
        <f t="shared" ref="FHF63" si="4524">SUM(FHF64:FHF68)</f>
        <v>0</v>
      </c>
      <c r="FHG63" s="192">
        <f t="shared" ref="FHG63" si="4525">SUM(FHG64:FHG68)</f>
        <v>0</v>
      </c>
      <c r="FHH63" s="192">
        <f t="shared" ref="FHH63" si="4526">SUM(FHH64:FHH68)</f>
        <v>0</v>
      </c>
      <c r="FHI63" s="192">
        <f t="shared" ref="FHI63" si="4527">SUM(FHI64:FHI68)</f>
        <v>0</v>
      </c>
      <c r="FHJ63" s="192">
        <f t="shared" ref="FHJ63" si="4528">SUM(FHJ64:FHJ68)</f>
        <v>0</v>
      </c>
      <c r="FHK63" s="192">
        <f t="shared" ref="FHK63" si="4529">SUM(FHK64:FHK68)</f>
        <v>0</v>
      </c>
      <c r="FHL63" s="192">
        <f t="shared" ref="FHL63" si="4530">SUM(FHL64:FHL68)</f>
        <v>0</v>
      </c>
      <c r="FHM63" s="192">
        <f t="shared" ref="FHM63" si="4531">SUM(FHM64:FHM68)</f>
        <v>0</v>
      </c>
      <c r="FHN63" s="192">
        <f t="shared" ref="FHN63" si="4532">SUM(FHN64:FHN68)</f>
        <v>0</v>
      </c>
      <c r="FHO63" s="192">
        <f t="shared" ref="FHO63" si="4533">SUM(FHO64:FHO68)</f>
        <v>0</v>
      </c>
      <c r="FHP63" s="192">
        <f t="shared" ref="FHP63" si="4534">SUM(FHP64:FHP68)</f>
        <v>0</v>
      </c>
      <c r="FHQ63" s="192">
        <f t="shared" ref="FHQ63" si="4535">SUM(FHQ64:FHQ68)</f>
        <v>0</v>
      </c>
      <c r="FHR63" s="192">
        <f t="shared" ref="FHR63" si="4536">SUM(FHR64:FHR68)</f>
        <v>0</v>
      </c>
      <c r="FHS63" s="192">
        <f t="shared" ref="FHS63" si="4537">SUM(FHS64:FHS68)</f>
        <v>0</v>
      </c>
      <c r="FHT63" s="192">
        <f t="shared" ref="FHT63" si="4538">SUM(FHT64:FHT68)</f>
        <v>0</v>
      </c>
      <c r="FHU63" s="192">
        <f t="shared" ref="FHU63" si="4539">SUM(FHU64:FHU68)</f>
        <v>0</v>
      </c>
      <c r="FHV63" s="192">
        <f t="shared" ref="FHV63" si="4540">SUM(FHV64:FHV68)</f>
        <v>0</v>
      </c>
      <c r="FHW63" s="192">
        <f t="shared" ref="FHW63" si="4541">SUM(FHW64:FHW68)</f>
        <v>0</v>
      </c>
      <c r="FHX63" s="192">
        <f t="shared" ref="FHX63" si="4542">SUM(FHX64:FHX68)</f>
        <v>0</v>
      </c>
      <c r="FHY63" s="192">
        <f t="shared" ref="FHY63" si="4543">SUM(FHY64:FHY68)</f>
        <v>0</v>
      </c>
      <c r="FHZ63" s="192">
        <f t="shared" ref="FHZ63" si="4544">SUM(FHZ64:FHZ68)</f>
        <v>0</v>
      </c>
      <c r="FIA63" s="192">
        <f t="shared" ref="FIA63" si="4545">SUM(FIA64:FIA68)</f>
        <v>0</v>
      </c>
      <c r="FIB63" s="192">
        <f t="shared" ref="FIB63" si="4546">SUM(FIB64:FIB68)</f>
        <v>0</v>
      </c>
      <c r="FIC63" s="192">
        <f t="shared" ref="FIC63" si="4547">SUM(FIC64:FIC68)</f>
        <v>0</v>
      </c>
      <c r="FID63" s="192">
        <f t="shared" ref="FID63" si="4548">SUM(FID64:FID68)</f>
        <v>0</v>
      </c>
      <c r="FIE63" s="192">
        <f t="shared" ref="FIE63" si="4549">SUM(FIE64:FIE68)</f>
        <v>0</v>
      </c>
      <c r="FIF63" s="192">
        <f t="shared" ref="FIF63" si="4550">SUM(FIF64:FIF68)</f>
        <v>0</v>
      </c>
      <c r="FIG63" s="192">
        <f t="shared" ref="FIG63" si="4551">SUM(FIG64:FIG68)</f>
        <v>0</v>
      </c>
      <c r="FIH63" s="192">
        <f t="shared" ref="FIH63" si="4552">SUM(FIH64:FIH68)</f>
        <v>0</v>
      </c>
      <c r="FII63" s="192">
        <f t="shared" ref="FII63" si="4553">SUM(FII64:FII68)</f>
        <v>0</v>
      </c>
      <c r="FIJ63" s="192">
        <f t="shared" ref="FIJ63" si="4554">SUM(FIJ64:FIJ68)</f>
        <v>0</v>
      </c>
      <c r="FIK63" s="192">
        <f t="shared" ref="FIK63" si="4555">SUM(FIK64:FIK68)</f>
        <v>0</v>
      </c>
      <c r="FIL63" s="192">
        <f t="shared" ref="FIL63" si="4556">SUM(FIL64:FIL68)</f>
        <v>0</v>
      </c>
      <c r="FIM63" s="192">
        <f t="shared" ref="FIM63" si="4557">SUM(FIM64:FIM68)</f>
        <v>0</v>
      </c>
      <c r="FIN63" s="192">
        <f t="shared" ref="FIN63" si="4558">SUM(FIN64:FIN68)</f>
        <v>0</v>
      </c>
      <c r="FIO63" s="192">
        <f t="shared" ref="FIO63" si="4559">SUM(FIO64:FIO68)</f>
        <v>0</v>
      </c>
      <c r="FIP63" s="192">
        <f t="shared" ref="FIP63" si="4560">SUM(FIP64:FIP68)</f>
        <v>0</v>
      </c>
      <c r="FIQ63" s="192">
        <f t="shared" ref="FIQ63" si="4561">SUM(FIQ64:FIQ68)</f>
        <v>0</v>
      </c>
      <c r="FIR63" s="192">
        <f t="shared" ref="FIR63" si="4562">SUM(FIR64:FIR68)</f>
        <v>0</v>
      </c>
      <c r="FIS63" s="192">
        <f t="shared" ref="FIS63" si="4563">SUM(FIS64:FIS68)</f>
        <v>0</v>
      </c>
      <c r="FIT63" s="192">
        <f t="shared" ref="FIT63" si="4564">SUM(FIT64:FIT68)</f>
        <v>0</v>
      </c>
      <c r="FIU63" s="192">
        <f t="shared" ref="FIU63" si="4565">SUM(FIU64:FIU68)</f>
        <v>0</v>
      </c>
      <c r="FIV63" s="192">
        <f t="shared" ref="FIV63" si="4566">SUM(FIV64:FIV68)</f>
        <v>0</v>
      </c>
      <c r="FIW63" s="192">
        <f t="shared" ref="FIW63" si="4567">SUM(FIW64:FIW68)</f>
        <v>0</v>
      </c>
      <c r="FIX63" s="192">
        <f t="shared" ref="FIX63" si="4568">SUM(FIX64:FIX68)</f>
        <v>0</v>
      </c>
      <c r="FIY63" s="192">
        <f t="shared" ref="FIY63" si="4569">SUM(FIY64:FIY68)</f>
        <v>0</v>
      </c>
      <c r="FIZ63" s="192">
        <f t="shared" ref="FIZ63" si="4570">SUM(FIZ64:FIZ68)</f>
        <v>0</v>
      </c>
      <c r="FJA63" s="192">
        <f t="shared" ref="FJA63" si="4571">SUM(FJA64:FJA68)</f>
        <v>0</v>
      </c>
      <c r="FJB63" s="192">
        <f t="shared" ref="FJB63" si="4572">SUM(FJB64:FJB68)</f>
        <v>0</v>
      </c>
      <c r="FJC63" s="192">
        <f t="shared" ref="FJC63" si="4573">SUM(FJC64:FJC68)</f>
        <v>0</v>
      </c>
      <c r="FJD63" s="192">
        <f t="shared" ref="FJD63" si="4574">SUM(FJD64:FJD68)</f>
        <v>0</v>
      </c>
      <c r="FJE63" s="192">
        <f t="shared" ref="FJE63" si="4575">SUM(FJE64:FJE68)</f>
        <v>0</v>
      </c>
      <c r="FJF63" s="192">
        <f t="shared" ref="FJF63" si="4576">SUM(FJF64:FJF68)</f>
        <v>0</v>
      </c>
      <c r="FJG63" s="192">
        <f t="shared" ref="FJG63" si="4577">SUM(FJG64:FJG68)</f>
        <v>0</v>
      </c>
      <c r="FJH63" s="192">
        <f t="shared" ref="FJH63" si="4578">SUM(FJH64:FJH68)</f>
        <v>0</v>
      </c>
      <c r="FJI63" s="192">
        <f t="shared" ref="FJI63" si="4579">SUM(FJI64:FJI68)</f>
        <v>0</v>
      </c>
      <c r="FJJ63" s="192">
        <f t="shared" ref="FJJ63" si="4580">SUM(FJJ64:FJJ68)</f>
        <v>0</v>
      </c>
      <c r="FJK63" s="192">
        <f t="shared" ref="FJK63" si="4581">SUM(FJK64:FJK68)</f>
        <v>0</v>
      </c>
      <c r="FJL63" s="192">
        <f t="shared" ref="FJL63" si="4582">SUM(FJL64:FJL68)</f>
        <v>0</v>
      </c>
      <c r="FJM63" s="192">
        <f t="shared" ref="FJM63" si="4583">SUM(FJM64:FJM68)</f>
        <v>0</v>
      </c>
      <c r="FJN63" s="192">
        <f t="shared" ref="FJN63" si="4584">SUM(FJN64:FJN68)</f>
        <v>0</v>
      </c>
      <c r="FJO63" s="192">
        <f t="shared" ref="FJO63" si="4585">SUM(FJO64:FJO68)</f>
        <v>0</v>
      </c>
      <c r="FJP63" s="192">
        <f t="shared" ref="FJP63" si="4586">SUM(FJP64:FJP68)</f>
        <v>0</v>
      </c>
      <c r="FJQ63" s="192">
        <f t="shared" ref="FJQ63" si="4587">SUM(FJQ64:FJQ68)</f>
        <v>0</v>
      </c>
      <c r="FJR63" s="192">
        <f t="shared" ref="FJR63" si="4588">SUM(FJR64:FJR68)</f>
        <v>0</v>
      </c>
      <c r="FJS63" s="192">
        <f t="shared" ref="FJS63" si="4589">SUM(FJS64:FJS68)</f>
        <v>0</v>
      </c>
      <c r="FJT63" s="192">
        <f t="shared" ref="FJT63" si="4590">SUM(FJT64:FJT68)</f>
        <v>0</v>
      </c>
      <c r="FJU63" s="192">
        <f t="shared" ref="FJU63" si="4591">SUM(FJU64:FJU68)</f>
        <v>0</v>
      </c>
      <c r="FJV63" s="192">
        <f t="shared" ref="FJV63" si="4592">SUM(FJV64:FJV68)</f>
        <v>0</v>
      </c>
      <c r="FJW63" s="192">
        <f t="shared" ref="FJW63" si="4593">SUM(FJW64:FJW68)</f>
        <v>0</v>
      </c>
      <c r="FJX63" s="192">
        <f t="shared" ref="FJX63" si="4594">SUM(FJX64:FJX68)</f>
        <v>0</v>
      </c>
      <c r="FJY63" s="192">
        <f t="shared" ref="FJY63" si="4595">SUM(FJY64:FJY68)</f>
        <v>0</v>
      </c>
      <c r="FJZ63" s="192">
        <f t="shared" ref="FJZ63" si="4596">SUM(FJZ64:FJZ68)</f>
        <v>0</v>
      </c>
      <c r="FKA63" s="192">
        <f t="shared" ref="FKA63" si="4597">SUM(FKA64:FKA68)</f>
        <v>0</v>
      </c>
      <c r="FKB63" s="192">
        <f t="shared" ref="FKB63" si="4598">SUM(FKB64:FKB68)</f>
        <v>0</v>
      </c>
      <c r="FKC63" s="192">
        <f t="shared" ref="FKC63" si="4599">SUM(FKC64:FKC68)</f>
        <v>0</v>
      </c>
      <c r="FKD63" s="192">
        <f t="shared" ref="FKD63" si="4600">SUM(FKD64:FKD68)</f>
        <v>0</v>
      </c>
      <c r="FKE63" s="192">
        <f t="shared" ref="FKE63" si="4601">SUM(FKE64:FKE68)</f>
        <v>0</v>
      </c>
      <c r="FKF63" s="192">
        <f t="shared" ref="FKF63" si="4602">SUM(FKF64:FKF68)</f>
        <v>0</v>
      </c>
      <c r="FKG63" s="192">
        <f t="shared" ref="FKG63" si="4603">SUM(FKG64:FKG68)</f>
        <v>0</v>
      </c>
      <c r="FKH63" s="192">
        <f t="shared" ref="FKH63" si="4604">SUM(FKH64:FKH68)</f>
        <v>0</v>
      </c>
      <c r="FKI63" s="192">
        <f t="shared" ref="FKI63" si="4605">SUM(FKI64:FKI68)</f>
        <v>0</v>
      </c>
      <c r="FKJ63" s="192">
        <f t="shared" ref="FKJ63" si="4606">SUM(FKJ64:FKJ68)</f>
        <v>0</v>
      </c>
      <c r="FKK63" s="192">
        <f t="shared" ref="FKK63" si="4607">SUM(FKK64:FKK68)</f>
        <v>0</v>
      </c>
      <c r="FKL63" s="192">
        <f t="shared" ref="FKL63" si="4608">SUM(FKL64:FKL68)</f>
        <v>0</v>
      </c>
      <c r="FKM63" s="192">
        <f t="shared" ref="FKM63" si="4609">SUM(FKM64:FKM68)</f>
        <v>0</v>
      </c>
      <c r="FKN63" s="192">
        <f t="shared" ref="FKN63" si="4610">SUM(FKN64:FKN68)</f>
        <v>0</v>
      </c>
      <c r="FKO63" s="192">
        <f t="shared" ref="FKO63" si="4611">SUM(FKO64:FKO68)</f>
        <v>0</v>
      </c>
      <c r="FKP63" s="192">
        <f t="shared" ref="FKP63" si="4612">SUM(FKP64:FKP68)</f>
        <v>0</v>
      </c>
      <c r="FKQ63" s="192">
        <f t="shared" ref="FKQ63" si="4613">SUM(FKQ64:FKQ68)</f>
        <v>0</v>
      </c>
      <c r="FKR63" s="192">
        <f t="shared" ref="FKR63" si="4614">SUM(FKR64:FKR68)</f>
        <v>0</v>
      </c>
      <c r="FKS63" s="192">
        <f t="shared" ref="FKS63" si="4615">SUM(FKS64:FKS68)</f>
        <v>0</v>
      </c>
      <c r="FKT63" s="192">
        <f t="shared" ref="FKT63" si="4616">SUM(FKT64:FKT68)</f>
        <v>0</v>
      </c>
      <c r="FKU63" s="192">
        <f t="shared" ref="FKU63" si="4617">SUM(FKU64:FKU68)</f>
        <v>0</v>
      </c>
      <c r="FKV63" s="192">
        <f t="shared" ref="FKV63" si="4618">SUM(FKV64:FKV68)</f>
        <v>0</v>
      </c>
      <c r="FKW63" s="192">
        <f t="shared" ref="FKW63" si="4619">SUM(FKW64:FKW68)</f>
        <v>0</v>
      </c>
      <c r="FKX63" s="192">
        <f t="shared" ref="FKX63" si="4620">SUM(FKX64:FKX68)</f>
        <v>0</v>
      </c>
      <c r="FKY63" s="192">
        <f t="shared" ref="FKY63" si="4621">SUM(FKY64:FKY68)</f>
        <v>0</v>
      </c>
      <c r="FKZ63" s="192">
        <f t="shared" ref="FKZ63" si="4622">SUM(FKZ64:FKZ68)</f>
        <v>0</v>
      </c>
      <c r="FLA63" s="192">
        <f t="shared" ref="FLA63" si="4623">SUM(FLA64:FLA68)</f>
        <v>0</v>
      </c>
      <c r="FLB63" s="192">
        <f t="shared" ref="FLB63" si="4624">SUM(FLB64:FLB68)</f>
        <v>0</v>
      </c>
      <c r="FLC63" s="192">
        <f t="shared" ref="FLC63" si="4625">SUM(FLC64:FLC68)</f>
        <v>0</v>
      </c>
      <c r="FLD63" s="192">
        <f t="shared" ref="FLD63" si="4626">SUM(FLD64:FLD68)</f>
        <v>0</v>
      </c>
      <c r="FLE63" s="192">
        <f t="shared" ref="FLE63" si="4627">SUM(FLE64:FLE68)</f>
        <v>0</v>
      </c>
      <c r="FLF63" s="192">
        <f t="shared" ref="FLF63" si="4628">SUM(FLF64:FLF68)</f>
        <v>0</v>
      </c>
      <c r="FLG63" s="192">
        <f t="shared" ref="FLG63" si="4629">SUM(FLG64:FLG68)</f>
        <v>0</v>
      </c>
      <c r="FLH63" s="192">
        <f t="shared" ref="FLH63" si="4630">SUM(FLH64:FLH68)</f>
        <v>0</v>
      </c>
      <c r="FLI63" s="192">
        <f t="shared" ref="FLI63" si="4631">SUM(FLI64:FLI68)</f>
        <v>0</v>
      </c>
      <c r="FLJ63" s="192">
        <f t="shared" ref="FLJ63" si="4632">SUM(FLJ64:FLJ68)</f>
        <v>0</v>
      </c>
      <c r="FLK63" s="192">
        <f t="shared" ref="FLK63" si="4633">SUM(FLK64:FLK68)</f>
        <v>0</v>
      </c>
      <c r="FLL63" s="192">
        <f t="shared" ref="FLL63" si="4634">SUM(FLL64:FLL68)</f>
        <v>0</v>
      </c>
      <c r="FLM63" s="192">
        <f t="shared" ref="FLM63" si="4635">SUM(FLM64:FLM68)</f>
        <v>0</v>
      </c>
      <c r="FLN63" s="192">
        <f t="shared" ref="FLN63" si="4636">SUM(FLN64:FLN68)</f>
        <v>0</v>
      </c>
      <c r="FLO63" s="192">
        <f t="shared" ref="FLO63" si="4637">SUM(FLO64:FLO68)</f>
        <v>0</v>
      </c>
      <c r="FLP63" s="192">
        <f t="shared" ref="FLP63" si="4638">SUM(FLP64:FLP68)</f>
        <v>0</v>
      </c>
      <c r="FLQ63" s="192">
        <f t="shared" ref="FLQ63" si="4639">SUM(FLQ64:FLQ68)</f>
        <v>0</v>
      </c>
      <c r="FLR63" s="192">
        <f t="shared" ref="FLR63" si="4640">SUM(FLR64:FLR68)</f>
        <v>0</v>
      </c>
      <c r="FLS63" s="192">
        <f t="shared" ref="FLS63" si="4641">SUM(FLS64:FLS68)</f>
        <v>0</v>
      </c>
      <c r="FLT63" s="192">
        <f t="shared" ref="FLT63" si="4642">SUM(FLT64:FLT68)</f>
        <v>0</v>
      </c>
      <c r="FLU63" s="192">
        <f t="shared" ref="FLU63" si="4643">SUM(FLU64:FLU68)</f>
        <v>0</v>
      </c>
      <c r="FLV63" s="192">
        <f t="shared" ref="FLV63" si="4644">SUM(FLV64:FLV68)</f>
        <v>0</v>
      </c>
      <c r="FLW63" s="192">
        <f t="shared" ref="FLW63" si="4645">SUM(FLW64:FLW68)</f>
        <v>0</v>
      </c>
      <c r="FLX63" s="192">
        <f t="shared" ref="FLX63" si="4646">SUM(FLX64:FLX68)</f>
        <v>0</v>
      </c>
      <c r="FLY63" s="192">
        <f t="shared" ref="FLY63" si="4647">SUM(FLY64:FLY68)</f>
        <v>0</v>
      </c>
      <c r="FLZ63" s="192">
        <f t="shared" ref="FLZ63" si="4648">SUM(FLZ64:FLZ68)</f>
        <v>0</v>
      </c>
      <c r="FMA63" s="192">
        <f t="shared" ref="FMA63" si="4649">SUM(FMA64:FMA68)</f>
        <v>0</v>
      </c>
      <c r="FMB63" s="192">
        <f t="shared" ref="FMB63" si="4650">SUM(FMB64:FMB68)</f>
        <v>0</v>
      </c>
      <c r="FMC63" s="192">
        <f t="shared" ref="FMC63" si="4651">SUM(FMC64:FMC68)</f>
        <v>0</v>
      </c>
      <c r="FMD63" s="192">
        <f t="shared" ref="FMD63" si="4652">SUM(FMD64:FMD68)</f>
        <v>0</v>
      </c>
      <c r="FME63" s="192">
        <f t="shared" ref="FME63" si="4653">SUM(FME64:FME68)</f>
        <v>0</v>
      </c>
      <c r="FMF63" s="192">
        <f t="shared" ref="FMF63" si="4654">SUM(FMF64:FMF68)</f>
        <v>0</v>
      </c>
      <c r="FMG63" s="192">
        <f t="shared" ref="FMG63" si="4655">SUM(FMG64:FMG68)</f>
        <v>0</v>
      </c>
      <c r="FMH63" s="192">
        <f t="shared" ref="FMH63" si="4656">SUM(FMH64:FMH68)</f>
        <v>0</v>
      </c>
      <c r="FMI63" s="192">
        <f t="shared" ref="FMI63" si="4657">SUM(FMI64:FMI68)</f>
        <v>0</v>
      </c>
      <c r="FMJ63" s="192">
        <f t="shared" ref="FMJ63" si="4658">SUM(FMJ64:FMJ68)</f>
        <v>0</v>
      </c>
      <c r="FMK63" s="192">
        <f t="shared" ref="FMK63" si="4659">SUM(FMK64:FMK68)</f>
        <v>0</v>
      </c>
      <c r="FML63" s="192">
        <f t="shared" ref="FML63" si="4660">SUM(FML64:FML68)</f>
        <v>0</v>
      </c>
      <c r="FMM63" s="192">
        <f t="shared" ref="FMM63" si="4661">SUM(FMM64:FMM68)</f>
        <v>0</v>
      </c>
      <c r="FMN63" s="192">
        <f t="shared" ref="FMN63" si="4662">SUM(FMN64:FMN68)</f>
        <v>0</v>
      </c>
      <c r="FMO63" s="192">
        <f t="shared" ref="FMO63" si="4663">SUM(FMO64:FMO68)</f>
        <v>0</v>
      </c>
      <c r="FMP63" s="192">
        <f t="shared" ref="FMP63" si="4664">SUM(FMP64:FMP68)</f>
        <v>0</v>
      </c>
      <c r="FMQ63" s="192">
        <f t="shared" ref="FMQ63" si="4665">SUM(FMQ64:FMQ68)</f>
        <v>0</v>
      </c>
      <c r="FMR63" s="192">
        <f t="shared" ref="FMR63" si="4666">SUM(FMR64:FMR68)</f>
        <v>0</v>
      </c>
      <c r="FMS63" s="192">
        <f t="shared" ref="FMS63" si="4667">SUM(FMS64:FMS68)</f>
        <v>0</v>
      </c>
      <c r="FMT63" s="192">
        <f t="shared" ref="FMT63" si="4668">SUM(FMT64:FMT68)</f>
        <v>0</v>
      </c>
      <c r="FMU63" s="192">
        <f t="shared" ref="FMU63" si="4669">SUM(FMU64:FMU68)</f>
        <v>0</v>
      </c>
      <c r="FMV63" s="192">
        <f t="shared" ref="FMV63" si="4670">SUM(FMV64:FMV68)</f>
        <v>0</v>
      </c>
      <c r="FMW63" s="192">
        <f t="shared" ref="FMW63" si="4671">SUM(FMW64:FMW68)</f>
        <v>0</v>
      </c>
      <c r="FMX63" s="192">
        <f t="shared" ref="FMX63" si="4672">SUM(FMX64:FMX68)</f>
        <v>0</v>
      </c>
      <c r="FMY63" s="192">
        <f t="shared" ref="FMY63" si="4673">SUM(FMY64:FMY68)</f>
        <v>0</v>
      </c>
      <c r="FMZ63" s="192">
        <f t="shared" ref="FMZ63" si="4674">SUM(FMZ64:FMZ68)</f>
        <v>0</v>
      </c>
      <c r="FNA63" s="192">
        <f t="shared" ref="FNA63" si="4675">SUM(FNA64:FNA68)</f>
        <v>0</v>
      </c>
      <c r="FNB63" s="192">
        <f t="shared" ref="FNB63" si="4676">SUM(FNB64:FNB68)</f>
        <v>0</v>
      </c>
      <c r="FNC63" s="192">
        <f t="shared" ref="FNC63" si="4677">SUM(FNC64:FNC68)</f>
        <v>0</v>
      </c>
      <c r="FND63" s="192">
        <f t="shared" ref="FND63" si="4678">SUM(FND64:FND68)</f>
        <v>0</v>
      </c>
      <c r="FNE63" s="192">
        <f t="shared" ref="FNE63" si="4679">SUM(FNE64:FNE68)</f>
        <v>0</v>
      </c>
      <c r="FNF63" s="192">
        <f t="shared" ref="FNF63" si="4680">SUM(FNF64:FNF68)</f>
        <v>0</v>
      </c>
      <c r="FNG63" s="192">
        <f t="shared" ref="FNG63" si="4681">SUM(FNG64:FNG68)</f>
        <v>0</v>
      </c>
      <c r="FNH63" s="192">
        <f t="shared" ref="FNH63" si="4682">SUM(FNH64:FNH68)</f>
        <v>0</v>
      </c>
      <c r="FNI63" s="192">
        <f t="shared" ref="FNI63" si="4683">SUM(FNI64:FNI68)</f>
        <v>0</v>
      </c>
      <c r="FNJ63" s="192">
        <f t="shared" ref="FNJ63" si="4684">SUM(FNJ64:FNJ68)</f>
        <v>0</v>
      </c>
      <c r="FNK63" s="192">
        <f t="shared" ref="FNK63" si="4685">SUM(FNK64:FNK68)</f>
        <v>0</v>
      </c>
      <c r="FNL63" s="192">
        <f t="shared" ref="FNL63" si="4686">SUM(FNL64:FNL68)</f>
        <v>0</v>
      </c>
      <c r="FNM63" s="192">
        <f t="shared" ref="FNM63" si="4687">SUM(FNM64:FNM68)</f>
        <v>0</v>
      </c>
      <c r="FNN63" s="192">
        <f t="shared" ref="FNN63" si="4688">SUM(FNN64:FNN68)</f>
        <v>0</v>
      </c>
      <c r="FNO63" s="192">
        <f t="shared" ref="FNO63" si="4689">SUM(FNO64:FNO68)</f>
        <v>0</v>
      </c>
      <c r="FNP63" s="192">
        <f t="shared" ref="FNP63" si="4690">SUM(FNP64:FNP68)</f>
        <v>0</v>
      </c>
      <c r="FNQ63" s="192">
        <f t="shared" ref="FNQ63" si="4691">SUM(FNQ64:FNQ68)</f>
        <v>0</v>
      </c>
      <c r="FNR63" s="192">
        <f t="shared" ref="FNR63" si="4692">SUM(FNR64:FNR68)</f>
        <v>0</v>
      </c>
      <c r="FNS63" s="192">
        <f t="shared" ref="FNS63" si="4693">SUM(FNS64:FNS68)</f>
        <v>0</v>
      </c>
      <c r="FNT63" s="192">
        <f t="shared" ref="FNT63" si="4694">SUM(FNT64:FNT68)</f>
        <v>0</v>
      </c>
      <c r="FNU63" s="192">
        <f t="shared" ref="FNU63" si="4695">SUM(FNU64:FNU68)</f>
        <v>0</v>
      </c>
      <c r="FNV63" s="192">
        <f t="shared" ref="FNV63" si="4696">SUM(FNV64:FNV68)</f>
        <v>0</v>
      </c>
      <c r="FNW63" s="192">
        <f t="shared" ref="FNW63" si="4697">SUM(FNW64:FNW68)</f>
        <v>0</v>
      </c>
      <c r="FNX63" s="192">
        <f t="shared" ref="FNX63" si="4698">SUM(FNX64:FNX68)</f>
        <v>0</v>
      </c>
      <c r="FNY63" s="192">
        <f t="shared" ref="FNY63" si="4699">SUM(FNY64:FNY68)</f>
        <v>0</v>
      </c>
      <c r="FNZ63" s="192">
        <f t="shared" ref="FNZ63" si="4700">SUM(FNZ64:FNZ68)</f>
        <v>0</v>
      </c>
      <c r="FOA63" s="192">
        <f t="shared" ref="FOA63" si="4701">SUM(FOA64:FOA68)</f>
        <v>0</v>
      </c>
      <c r="FOB63" s="192">
        <f t="shared" ref="FOB63" si="4702">SUM(FOB64:FOB68)</f>
        <v>0</v>
      </c>
      <c r="FOC63" s="192">
        <f t="shared" ref="FOC63" si="4703">SUM(FOC64:FOC68)</f>
        <v>0</v>
      </c>
      <c r="FOD63" s="192">
        <f t="shared" ref="FOD63" si="4704">SUM(FOD64:FOD68)</f>
        <v>0</v>
      </c>
      <c r="FOE63" s="192">
        <f t="shared" ref="FOE63" si="4705">SUM(FOE64:FOE68)</f>
        <v>0</v>
      </c>
      <c r="FOF63" s="192">
        <f t="shared" ref="FOF63" si="4706">SUM(FOF64:FOF68)</f>
        <v>0</v>
      </c>
      <c r="FOG63" s="192">
        <f t="shared" ref="FOG63" si="4707">SUM(FOG64:FOG68)</f>
        <v>0</v>
      </c>
      <c r="FOH63" s="192">
        <f t="shared" ref="FOH63" si="4708">SUM(FOH64:FOH68)</f>
        <v>0</v>
      </c>
      <c r="FOI63" s="192">
        <f t="shared" ref="FOI63" si="4709">SUM(FOI64:FOI68)</f>
        <v>0</v>
      </c>
      <c r="FOJ63" s="192">
        <f t="shared" ref="FOJ63" si="4710">SUM(FOJ64:FOJ68)</f>
        <v>0</v>
      </c>
      <c r="FOK63" s="192">
        <f t="shared" ref="FOK63" si="4711">SUM(FOK64:FOK68)</f>
        <v>0</v>
      </c>
      <c r="FOL63" s="192">
        <f t="shared" ref="FOL63" si="4712">SUM(FOL64:FOL68)</f>
        <v>0</v>
      </c>
      <c r="FOM63" s="192">
        <f t="shared" ref="FOM63" si="4713">SUM(FOM64:FOM68)</f>
        <v>0</v>
      </c>
      <c r="FON63" s="192">
        <f t="shared" ref="FON63" si="4714">SUM(FON64:FON68)</f>
        <v>0</v>
      </c>
      <c r="FOO63" s="192">
        <f t="shared" ref="FOO63" si="4715">SUM(FOO64:FOO68)</f>
        <v>0</v>
      </c>
      <c r="FOP63" s="192">
        <f t="shared" ref="FOP63" si="4716">SUM(FOP64:FOP68)</f>
        <v>0</v>
      </c>
      <c r="FOQ63" s="192">
        <f t="shared" ref="FOQ63" si="4717">SUM(FOQ64:FOQ68)</f>
        <v>0</v>
      </c>
      <c r="FOR63" s="192">
        <f t="shared" ref="FOR63" si="4718">SUM(FOR64:FOR68)</f>
        <v>0</v>
      </c>
      <c r="FOS63" s="192">
        <f t="shared" ref="FOS63" si="4719">SUM(FOS64:FOS68)</f>
        <v>0</v>
      </c>
      <c r="FOT63" s="192">
        <f t="shared" ref="FOT63" si="4720">SUM(FOT64:FOT68)</f>
        <v>0</v>
      </c>
      <c r="FOU63" s="192">
        <f t="shared" ref="FOU63" si="4721">SUM(FOU64:FOU68)</f>
        <v>0</v>
      </c>
      <c r="FOV63" s="192">
        <f t="shared" ref="FOV63" si="4722">SUM(FOV64:FOV68)</f>
        <v>0</v>
      </c>
      <c r="FOW63" s="192">
        <f t="shared" ref="FOW63" si="4723">SUM(FOW64:FOW68)</f>
        <v>0</v>
      </c>
      <c r="FOX63" s="192">
        <f t="shared" ref="FOX63" si="4724">SUM(FOX64:FOX68)</f>
        <v>0</v>
      </c>
      <c r="FOY63" s="192">
        <f t="shared" ref="FOY63" si="4725">SUM(FOY64:FOY68)</f>
        <v>0</v>
      </c>
      <c r="FOZ63" s="192">
        <f t="shared" ref="FOZ63" si="4726">SUM(FOZ64:FOZ68)</f>
        <v>0</v>
      </c>
      <c r="FPA63" s="192">
        <f t="shared" ref="FPA63" si="4727">SUM(FPA64:FPA68)</f>
        <v>0</v>
      </c>
      <c r="FPB63" s="192">
        <f t="shared" ref="FPB63" si="4728">SUM(FPB64:FPB68)</f>
        <v>0</v>
      </c>
      <c r="FPC63" s="192">
        <f t="shared" ref="FPC63" si="4729">SUM(FPC64:FPC68)</f>
        <v>0</v>
      </c>
      <c r="FPD63" s="192">
        <f t="shared" ref="FPD63" si="4730">SUM(FPD64:FPD68)</f>
        <v>0</v>
      </c>
      <c r="FPE63" s="192">
        <f t="shared" ref="FPE63" si="4731">SUM(FPE64:FPE68)</f>
        <v>0</v>
      </c>
      <c r="FPF63" s="192">
        <f t="shared" ref="FPF63" si="4732">SUM(FPF64:FPF68)</f>
        <v>0</v>
      </c>
      <c r="FPG63" s="192">
        <f t="shared" ref="FPG63" si="4733">SUM(FPG64:FPG68)</f>
        <v>0</v>
      </c>
      <c r="FPH63" s="192">
        <f t="shared" ref="FPH63" si="4734">SUM(FPH64:FPH68)</f>
        <v>0</v>
      </c>
      <c r="FPI63" s="192">
        <f t="shared" ref="FPI63" si="4735">SUM(FPI64:FPI68)</f>
        <v>0</v>
      </c>
      <c r="FPJ63" s="192">
        <f t="shared" ref="FPJ63" si="4736">SUM(FPJ64:FPJ68)</f>
        <v>0</v>
      </c>
      <c r="FPK63" s="192">
        <f t="shared" ref="FPK63" si="4737">SUM(FPK64:FPK68)</f>
        <v>0</v>
      </c>
      <c r="FPL63" s="192">
        <f t="shared" ref="FPL63" si="4738">SUM(FPL64:FPL68)</f>
        <v>0</v>
      </c>
      <c r="FPM63" s="192">
        <f t="shared" ref="FPM63" si="4739">SUM(FPM64:FPM68)</f>
        <v>0</v>
      </c>
      <c r="FPN63" s="192">
        <f t="shared" ref="FPN63" si="4740">SUM(FPN64:FPN68)</f>
        <v>0</v>
      </c>
      <c r="FPO63" s="192">
        <f t="shared" ref="FPO63" si="4741">SUM(FPO64:FPO68)</f>
        <v>0</v>
      </c>
      <c r="FPP63" s="192">
        <f t="shared" ref="FPP63" si="4742">SUM(FPP64:FPP68)</f>
        <v>0</v>
      </c>
      <c r="FPQ63" s="192">
        <f t="shared" ref="FPQ63" si="4743">SUM(FPQ64:FPQ68)</f>
        <v>0</v>
      </c>
      <c r="FPR63" s="192">
        <f t="shared" ref="FPR63" si="4744">SUM(FPR64:FPR68)</f>
        <v>0</v>
      </c>
      <c r="FPS63" s="192">
        <f t="shared" ref="FPS63" si="4745">SUM(FPS64:FPS68)</f>
        <v>0</v>
      </c>
      <c r="FPT63" s="192">
        <f t="shared" ref="FPT63" si="4746">SUM(FPT64:FPT68)</f>
        <v>0</v>
      </c>
      <c r="FPU63" s="192">
        <f t="shared" ref="FPU63" si="4747">SUM(FPU64:FPU68)</f>
        <v>0</v>
      </c>
      <c r="FPV63" s="192">
        <f t="shared" ref="FPV63" si="4748">SUM(FPV64:FPV68)</f>
        <v>0</v>
      </c>
      <c r="FPW63" s="192">
        <f t="shared" ref="FPW63" si="4749">SUM(FPW64:FPW68)</f>
        <v>0</v>
      </c>
      <c r="FPX63" s="192">
        <f t="shared" ref="FPX63" si="4750">SUM(FPX64:FPX68)</f>
        <v>0</v>
      </c>
      <c r="FPY63" s="192">
        <f t="shared" ref="FPY63" si="4751">SUM(FPY64:FPY68)</f>
        <v>0</v>
      </c>
      <c r="FPZ63" s="192">
        <f t="shared" ref="FPZ63" si="4752">SUM(FPZ64:FPZ68)</f>
        <v>0</v>
      </c>
      <c r="FQA63" s="192">
        <f t="shared" ref="FQA63" si="4753">SUM(FQA64:FQA68)</f>
        <v>0</v>
      </c>
      <c r="FQB63" s="192">
        <f t="shared" ref="FQB63" si="4754">SUM(FQB64:FQB68)</f>
        <v>0</v>
      </c>
      <c r="FQC63" s="192">
        <f t="shared" ref="FQC63" si="4755">SUM(FQC64:FQC68)</f>
        <v>0</v>
      </c>
      <c r="FQD63" s="192">
        <f t="shared" ref="FQD63" si="4756">SUM(FQD64:FQD68)</f>
        <v>0</v>
      </c>
      <c r="FQE63" s="192">
        <f t="shared" ref="FQE63" si="4757">SUM(FQE64:FQE68)</f>
        <v>0</v>
      </c>
      <c r="FQF63" s="192">
        <f t="shared" ref="FQF63" si="4758">SUM(FQF64:FQF68)</f>
        <v>0</v>
      </c>
      <c r="FQG63" s="192">
        <f t="shared" ref="FQG63" si="4759">SUM(FQG64:FQG68)</f>
        <v>0</v>
      </c>
      <c r="FQH63" s="192">
        <f t="shared" ref="FQH63" si="4760">SUM(FQH64:FQH68)</f>
        <v>0</v>
      </c>
      <c r="FQI63" s="192">
        <f t="shared" ref="FQI63" si="4761">SUM(FQI64:FQI68)</f>
        <v>0</v>
      </c>
      <c r="FQJ63" s="192">
        <f t="shared" ref="FQJ63" si="4762">SUM(FQJ64:FQJ68)</f>
        <v>0</v>
      </c>
      <c r="FQK63" s="192">
        <f t="shared" ref="FQK63" si="4763">SUM(FQK64:FQK68)</f>
        <v>0</v>
      </c>
      <c r="FQL63" s="192">
        <f t="shared" ref="FQL63" si="4764">SUM(FQL64:FQL68)</f>
        <v>0</v>
      </c>
      <c r="FQM63" s="192">
        <f t="shared" ref="FQM63" si="4765">SUM(FQM64:FQM68)</f>
        <v>0</v>
      </c>
      <c r="FQN63" s="192">
        <f t="shared" ref="FQN63" si="4766">SUM(FQN64:FQN68)</f>
        <v>0</v>
      </c>
      <c r="FQO63" s="192">
        <f t="shared" ref="FQO63" si="4767">SUM(FQO64:FQO68)</f>
        <v>0</v>
      </c>
      <c r="FQP63" s="192">
        <f t="shared" ref="FQP63" si="4768">SUM(FQP64:FQP68)</f>
        <v>0</v>
      </c>
      <c r="FQQ63" s="192">
        <f t="shared" ref="FQQ63" si="4769">SUM(FQQ64:FQQ68)</f>
        <v>0</v>
      </c>
      <c r="FQR63" s="192">
        <f t="shared" ref="FQR63" si="4770">SUM(FQR64:FQR68)</f>
        <v>0</v>
      </c>
      <c r="FQS63" s="192">
        <f t="shared" ref="FQS63" si="4771">SUM(FQS64:FQS68)</f>
        <v>0</v>
      </c>
      <c r="FQT63" s="192">
        <f t="shared" ref="FQT63" si="4772">SUM(FQT64:FQT68)</f>
        <v>0</v>
      </c>
      <c r="FQU63" s="192">
        <f t="shared" ref="FQU63" si="4773">SUM(FQU64:FQU68)</f>
        <v>0</v>
      </c>
      <c r="FQV63" s="192">
        <f t="shared" ref="FQV63" si="4774">SUM(FQV64:FQV68)</f>
        <v>0</v>
      </c>
      <c r="FQW63" s="192">
        <f t="shared" ref="FQW63" si="4775">SUM(FQW64:FQW68)</f>
        <v>0</v>
      </c>
      <c r="FQX63" s="192">
        <f t="shared" ref="FQX63" si="4776">SUM(FQX64:FQX68)</f>
        <v>0</v>
      </c>
      <c r="FQY63" s="192">
        <f t="shared" ref="FQY63" si="4777">SUM(FQY64:FQY68)</f>
        <v>0</v>
      </c>
      <c r="FQZ63" s="192">
        <f t="shared" ref="FQZ63" si="4778">SUM(FQZ64:FQZ68)</f>
        <v>0</v>
      </c>
      <c r="FRA63" s="192">
        <f t="shared" ref="FRA63" si="4779">SUM(FRA64:FRA68)</f>
        <v>0</v>
      </c>
      <c r="FRB63" s="192">
        <f t="shared" ref="FRB63" si="4780">SUM(FRB64:FRB68)</f>
        <v>0</v>
      </c>
      <c r="FRC63" s="192">
        <f t="shared" ref="FRC63" si="4781">SUM(FRC64:FRC68)</f>
        <v>0</v>
      </c>
      <c r="FRD63" s="192">
        <f t="shared" ref="FRD63" si="4782">SUM(FRD64:FRD68)</f>
        <v>0</v>
      </c>
      <c r="FRE63" s="192">
        <f t="shared" ref="FRE63" si="4783">SUM(FRE64:FRE68)</f>
        <v>0</v>
      </c>
      <c r="FRF63" s="192">
        <f t="shared" ref="FRF63" si="4784">SUM(FRF64:FRF68)</f>
        <v>0</v>
      </c>
      <c r="FRG63" s="192">
        <f t="shared" ref="FRG63" si="4785">SUM(FRG64:FRG68)</f>
        <v>0</v>
      </c>
      <c r="FRH63" s="192">
        <f t="shared" ref="FRH63" si="4786">SUM(FRH64:FRH68)</f>
        <v>0</v>
      </c>
      <c r="FRI63" s="192">
        <f t="shared" ref="FRI63" si="4787">SUM(FRI64:FRI68)</f>
        <v>0</v>
      </c>
      <c r="FRJ63" s="192">
        <f t="shared" ref="FRJ63" si="4788">SUM(FRJ64:FRJ68)</f>
        <v>0</v>
      </c>
      <c r="FRK63" s="192">
        <f t="shared" ref="FRK63" si="4789">SUM(FRK64:FRK68)</f>
        <v>0</v>
      </c>
      <c r="FRL63" s="192">
        <f t="shared" ref="FRL63" si="4790">SUM(FRL64:FRL68)</f>
        <v>0</v>
      </c>
      <c r="FRM63" s="192">
        <f t="shared" ref="FRM63" si="4791">SUM(FRM64:FRM68)</f>
        <v>0</v>
      </c>
      <c r="FRN63" s="192">
        <f t="shared" ref="FRN63" si="4792">SUM(FRN64:FRN68)</f>
        <v>0</v>
      </c>
      <c r="FRO63" s="192">
        <f t="shared" ref="FRO63" si="4793">SUM(FRO64:FRO68)</f>
        <v>0</v>
      </c>
      <c r="FRP63" s="192">
        <f t="shared" ref="FRP63" si="4794">SUM(FRP64:FRP68)</f>
        <v>0</v>
      </c>
      <c r="FRQ63" s="192">
        <f t="shared" ref="FRQ63" si="4795">SUM(FRQ64:FRQ68)</f>
        <v>0</v>
      </c>
      <c r="FRR63" s="192">
        <f t="shared" ref="FRR63" si="4796">SUM(FRR64:FRR68)</f>
        <v>0</v>
      </c>
      <c r="FRS63" s="192">
        <f t="shared" ref="FRS63" si="4797">SUM(FRS64:FRS68)</f>
        <v>0</v>
      </c>
      <c r="FRT63" s="192">
        <f t="shared" ref="FRT63" si="4798">SUM(FRT64:FRT68)</f>
        <v>0</v>
      </c>
      <c r="FRU63" s="192">
        <f t="shared" ref="FRU63" si="4799">SUM(FRU64:FRU68)</f>
        <v>0</v>
      </c>
      <c r="FRV63" s="192">
        <f t="shared" ref="FRV63" si="4800">SUM(FRV64:FRV68)</f>
        <v>0</v>
      </c>
      <c r="FRW63" s="192">
        <f t="shared" ref="FRW63" si="4801">SUM(FRW64:FRW68)</f>
        <v>0</v>
      </c>
      <c r="FRX63" s="192">
        <f t="shared" ref="FRX63" si="4802">SUM(FRX64:FRX68)</f>
        <v>0</v>
      </c>
      <c r="FRY63" s="192">
        <f t="shared" ref="FRY63" si="4803">SUM(FRY64:FRY68)</f>
        <v>0</v>
      </c>
      <c r="FRZ63" s="192">
        <f t="shared" ref="FRZ63" si="4804">SUM(FRZ64:FRZ68)</f>
        <v>0</v>
      </c>
      <c r="FSA63" s="192">
        <f t="shared" ref="FSA63" si="4805">SUM(FSA64:FSA68)</f>
        <v>0</v>
      </c>
      <c r="FSB63" s="192">
        <f t="shared" ref="FSB63" si="4806">SUM(FSB64:FSB68)</f>
        <v>0</v>
      </c>
      <c r="FSC63" s="192">
        <f t="shared" ref="FSC63" si="4807">SUM(FSC64:FSC68)</f>
        <v>0</v>
      </c>
      <c r="FSD63" s="192">
        <f t="shared" ref="FSD63" si="4808">SUM(FSD64:FSD68)</f>
        <v>0</v>
      </c>
      <c r="FSE63" s="192">
        <f t="shared" ref="FSE63" si="4809">SUM(FSE64:FSE68)</f>
        <v>0</v>
      </c>
      <c r="FSF63" s="192">
        <f t="shared" ref="FSF63" si="4810">SUM(FSF64:FSF68)</f>
        <v>0</v>
      </c>
      <c r="FSG63" s="192">
        <f t="shared" ref="FSG63" si="4811">SUM(FSG64:FSG68)</f>
        <v>0</v>
      </c>
      <c r="FSH63" s="192">
        <f t="shared" ref="FSH63" si="4812">SUM(FSH64:FSH68)</f>
        <v>0</v>
      </c>
      <c r="FSI63" s="192">
        <f t="shared" ref="FSI63" si="4813">SUM(FSI64:FSI68)</f>
        <v>0</v>
      </c>
      <c r="FSJ63" s="192">
        <f t="shared" ref="FSJ63" si="4814">SUM(FSJ64:FSJ68)</f>
        <v>0</v>
      </c>
      <c r="FSK63" s="192">
        <f t="shared" ref="FSK63" si="4815">SUM(FSK64:FSK68)</f>
        <v>0</v>
      </c>
      <c r="FSL63" s="192">
        <f t="shared" ref="FSL63" si="4816">SUM(FSL64:FSL68)</f>
        <v>0</v>
      </c>
      <c r="FSM63" s="192">
        <f t="shared" ref="FSM63" si="4817">SUM(FSM64:FSM68)</f>
        <v>0</v>
      </c>
      <c r="FSN63" s="192">
        <f t="shared" ref="FSN63" si="4818">SUM(FSN64:FSN68)</f>
        <v>0</v>
      </c>
      <c r="FSO63" s="192">
        <f t="shared" ref="FSO63" si="4819">SUM(FSO64:FSO68)</f>
        <v>0</v>
      </c>
      <c r="FSP63" s="192">
        <f t="shared" ref="FSP63" si="4820">SUM(FSP64:FSP68)</f>
        <v>0</v>
      </c>
      <c r="FSQ63" s="192">
        <f t="shared" ref="FSQ63" si="4821">SUM(FSQ64:FSQ68)</f>
        <v>0</v>
      </c>
      <c r="FSR63" s="192">
        <f t="shared" ref="FSR63" si="4822">SUM(FSR64:FSR68)</f>
        <v>0</v>
      </c>
      <c r="FSS63" s="192">
        <f t="shared" ref="FSS63" si="4823">SUM(FSS64:FSS68)</f>
        <v>0</v>
      </c>
      <c r="FST63" s="192">
        <f t="shared" ref="FST63" si="4824">SUM(FST64:FST68)</f>
        <v>0</v>
      </c>
      <c r="FSU63" s="192">
        <f t="shared" ref="FSU63" si="4825">SUM(FSU64:FSU68)</f>
        <v>0</v>
      </c>
      <c r="FSV63" s="192">
        <f t="shared" ref="FSV63" si="4826">SUM(FSV64:FSV68)</f>
        <v>0</v>
      </c>
      <c r="FSW63" s="192">
        <f t="shared" ref="FSW63" si="4827">SUM(FSW64:FSW68)</f>
        <v>0</v>
      </c>
      <c r="FSX63" s="192">
        <f t="shared" ref="FSX63" si="4828">SUM(FSX64:FSX68)</f>
        <v>0</v>
      </c>
      <c r="FSY63" s="192">
        <f t="shared" ref="FSY63" si="4829">SUM(FSY64:FSY68)</f>
        <v>0</v>
      </c>
      <c r="FSZ63" s="192">
        <f t="shared" ref="FSZ63" si="4830">SUM(FSZ64:FSZ68)</f>
        <v>0</v>
      </c>
      <c r="FTA63" s="192">
        <f t="shared" ref="FTA63" si="4831">SUM(FTA64:FTA68)</f>
        <v>0</v>
      </c>
      <c r="FTB63" s="192">
        <f t="shared" ref="FTB63" si="4832">SUM(FTB64:FTB68)</f>
        <v>0</v>
      </c>
      <c r="FTC63" s="192">
        <f t="shared" ref="FTC63" si="4833">SUM(FTC64:FTC68)</f>
        <v>0</v>
      </c>
      <c r="FTD63" s="192">
        <f t="shared" ref="FTD63" si="4834">SUM(FTD64:FTD68)</f>
        <v>0</v>
      </c>
      <c r="FTE63" s="192">
        <f t="shared" ref="FTE63" si="4835">SUM(FTE64:FTE68)</f>
        <v>0</v>
      </c>
      <c r="FTF63" s="192">
        <f t="shared" ref="FTF63" si="4836">SUM(FTF64:FTF68)</f>
        <v>0</v>
      </c>
      <c r="FTG63" s="192">
        <f t="shared" ref="FTG63" si="4837">SUM(FTG64:FTG68)</f>
        <v>0</v>
      </c>
      <c r="FTH63" s="192">
        <f t="shared" ref="FTH63" si="4838">SUM(FTH64:FTH68)</f>
        <v>0</v>
      </c>
      <c r="FTI63" s="192">
        <f t="shared" ref="FTI63" si="4839">SUM(FTI64:FTI68)</f>
        <v>0</v>
      </c>
      <c r="FTJ63" s="192">
        <f t="shared" ref="FTJ63" si="4840">SUM(FTJ64:FTJ68)</f>
        <v>0</v>
      </c>
      <c r="FTK63" s="192">
        <f t="shared" ref="FTK63" si="4841">SUM(FTK64:FTK68)</f>
        <v>0</v>
      </c>
      <c r="FTL63" s="192">
        <f t="shared" ref="FTL63" si="4842">SUM(FTL64:FTL68)</f>
        <v>0</v>
      </c>
      <c r="FTM63" s="192">
        <f t="shared" ref="FTM63" si="4843">SUM(FTM64:FTM68)</f>
        <v>0</v>
      </c>
      <c r="FTN63" s="192">
        <f t="shared" ref="FTN63" si="4844">SUM(FTN64:FTN68)</f>
        <v>0</v>
      </c>
      <c r="FTO63" s="192">
        <f t="shared" ref="FTO63" si="4845">SUM(FTO64:FTO68)</f>
        <v>0</v>
      </c>
      <c r="FTP63" s="192">
        <f t="shared" ref="FTP63" si="4846">SUM(FTP64:FTP68)</f>
        <v>0</v>
      </c>
      <c r="FTQ63" s="192">
        <f t="shared" ref="FTQ63" si="4847">SUM(FTQ64:FTQ68)</f>
        <v>0</v>
      </c>
      <c r="FTR63" s="192">
        <f t="shared" ref="FTR63" si="4848">SUM(FTR64:FTR68)</f>
        <v>0</v>
      </c>
      <c r="FTS63" s="192">
        <f t="shared" ref="FTS63" si="4849">SUM(FTS64:FTS68)</f>
        <v>0</v>
      </c>
      <c r="FTT63" s="192">
        <f t="shared" ref="FTT63" si="4850">SUM(FTT64:FTT68)</f>
        <v>0</v>
      </c>
      <c r="FTU63" s="192">
        <f t="shared" ref="FTU63" si="4851">SUM(FTU64:FTU68)</f>
        <v>0</v>
      </c>
      <c r="FTV63" s="192">
        <f t="shared" ref="FTV63" si="4852">SUM(FTV64:FTV68)</f>
        <v>0</v>
      </c>
      <c r="FTW63" s="192">
        <f t="shared" ref="FTW63" si="4853">SUM(FTW64:FTW68)</f>
        <v>0</v>
      </c>
      <c r="FTX63" s="192">
        <f t="shared" ref="FTX63" si="4854">SUM(FTX64:FTX68)</f>
        <v>0</v>
      </c>
      <c r="FTY63" s="192">
        <f t="shared" ref="FTY63" si="4855">SUM(FTY64:FTY68)</f>
        <v>0</v>
      </c>
      <c r="FTZ63" s="192">
        <f t="shared" ref="FTZ63" si="4856">SUM(FTZ64:FTZ68)</f>
        <v>0</v>
      </c>
      <c r="FUA63" s="192">
        <f t="shared" ref="FUA63" si="4857">SUM(FUA64:FUA68)</f>
        <v>0</v>
      </c>
      <c r="FUB63" s="192">
        <f t="shared" ref="FUB63" si="4858">SUM(FUB64:FUB68)</f>
        <v>0</v>
      </c>
      <c r="FUC63" s="192">
        <f t="shared" ref="FUC63" si="4859">SUM(FUC64:FUC68)</f>
        <v>0</v>
      </c>
      <c r="FUD63" s="192">
        <f t="shared" ref="FUD63" si="4860">SUM(FUD64:FUD68)</f>
        <v>0</v>
      </c>
      <c r="FUE63" s="192">
        <f t="shared" ref="FUE63" si="4861">SUM(FUE64:FUE68)</f>
        <v>0</v>
      </c>
      <c r="FUF63" s="192">
        <f t="shared" ref="FUF63" si="4862">SUM(FUF64:FUF68)</f>
        <v>0</v>
      </c>
      <c r="FUG63" s="192">
        <f t="shared" ref="FUG63" si="4863">SUM(FUG64:FUG68)</f>
        <v>0</v>
      </c>
      <c r="FUH63" s="192">
        <f t="shared" ref="FUH63" si="4864">SUM(FUH64:FUH68)</f>
        <v>0</v>
      </c>
      <c r="FUI63" s="192">
        <f t="shared" ref="FUI63" si="4865">SUM(FUI64:FUI68)</f>
        <v>0</v>
      </c>
      <c r="FUJ63" s="192">
        <f t="shared" ref="FUJ63" si="4866">SUM(FUJ64:FUJ68)</f>
        <v>0</v>
      </c>
      <c r="FUK63" s="192">
        <f t="shared" ref="FUK63" si="4867">SUM(FUK64:FUK68)</f>
        <v>0</v>
      </c>
      <c r="FUL63" s="192">
        <f t="shared" ref="FUL63" si="4868">SUM(FUL64:FUL68)</f>
        <v>0</v>
      </c>
      <c r="FUM63" s="192">
        <f t="shared" ref="FUM63" si="4869">SUM(FUM64:FUM68)</f>
        <v>0</v>
      </c>
      <c r="FUN63" s="192">
        <f t="shared" ref="FUN63" si="4870">SUM(FUN64:FUN68)</f>
        <v>0</v>
      </c>
      <c r="FUO63" s="192">
        <f t="shared" ref="FUO63" si="4871">SUM(FUO64:FUO68)</f>
        <v>0</v>
      </c>
      <c r="FUP63" s="192">
        <f t="shared" ref="FUP63" si="4872">SUM(FUP64:FUP68)</f>
        <v>0</v>
      </c>
      <c r="FUQ63" s="192">
        <f t="shared" ref="FUQ63" si="4873">SUM(FUQ64:FUQ68)</f>
        <v>0</v>
      </c>
      <c r="FUR63" s="192">
        <f t="shared" ref="FUR63" si="4874">SUM(FUR64:FUR68)</f>
        <v>0</v>
      </c>
      <c r="FUS63" s="192">
        <f t="shared" ref="FUS63" si="4875">SUM(FUS64:FUS68)</f>
        <v>0</v>
      </c>
      <c r="FUT63" s="192">
        <f t="shared" ref="FUT63" si="4876">SUM(FUT64:FUT68)</f>
        <v>0</v>
      </c>
      <c r="FUU63" s="192">
        <f t="shared" ref="FUU63" si="4877">SUM(FUU64:FUU68)</f>
        <v>0</v>
      </c>
      <c r="FUV63" s="192">
        <f t="shared" ref="FUV63" si="4878">SUM(FUV64:FUV68)</f>
        <v>0</v>
      </c>
      <c r="FUW63" s="192">
        <f t="shared" ref="FUW63" si="4879">SUM(FUW64:FUW68)</f>
        <v>0</v>
      </c>
      <c r="FUX63" s="192">
        <f t="shared" ref="FUX63" si="4880">SUM(FUX64:FUX68)</f>
        <v>0</v>
      </c>
      <c r="FUY63" s="192">
        <f t="shared" ref="FUY63" si="4881">SUM(FUY64:FUY68)</f>
        <v>0</v>
      </c>
      <c r="FUZ63" s="192">
        <f t="shared" ref="FUZ63" si="4882">SUM(FUZ64:FUZ68)</f>
        <v>0</v>
      </c>
      <c r="FVA63" s="192">
        <f t="shared" ref="FVA63" si="4883">SUM(FVA64:FVA68)</f>
        <v>0</v>
      </c>
      <c r="FVB63" s="192">
        <f t="shared" ref="FVB63" si="4884">SUM(FVB64:FVB68)</f>
        <v>0</v>
      </c>
      <c r="FVC63" s="192">
        <f t="shared" ref="FVC63" si="4885">SUM(FVC64:FVC68)</f>
        <v>0</v>
      </c>
      <c r="FVD63" s="192">
        <f t="shared" ref="FVD63" si="4886">SUM(FVD64:FVD68)</f>
        <v>0</v>
      </c>
      <c r="FVE63" s="192">
        <f t="shared" ref="FVE63" si="4887">SUM(FVE64:FVE68)</f>
        <v>0</v>
      </c>
      <c r="FVF63" s="192">
        <f t="shared" ref="FVF63" si="4888">SUM(FVF64:FVF68)</f>
        <v>0</v>
      </c>
      <c r="FVG63" s="192">
        <f t="shared" ref="FVG63" si="4889">SUM(FVG64:FVG68)</f>
        <v>0</v>
      </c>
      <c r="FVH63" s="192">
        <f t="shared" ref="FVH63" si="4890">SUM(FVH64:FVH68)</f>
        <v>0</v>
      </c>
      <c r="FVI63" s="192">
        <f t="shared" ref="FVI63" si="4891">SUM(FVI64:FVI68)</f>
        <v>0</v>
      </c>
      <c r="FVJ63" s="192">
        <f t="shared" ref="FVJ63" si="4892">SUM(FVJ64:FVJ68)</f>
        <v>0</v>
      </c>
      <c r="FVK63" s="192">
        <f t="shared" ref="FVK63" si="4893">SUM(FVK64:FVK68)</f>
        <v>0</v>
      </c>
      <c r="FVL63" s="192">
        <f t="shared" ref="FVL63" si="4894">SUM(FVL64:FVL68)</f>
        <v>0</v>
      </c>
      <c r="FVM63" s="192">
        <f t="shared" ref="FVM63" si="4895">SUM(FVM64:FVM68)</f>
        <v>0</v>
      </c>
      <c r="FVN63" s="192">
        <f t="shared" ref="FVN63" si="4896">SUM(FVN64:FVN68)</f>
        <v>0</v>
      </c>
      <c r="FVO63" s="192">
        <f t="shared" ref="FVO63" si="4897">SUM(FVO64:FVO68)</f>
        <v>0</v>
      </c>
      <c r="FVP63" s="192">
        <f t="shared" ref="FVP63" si="4898">SUM(FVP64:FVP68)</f>
        <v>0</v>
      </c>
      <c r="FVQ63" s="192">
        <f t="shared" ref="FVQ63" si="4899">SUM(FVQ64:FVQ68)</f>
        <v>0</v>
      </c>
      <c r="FVR63" s="192">
        <f t="shared" ref="FVR63" si="4900">SUM(FVR64:FVR68)</f>
        <v>0</v>
      </c>
      <c r="FVS63" s="192">
        <f t="shared" ref="FVS63" si="4901">SUM(FVS64:FVS68)</f>
        <v>0</v>
      </c>
      <c r="FVT63" s="192">
        <f t="shared" ref="FVT63" si="4902">SUM(FVT64:FVT68)</f>
        <v>0</v>
      </c>
      <c r="FVU63" s="192">
        <f t="shared" ref="FVU63" si="4903">SUM(FVU64:FVU68)</f>
        <v>0</v>
      </c>
      <c r="FVV63" s="192">
        <f t="shared" ref="FVV63" si="4904">SUM(FVV64:FVV68)</f>
        <v>0</v>
      </c>
      <c r="FVW63" s="192">
        <f t="shared" ref="FVW63" si="4905">SUM(FVW64:FVW68)</f>
        <v>0</v>
      </c>
      <c r="FVX63" s="192">
        <f t="shared" ref="FVX63" si="4906">SUM(FVX64:FVX68)</f>
        <v>0</v>
      </c>
      <c r="FVY63" s="192">
        <f t="shared" ref="FVY63" si="4907">SUM(FVY64:FVY68)</f>
        <v>0</v>
      </c>
      <c r="FVZ63" s="192">
        <f t="shared" ref="FVZ63" si="4908">SUM(FVZ64:FVZ68)</f>
        <v>0</v>
      </c>
      <c r="FWA63" s="192">
        <f t="shared" ref="FWA63" si="4909">SUM(FWA64:FWA68)</f>
        <v>0</v>
      </c>
      <c r="FWB63" s="192">
        <f t="shared" ref="FWB63" si="4910">SUM(FWB64:FWB68)</f>
        <v>0</v>
      </c>
      <c r="FWC63" s="192">
        <f t="shared" ref="FWC63" si="4911">SUM(FWC64:FWC68)</f>
        <v>0</v>
      </c>
      <c r="FWD63" s="192">
        <f t="shared" ref="FWD63" si="4912">SUM(FWD64:FWD68)</f>
        <v>0</v>
      </c>
      <c r="FWE63" s="192">
        <f t="shared" ref="FWE63" si="4913">SUM(FWE64:FWE68)</f>
        <v>0</v>
      </c>
      <c r="FWF63" s="192">
        <f t="shared" ref="FWF63" si="4914">SUM(FWF64:FWF68)</f>
        <v>0</v>
      </c>
      <c r="FWG63" s="192">
        <f t="shared" ref="FWG63" si="4915">SUM(FWG64:FWG68)</f>
        <v>0</v>
      </c>
      <c r="FWH63" s="192">
        <f t="shared" ref="FWH63" si="4916">SUM(FWH64:FWH68)</f>
        <v>0</v>
      </c>
      <c r="FWI63" s="192">
        <f t="shared" ref="FWI63" si="4917">SUM(FWI64:FWI68)</f>
        <v>0</v>
      </c>
      <c r="FWJ63" s="192">
        <f t="shared" ref="FWJ63" si="4918">SUM(FWJ64:FWJ68)</f>
        <v>0</v>
      </c>
      <c r="FWK63" s="192">
        <f t="shared" ref="FWK63" si="4919">SUM(FWK64:FWK68)</f>
        <v>0</v>
      </c>
      <c r="FWL63" s="192">
        <f t="shared" ref="FWL63" si="4920">SUM(FWL64:FWL68)</f>
        <v>0</v>
      </c>
      <c r="FWM63" s="192">
        <f t="shared" ref="FWM63" si="4921">SUM(FWM64:FWM68)</f>
        <v>0</v>
      </c>
      <c r="FWN63" s="192">
        <f t="shared" ref="FWN63" si="4922">SUM(FWN64:FWN68)</f>
        <v>0</v>
      </c>
      <c r="FWO63" s="192">
        <f t="shared" ref="FWO63" si="4923">SUM(FWO64:FWO68)</f>
        <v>0</v>
      </c>
      <c r="FWP63" s="192">
        <f t="shared" ref="FWP63" si="4924">SUM(FWP64:FWP68)</f>
        <v>0</v>
      </c>
      <c r="FWQ63" s="192">
        <f t="shared" ref="FWQ63" si="4925">SUM(FWQ64:FWQ68)</f>
        <v>0</v>
      </c>
      <c r="FWR63" s="192">
        <f t="shared" ref="FWR63" si="4926">SUM(FWR64:FWR68)</f>
        <v>0</v>
      </c>
      <c r="FWS63" s="192">
        <f t="shared" ref="FWS63" si="4927">SUM(FWS64:FWS68)</f>
        <v>0</v>
      </c>
      <c r="FWT63" s="192">
        <f t="shared" ref="FWT63" si="4928">SUM(FWT64:FWT68)</f>
        <v>0</v>
      </c>
      <c r="FWU63" s="192">
        <f t="shared" ref="FWU63" si="4929">SUM(FWU64:FWU68)</f>
        <v>0</v>
      </c>
      <c r="FWV63" s="192">
        <f t="shared" ref="FWV63" si="4930">SUM(FWV64:FWV68)</f>
        <v>0</v>
      </c>
      <c r="FWW63" s="192">
        <f t="shared" ref="FWW63" si="4931">SUM(FWW64:FWW68)</f>
        <v>0</v>
      </c>
      <c r="FWX63" s="192">
        <f t="shared" ref="FWX63" si="4932">SUM(FWX64:FWX68)</f>
        <v>0</v>
      </c>
      <c r="FWY63" s="192">
        <f t="shared" ref="FWY63" si="4933">SUM(FWY64:FWY68)</f>
        <v>0</v>
      </c>
      <c r="FWZ63" s="192">
        <f t="shared" ref="FWZ63" si="4934">SUM(FWZ64:FWZ68)</f>
        <v>0</v>
      </c>
      <c r="FXA63" s="192">
        <f t="shared" ref="FXA63" si="4935">SUM(FXA64:FXA68)</f>
        <v>0</v>
      </c>
      <c r="FXB63" s="192">
        <f t="shared" ref="FXB63" si="4936">SUM(FXB64:FXB68)</f>
        <v>0</v>
      </c>
      <c r="FXC63" s="192">
        <f t="shared" ref="FXC63" si="4937">SUM(FXC64:FXC68)</f>
        <v>0</v>
      </c>
      <c r="FXD63" s="192">
        <f t="shared" ref="FXD63" si="4938">SUM(FXD64:FXD68)</f>
        <v>0</v>
      </c>
      <c r="FXE63" s="192">
        <f t="shared" ref="FXE63" si="4939">SUM(FXE64:FXE68)</f>
        <v>0</v>
      </c>
      <c r="FXF63" s="192">
        <f t="shared" ref="FXF63" si="4940">SUM(FXF64:FXF68)</f>
        <v>0</v>
      </c>
      <c r="FXG63" s="192">
        <f t="shared" ref="FXG63" si="4941">SUM(FXG64:FXG68)</f>
        <v>0</v>
      </c>
      <c r="FXH63" s="192">
        <f t="shared" ref="FXH63" si="4942">SUM(FXH64:FXH68)</f>
        <v>0</v>
      </c>
      <c r="FXI63" s="192">
        <f t="shared" ref="FXI63" si="4943">SUM(FXI64:FXI68)</f>
        <v>0</v>
      </c>
      <c r="FXJ63" s="192">
        <f t="shared" ref="FXJ63" si="4944">SUM(FXJ64:FXJ68)</f>
        <v>0</v>
      </c>
      <c r="FXK63" s="192">
        <f t="shared" ref="FXK63" si="4945">SUM(FXK64:FXK68)</f>
        <v>0</v>
      </c>
      <c r="FXL63" s="192">
        <f t="shared" ref="FXL63" si="4946">SUM(FXL64:FXL68)</f>
        <v>0</v>
      </c>
      <c r="FXM63" s="192">
        <f t="shared" ref="FXM63" si="4947">SUM(FXM64:FXM68)</f>
        <v>0</v>
      </c>
      <c r="FXN63" s="192">
        <f t="shared" ref="FXN63" si="4948">SUM(FXN64:FXN68)</f>
        <v>0</v>
      </c>
      <c r="FXO63" s="192">
        <f t="shared" ref="FXO63" si="4949">SUM(FXO64:FXO68)</f>
        <v>0</v>
      </c>
      <c r="FXP63" s="192">
        <f t="shared" ref="FXP63" si="4950">SUM(FXP64:FXP68)</f>
        <v>0</v>
      </c>
      <c r="FXQ63" s="192">
        <f t="shared" ref="FXQ63" si="4951">SUM(FXQ64:FXQ68)</f>
        <v>0</v>
      </c>
      <c r="FXR63" s="192">
        <f t="shared" ref="FXR63" si="4952">SUM(FXR64:FXR68)</f>
        <v>0</v>
      </c>
      <c r="FXS63" s="192">
        <f t="shared" ref="FXS63" si="4953">SUM(FXS64:FXS68)</f>
        <v>0</v>
      </c>
      <c r="FXT63" s="192">
        <f t="shared" ref="FXT63" si="4954">SUM(FXT64:FXT68)</f>
        <v>0</v>
      </c>
      <c r="FXU63" s="192">
        <f t="shared" ref="FXU63" si="4955">SUM(FXU64:FXU68)</f>
        <v>0</v>
      </c>
      <c r="FXV63" s="192">
        <f t="shared" ref="FXV63" si="4956">SUM(FXV64:FXV68)</f>
        <v>0</v>
      </c>
      <c r="FXW63" s="192">
        <f t="shared" ref="FXW63" si="4957">SUM(FXW64:FXW68)</f>
        <v>0</v>
      </c>
      <c r="FXX63" s="192">
        <f t="shared" ref="FXX63" si="4958">SUM(FXX64:FXX68)</f>
        <v>0</v>
      </c>
      <c r="FXY63" s="192">
        <f t="shared" ref="FXY63" si="4959">SUM(FXY64:FXY68)</f>
        <v>0</v>
      </c>
      <c r="FXZ63" s="192">
        <f t="shared" ref="FXZ63" si="4960">SUM(FXZ64:FXZ68)</f>
        <v>0</v>
      </c>
      <c r="FYA63" s="192">
        <f t="shared" ref="FYA63" si="4961">SUM(FYA64:FYA68)</f>
        <v>0</v>
      </c>
      <c r="FYB63" s="192">
        <f t="shared" ref="FYB63" si="4962">SUM(FYB64:FYB68)</f>
        <v>0</v>
      </c>
      <c r="FYC63" s="192">
        <f t="shared" ref="FYC63" si="4963">SUM(FYC64:FYC68)</f>
        <v>0</v>
      </c>
      <c r="FYD63" s="192">
        <f t="shared" ref="FYD63" si="4964">SUM(FYD64:FYD68)</f>
        <v>0</v>
      </c>
      <c r="FYE63" s="192">
        <f t="shared" ref="FYE63" si="4965">SUM(FYE64:FYE68)</f>
        <v>0</v>
      </c>
      <c r="FYF63" s="192">
        <f t="shared" ref="FYF63" si="4966">SUM(FYF64:FYF68)</f>
        <v>0</v>
      </c>
      <c r="FYG63" s="192">
        <f t="shared" ref="FYG63" si="4967">SUM(FYG64:FYG68)</f>
        <v>0</v>
      </c>
      <c r="FYH63" s="192">
        <f t="shared" ref="FYH63" si="4968">SUM(FYH64:FYH68)</f>
        <v>0</v>
      </c>
      <c r="FYI63" s="192">
        <f t="shared" ref="FYI63" si="4969">SUM(FYI64:FYI68)</f>
        <v>0</v>
      </c>
      <c r="FYJ63" s="192">
        <f t="shared" ref="FYJ63" si="4970">SUM(FYJ64:FYJ68)</f>
        <v>0</v>
      </c>
      <c r="FYK63" s="192">
        <f t="shared" ref="FYK63" si="4971">SUM(FYK64:FYK68)</f>
        <v>0</v>
      </c>
      <c r="FYL63" s="192">
        <f t="shared" ref="FYL63" si="4972">SUM(FYL64:FYL68)</f>
        <v>0</v>
      </c>
      <c r="FYM63" s="192">
        <f t="shared" ref="FYM63" si="4973">SUM(FYM64:FYM68)</f>
        <v>0</v>
      </c>
      <c r="FYN63" s="192">
        <f t="shared" ref="FYN63" si="4974">SUM(FYN64:FYN68)</f>
        <v>0</v>
      </c>
      <c r="FYO63" s="192">
        <f t="shared" ref="FYO63" si="4975">SUM(FYO64:FYO68)</f>
        <v>0</v>
      </c>
      <c r="FYP63" s="192">
        <f t="shared" ref="FYP63" si="4976">SUM(FYP64:FYP68)</f>
        <v>0</v>
      </c>
      <c r="FYQ63" s="192">
        <f t="shared" ref="FYQ63" si="4977">SUM(FYQ64:FYQ68)</f>
        <v>0</v>
      </c>
      <c r="FYR63" s="192">
        <f t="shared" ref="FYR63" si="4978">SUM(FYR64:FYR68)</f>
        <v>0</v>
      </c>
      <c r="FYS63" s="192">
        <f t="shared" ref="FYS63" si="4979">SUM(FYS64:FYS68)</f>
        <v>0</v>
      </c>
      <c r="FYT63" s="192">
        <f t="shared" ref="FYT63" si="4980">SUM(FYT64:FYT68)</f>
        <v>0</v>
      </c>
      <c r="FYU63" s="192">
        <f t="shared" ref="FYU63" si="4981">SUM(FYU64:FYU68)</f>
        <v>0</v>
      </c>
      <c r="FYV63" s="192">
        <f t="shared" ref="FYV63" si="4982">SUM(FYV64:FYV68)</f>
        <v>0</v>
      </c>
      <c r="FYW63" s="192">
        <f t="shared" ref="FYW63" si="4983">SUM(FYW64:FYW68)</f>
        <v>0</v>
      </c>
      <c r="FYX63" s="192">
        <f t="shared" ref="FYX63" si="4984">SUM(FYX64:FYX68)</f>
        <v>0</v>
      </c>
      <c r="FYY63" s="192">
        <f t="shared" ref="FYY63" si="4985">SUM(FYY64:FYY68)</f>
        <v>0</v>
      </c>
      <c r="FYZ63" s="192">
        <f t="shared" ref="FYZ63" si="4986">SUM(FYZ64:FYZ68)</f>
        <v>0</v>
      </c>
      <c r="FZA63" s="192">
        <f t="shared" ref="FZA63" si="4987">SUM(FZA64:FZA68)</f>
        <v>0</v>
      </c>
      <c r="FZB63" s="192">
        <f t="shared" ref="FZB63" si="4988">SUM(FZB64:FZB68)</f>
        <v>0</v>
      </c>
      <c r="FZC63" s="192">
        <f t="shared" ref="FZC63" si="4989">SUM(FZC64:FZC68)</f>
        <v>0</v>
      </c>
      <c r="FZD63" s="192">
        <f t="shared" ref="FZD63" si="4990">SUM(FZD64:FZD68)</f>
        <v>0</v>
      </c>
      <c r="FZE63" s="192">
        <f t="shared" ref="FZE63" si="4991">SUM(FZE64:FZE68)</f>
        <v>0</v>
      </c>
      <c r="FZF63" s="192">
        <f t="shared" ref="FZF63" si="4992">SUM(FZF64:FZF68)</f>
        <v>0</v>
      </c>
      <c r="FZG63" s="192">
        <f t="shared" ref="FZG63" si="4993">SUM(FZG64:FZG68)</f>
        <v>0</v>
      </c>
      <c r="FZH63" s="192">
        <f t="shared" ref="FZH63" si="4994">SUM(FZH64:FZH68)</f>
        <v>0</v>
      </c>
      <c r="FZI63" s="192">
        <f t="shared" ref="FZI63" si="4995">SUM(FZI64:FZI68)</f>
        <v>0</v>
      </c>
      <c r="FZJ63" s="192">
        <f t="shared" ref="FZJ63" si="4996">SUM(FZJ64:FZJ68)</f>
        <v>0</v>
      </c>
      <c r="FZK63" s="192">
        <f t="shared" ref="FZK63" si="4997">SUM(FZK64:FZK68)</f>
        <v>0</v>
      </c>
      <c r="FZL63" s="192">
        <f t="shared" ref="FZL63" si="4998">SUM(FZL64:FZL68)</f>
        <v>0</v>
      </c>
      <c r="FZM63" s="192">
        <f t="shared" ref="FZM63" si="4999">SUM(FZM64:FZM68)</f>
        <v>0</v>
      </c>
      <c r="FZN63" s="192">
        <f t="shared" ref="FZN63" si="5000">SUM(FZN64:FZN68)</f>
        <v>0</v>
      </c>
      <c r="FZO63" s="192">
        <f t="shared" ref="FZO63" si="5001">SUM(FZO64:FZO68)</f>
        <v>0</v>
      </c>
      <c r="FZP63" s="192">
        <f t="shared" ref="FZP63" si="5002">SUM(FZP64:FZP68)</f>
        <v>0</v>
      </c>
      <c r="FZQ63" s="192">
        <f t="shared" ref="FZQ63" si="5003">SUM(FZQ64:FZQ68)</f>
        <v>0</v>
      </c>
      <c r="FZR63" s="192">
        <f t="shared" ref="FZR63" si="5004">SUM(FZR64:FZR68)</f>
        <v>0</v>
      </c>
      <c r="FZS63" s="192">
        <f t="shared" ref="FZS63" si="5005">SUM(FZS64:FZS68)</f>
        <v>0</v>
      </c>
      <c r="FZT63" s="192">
        <f t="shared" ref="FZT63" si="5006">SUM(FZT64:FZT68)</f>
        <v>0</v>
      </c>
      <c r="FZU63" s="192">
        <f t="shared" ref="FZU63" si="5007">SUM(FZU64:FZU68)</f>
        <v>0</v>
      </c>
      <c r="FZV63" s="192">
        <f t="shared" ref="FZV63" si="5008">SUM(FZV64:FZV68)</f>
        <v>0</v>
      </c>
      <c r="FZW63" s="192">
        <f t="shared" ref="FZW63" si="5009">SUM(FZW64:FZW68)</f>
        <v>0</v>
      </c>
      <c r="FZX63" s="192">
        <f t="shared" ref="FZX63" si="5010">SUM(FZX64:FZX68)</f>
        <v>0</v>
      </c>
      <c r="FZY63" s="192">
        <f t="shared" ref="FZY63" si="5011">SUM(FZY64:FZY68)</f>
        <v>0</v>
      </c>
      <c r="FZZ63" s="192">
        <f t="shared" ref="FZZ63" si="5012">SUM(FZZ64:FZZ68)</f>
        <v>0</v>
      </c>
      <c r="GAA63" s="192">
        <f t="shared" ref="GAA63" si="5013">SUM(GAA64:GAA68)</f>
        <v>0</v>
      </c>
      <c r="GAB63" s="192">
        <f t="shared" ref="GAB63" si="5014">SUM(GAB64:GAB68)</f>
        <v>0</v>
      </c>
      <c r="GAC63" s="192">
        <f t="shared" ref="GAC63" si="5015">SUM(GAC64:GAC68)</f>
        <v>0</v>
      </c>
      <c r="GAD63" s="192">
        <f t="shared" ref="GAD63" si="5016">SUM(GAD64:GAD68)</f>
        <v>0</v>
      </c>
      <c r="GAE63" s="192">
        <f t="shared" ref="GAE63" si="5017">SUM(GAE64:GAE68)</f>
        <v>0</v>
      </c>
      <c r="GAF63" s="192">
        <f t="shared" ref="GAF63" si="5018">SUM(GAF64:GAF68)</f>
        <v>0</v>
      </c>
      <c r="GAG63" s="192">
        <f t="shared" ref="GAG63" si="5019">SUM(GAG64:GAG68)</f>
        <v>0</v>
      </c>
      <c r="GAH63" s="192">
        <f t="shared" ref="GAH63" si="5020">SUM(GAH64:GAH68)</f>
        <v>0</v>
      </c>
      <c r="GAI63" s="192">
        <f t="shared" ref="GAI63" si="5021">SUM(GAI64:GAI68)</f>
        <v>0</v>
      </c>
      <c r="GAJ63" s="192">
        <f t="shared" ref="GAJ63" si="5022">SUM(GAJ64:GAJ68)</f>
        <v>0</v>
      </c>
      <c r="GAK63" s="192">
        <f t="shared" ref="GAK63" si="5023">SUM(GAK64:GAK68)</f>
        <v>0</v>
      </c>
      <c r="GAL63" s="192">
        <f t="shared" ref="GAL63" si="5024">SUM(GAL64:GAL68)</f>
        <v>0</v>
      </c>
      <c r="GAM63" s="192">
        <f t="shared" ref="GAM63" si="5025">SUM(GAM64:GAM68)</f>
        <v>0</v>
      </c>
      <c r="GAN63" s="192">
        <f t="shared" ref="GAN63" si="5026">SUM(GAN64:GAN68)</f>
        <v>0</v>
      </c>
      <c r="GAO63" s="192">
        <f t="shared" ref="GAO63" si="5027">SUM(GAO64:GAO68)</f>
        <v>0</v>
      </c>
      <c r="GAP63" s="192">
        <f t="shared" ref="GAP63" si="5028">SUM(GAP64:GAP68)</f>
        <v>0</v>
      </c>
      <c r="GAQ63" s="192">
        <f t="shared" ref="GAQ63" si="5029">SUM(GAQ64:GAQ68)</f>
        <v>0</v>
      </c>
      <c r="GAR63" s="192">
        <f t="shared" ref="GAR63" si="5030">SUM(GAR64:GAR68)</f>
        <v>0</v>
      </c>
      <c r="GAS63" s="192">
        <f t="shared" ref="GAS63" si="5031">SUM(GAS64:GAS68)</f>
        <v>0</v>
      </c>
      <c r="GAT63" s="192">
        <f t="shared" ref="GAT63" si="5032">SUM(GAT64:GAT68)</f>
        <v>0</v>
      </c>
      <c r="GAU63" s="192">
        <f t="shared" ref="GAU63" si="5033">SUM(GAU64:GAU68)</f>
        <v>0</v>
      </c>
      <c r="GAV63" s="192">
        <f t="shared" ref="GAV63" si="5034">SUM(GAV64:GAV68)</f>
        <v>0</v>
      </c>
      <c r="GAW63" s="192">
        <f t="shared" ref="GAW63" si="5035">SUM(GAW64:GAW68)</f>
        <v>0</v>
      </c>
      <c r="GAX63" s="192">
        <f t="shared" ref="GAX63" si="5036">SUM(GAX64:GAX68)</f>
        <v>0</v>
      </c>
      <c r="GAY63" s="192">
        <f t="shared" ref="GAY63" si="5037">SUM(GAY64:GAY68)</f>
        <v>0</v>
      </c>
      <c r="GAZ63" s="192">
        <f t="shared" ref="GAZ63" si="5038">SUM(GAZ64:GAZ68)</f>
        <v>0</v>
      </c>
      <c r="GBA63" s="192">
        <f t="shared" ref="GBA63" si="5039">SUM(GBA64:GBA68)</f>
        <v>0</v>
      </c>
      <c r="GBB63" s="192">
        <f t="shared" ref="GBB63" si="5040">SUM(GBB64:GBB68)</f>
        <v>0</v>
      </c>
      <c r="GBC63" s="192">
        <f t="shared" ref="GBC63" si="5041">SUM(GBC64:GBC68)</f>
        <v>0</v>
      </c>
      <c r="GBD63" s="192">
        <f t="shared" ref="GBD63" si="5042">SUM(GBD64:GBD68)</f>
        <v>0</v>
      </c>
      <c r="GBE63" s="192">
        <f t="shared" ref="GBE63" si="5043">SUM(GBE64:GBE68)</f>
        <v>0</v>
      </c>
      <c r="GBF63" s="192">
        <f t="shared" ref="GBF63" si="5044">SUM(GBF64:GBF68)</f>
        <v>0</v>
      </c>
      <c r="GBG63" s="192">
        <f t="shared" ref="GBG63" si="5045">SUM(GBG64:GBG68)</f>
        <v>0</v>
      </c>
      <c r="GBH63" s="192">
        <f t="shared" ref="GBH63" si="5046">SUM(GBH64:GBH68)</f>
        <v>0</v>
      </c>
      <c r="GBI63" s="192">
        <f t="shared" ref="GBI63" si="5047">SUM(GBI64:GBI68)</f>
        <v>0</v>
      </c>
      <c r="GBJ63" s="192">
        <f t="shared" ref="GBJ63" si="5048">SUM(GBJ64:GBJ68)</f>
        <v>0</v>
      </c>
      <c r="GBK63" s="192">
        <f t="shared" ref="GBK63" si="5049">SUM(GBK64:GBK68)</f>
        <v>0</v>
      </c>
      <c r="GBL63" s="192">
        <f t="shared" ref="GBL63" si="5050">SUM(GBL64:GBL68)</f>
        <v>0</v>
      </c>
      <c r="GBM63" s="192">
        <f t="shared" ref="GBM63" si="5051">SUM(GBM64:GBM68)</f>
        <v>0</v>
      </c>
      <c r="GBN63" s="192">
        <f t="shared" ref="GBN63" si="5052">SUM(GBN64:GBN68)</f>
        <v>0</v>
      </c>
      <c r="GBO63" s="192">
        <f t="shared" ref="GBO63" si="5053">SUM(GBO64:GBO68)</f>
        <v>0</v>
      </c>
      <c r="GBP63" s="192">
        <f t="shared" ref="GBP63" si="5054">SUM(GBP64:GBP68)</f>
        <v>0</v>
      </c>
      <c r="GBQ63" s="192">
        <f t="shared" ref="GBQ63" si="5055">SUM(GBQ64:GBQ68)</f>
        <v>0</v>
      </c>
      <c r="GBR63" s="192">
        <f t="shared" ref="GBR63" si="5056">SUM(GBR64:GBR68)</f>
        <v>0</v>
      </c>
      <c r="GBS63" s="192">
        <f t="shared" ref="GBS63" si="5057">SUM(GBS64:GBS68)</f>
        <v>0</v>
      </c>
      <c r="GBT63" s="192">
        <f t="shared" ref="GBT63" si="5058">SUM(GBT64:GBT68)</f>
        <v>0</v>
      </c>
      <c r="GBU63" s="192">
        <f t="shared" ref="GBU63" si="5059">SUM(GBU64:GBU68)</f>
        <v>0</v>
      </c>
      <c r="GBV63" s="192">
        <f t="shared" ref="GBV63" si="5060">SUM(GBV64:GBV68)</f>
        <v>0</v>
      </c>
      <c r="GBW63" s="192">
        <f t="shared" ref="GBW63" si="5061">SUM(GBW64:GBW68)</f>
        <v>0</v>
      </c>
      <c r="GBX63" s="192">
        <f t="shared" ref="GBX63" si="5062">SUM(GBX64:GBX68)</f>
        <v>0</v>
      </c>
      <c r="GBY63" s="192">
        <f t="shared" ref="GBY63" si="5063">SUM(GBY64:GBY68)</f>
        <v>0</v>
      </c>
      <c r="GBZ63" s="192">
        <f t="shared" ref="GBZ63" si="5064">SUM(GBZ64:GBZ68)</f>
        <v>0</v>
      </c>
      <c r="GCA63" s="192">
        <f t="shared" ref="GCA63" si="5065">SUM(GCA64:GCA68)</f>
        <v>0</v>
      </c>
      <c r="GCB63" s="192">
        <f t="shared" ref="GCB63" si="5066">SUM(GCB64:GCB68)</f>
        <v>0</v>
      </c>
      <c r="GCC63" s="192">
        <f t="shared" ref="GCC63" si="5067">SUM(GCC64:GCC68)</f>
        <v>0</v>
      </c>
      <c r="GCD63" s="192">
        <f t="shared" ref="GCD63" si="5068">SUM(GCD64:GCD68)</f>
        <v>0</v>
      </c>
      <c r="GCE63" s="192">
        <f t="shared" ref="GCE63" si="5069">SUM(GCE64:GCE68)</f>
        <v>0</v>
      </c>
      <c r="GCF63" s="192">
        <f t="shared" ref="GCF63" si="5070">SUM(GCF64:GCF68)</f>
        <v>0</v>
      </c>
      <c r="GCG63" s="192">
        <f t="shared" ref="GCG63" si="5071">SUM(GCG64:GCG68)</f>
        <v>0</v>
      </c>
      <c r="GCH63" s="192">
        <f t="shared" ref="GCH63" si="5072">SUM(GCH64:GCH68)</f>
        <v>0</v>
      </c>
      <c r="GCI63" s="192">
        <f t="shared" ref="GCI63" si="5073">SUM(GCI64:GCI68)</f>
        <v>0</v>
      </c>
      <c r="GCJ63" s="192">
        <f t="shared" ref="GCJ63" si="5074">SUM(GCJ64:GCJ68)</f>
        <v>0</v>
      </c>
      <c r="GCK63" s="192">
        <f t="shared" ref="GCK63" si="5075">SUM(GCK64:GCK68)</f>
        <v>0</v>
      </c>
      <c r="GCL63" s="192">
        <f t="shared" ref="GCL63" si="5076">SUM(GCL64:GCL68)</f>
        <v>0</v>
      </c>
      <c r="GCM63" s="192">
        <f t="shared" ref="GCM63" si="5077">SUM(GCM64:GCM68)</f>
        <v>0</v>
      </c>
      <c r="GCN63" s="192">
        <f t="shared" ref="GCN63" si="5078">SUM(GCN64:GCN68)</f>
        <v>0</v>
      </c>
      <c r="GCO63" s="192">
        <f t="shared" ref="GCO63" si="5079">SUM(GCO64:GCO68)</f>
        <v>0</v>
      </c>
      <c r="GCP63" s="192">
        <f t="shared" ref="GCP63" si="5080">SUM(GCP64:GCP68)</f>
        <v>0</v>
      </c>
      <c r="GCQ63" s="192">
        <f t="shared" ref="GCQ63" si="5081">SUM(GCQ64:GCQ68)</f>
        <v>0</v>
      </c>
      <c r="GCR63" s="192">
        <f t="shared" ref="GCR63" si="5082">SUM(GCR64:GCR68)</f>
        <v>0</v>
      </c>
      <c r="GCS63" s="192">
        <f t="shared" ref="GCS63" si="5083">SUM(GCS64:GCS68)</f>
        <v>0</v>
      </c>
      <c r="GCT63" s="192">
        <f t="shared" ref="GCT63" si="5084">SUM(GCT64:GCT68)</f>
        <v>0</v>
      </c>
      <c r="GCU63" s="192">
        <f t="shared" ref="GCU63" si="5085">SUM(GCU64:GCU68)</f>
        <v>0</v>
      </c>
      <c r="GCV63" s="192">
        <f t="shared" ref="GCV63" si="5086">SUM(GCV64:GCV68)</f>
        <v>0</v>
      </c>
      <c r="GCW63" s="192">
        <f t="shared" ref="GCW63" si="5087">SUM(GCW64:GCW68)</f>
        <v>0</v>
      </c>
      <c r="GCX63" s="192">
        <f t="shared" ref="GCX63" si="5088">SUM(GCX64:GCX68)</f>
        <v>0</v>
      </c>
      <c r="GCY63" s="192">
        <f t="shared" ref="GCY63" si="5089">SUM(GCY64:GCY68)</f>
        <v>0</v>
      </c>
      <c r="GCZ63" s="192">
        <f t="shared" ref="GCZ63" si="5090">SUM(GCZ64:GCZ68)</f>
        <v>0</v>
      </c>
      <c r="GDA63" s="192">
        <f t="shared" ref="GDA63" si="5091">SUM(GDA64:GDA68)</f>
        <v>0</v>
      </c>
      <c r="GDB63" s="192">
        <f t="shared" ref="GDB63" si="5092">SUM(GDB64:GDB68)</f>
        <v>0</v>
      </c>
      <c r="GDC63" s="192">
        <f t="shared" ref="GDC63" si="5093">SUM(GDC64:GDC68)</f>
        <v>0</v>
      </c>
      <c r="GDD63" s="192">
        <f t="shared" ref="GDD63" si="5094">SUM(GDD64:GDD68)</f>
        <v>0</v>
      </c>
      <c r="GDE63" s="192">
        <f t="shared" ref="GDE63" si="5095">SUM(GDE64:GDE68)</f>
        <v>0</v>
      </c>
      <c r="GDF63" s="192">
        <f t="shared" ref="GDF63" si="5096">SUM(GDF64:GDF68)</f>
        <v>0</v>
      </c>
      <c r="GDG63" s="192">
        <f t="shared" ref="GDG63" si="5097">SUM(GDG64:GDG68)</f>
        <v>0</v>
      </c>
      <c r="GDH63" s="192">
        <f t="shared" ref="GDH63" si="5098">SUM(GDH64:GDH68)</f>
        <v>0</v>
      </c>
      <c r="GDI63" s="192">
        <f t="shared" ref="GDI63" si="5099">SUM(GDI64:GDI68)</f>
        <v>0</v>
      </c>
      <c r="GDJ63" s="192">
        <f t="shared" ref="GDJ63" si="5100">SUM(GDJ64:GDJ68)</f>
        <v>0</v>
      </c>
      <c r="GDK63" s="192">
        <f t="shared" ref="GDK63" si="5101">SUM(GDK64:GDK68)</f>
        <v>0</v>
      </c>
      <c r="GDL63" s="192">
        <f t="shared" ref="GDL63" si="5102">SUM(GDL64:GDL68)</f>
        <v>0</v>
      </c>
      <c r="GDM63" s="192">
        <f t="shared" ref="GDM63" si="5103">SUM(GDM64:GDM68)</f>
        <v>0</v>
      </c>
      <c r="GDN63" s="192">
        <f t="shared" ref="GDN63" si="5104">SUM(GDN64:GDN68)</f>
        <v>0</v>
      </c>
      <c r="GDO63" s="192">
        <f t="shared" ref="GDO63" si="5105">SUM(GDO64:GDO68)</f>
        <v>0</v>
      </c>
      <c r="GDP63" s="192">
        <f t="shared" ref="GDP63" si="5106">SUM(GDP64:GDP68)</f>
        <v>0</v>
      </c>
      <c r="GDQ63" s="192">
        <f t="shared" ref="GDQ63" si="5107">SUM(GDQ64:GDQ68)</f>
        <v>0</v>
      </c>
      <c r="GDR63" s="192">
        <f t="shared" ref="GDR63" si="5108">SUM(GDR64:GDR68)</f>
        <v>0</v>
      </c>
      <c r="GDS63" s="192">
        <f t="shared" ref="GDS63" si="5109">SUM(GDS64:GDS68)</f>
        <v>0</v>
      </c>
      <c r="GDT63" s="192">
        <f t="shared" ref="GDT63" si="5110">SUM(GDT64:GDT68)</f>
        <v>0</v>
      </c>
      <c r="GDU63" s="192">
        <f t="shared" ref="GDU63" si="5111">SUM(GDU64:GDU68)</f>
        <v>0</v>
      </c>
      <c r="GDV63" s="192">
        <f t="shared" ref="GDV63" si="5112">SUM(GDV64:GDV68)</f>
        <v>0</v>
      </c>
      <c r="GDW63" s="192">
        <f t="shared" ref="GDW63" si="5113">SUM(GDW64:GDW68)</f>
        <v>0</v>
      </c>
      <c r="GDX63" s="192">
        <f t="shared" ref="GDX63" si="5114">SUM(GDX64:GDX68)</f>
        <v>0</v>
      </c>
      <c r="GDY63" s="192">
        <f t="shared" ref="GDY63" si="5115">SUM(GDY64:GDY68)</f>
        <v>0</v>
      </c>
      <c r="GDZ63" s="192">
        <f t="shared" ref="GDZ63" si="5116">SUM(GDZ64:GDZ68)</f>
        <v>0</v>
      </c>
      <c r="GEA63" s="192">
        <f t="shared" ref="GEA63" si="5117">SUM(GEA64:GEA68)</f>
        <v>0</v>
      </c>
      <c r="GEB63" s="192">
        <f t="shared" ref="GEB63" si="5118">SUM(GEB64:GEB68)</f>
        <v>0</v>
      </c>
      <c r="GEC63" s="192">
        <f t="shared" ref="GEC63" si="5119">SUM(GEC64:GEC68)</f>
        <v>0</v>
      </c>
      <c r="GED63" s="192">
        <f t="shared" ref="GED63" si="5120">SUM(GED64:GED68)</f>
        <v>0</v>
      </c>
      <c r="GEE63" s="192">
        <f t="shared" ref="GEE63" si="5121">SUM(GEE64:GEE68)</f>
        <v>0</v>
      </c>
      <c r="GEF63" s="192">
        <f t="shared" ref="GEF63" si="5122">SUM(GEF64:GEF68)</f>
        <v>0</v>
      </c>
      <c r="GEG63" s="192">
        <f t="shared" ref="GEG63" si="5123">SUM(GEG64:GEG68)</f>
        <v>0</v>
      </c>
      <c r="GEH63" s="192">
        <f t="shared" ref="GEH63" si="5124">SUM(GEH64:GEH68)</f>
        <v>0</v>
      </c>
      <c r="GEI63" s="192">
        <f t="shared" ref="GEI63" si="5125">SUM(GEI64:GEI68)</f>
        <v>0</v>
      </c>
      <c r="GEJ63" s="192">
        <f t="shared" ref="GEJ63" si="5126">SUM(GEJ64:GEJ68)</f>
        <v>0</v>
      </c>
      <c r="GEK63" s="192">
        <f t="shared" ref="GEK63" si="5127">SUM(GEK64:GEK68)</f>
        <v>0</v>
      </c>
      <c r="GEL63" s="192">
        <f t="shared" ref="GEL63" si="5128">SUM(GEL64:GEL68)</f>
        <v>0</v>
      </c>
      <c r="GEM63" s="192">
        <f t="shared" ref="GEM63" si="5129">SUM(GEM64:GEM68)</f>
        <v>0</v>
      </c>
      <c r="GEN63" s="192">
        <f t="shared" ref="GEN63" si="5130">SUM(GEN64:GEN68)</f>
        <v>0</v>
      </c>
      <c r="GEO63" s="192">
        <f t="shared" ref="GEO63" si="5131">SUM(GEO64:GEO68)</f>
        <v>0</v>
      </c>
      <c r="GEP63" s="192">
        <f t="shared" ref="GEP63" si="5132">SUM(GEP64:GEP68)</f>
        <v>0</v>
      </c>
      <c r="GEQ63" s="192">
        <f t="shared" ref="GEQ63" si="5133">SUM(GEQ64:GEQ68)</f>
        <v>0</v>
      </c>
      <c r="GER63" s="192">
        <f t="shared" ref="GER63" si="5134">SUM(GER64:GER68)</f>
        <v>0</v>
      </c>
      <c r="GES63" s="192">
        <f t="shared" ref="GES63" si="5135">SUM(GES64:GES68)</f>
        <v>0</v>
      </c>
      <c r="GET63" s="192">
        <f t="shared" ref="GET63" si="5136">SUM(GET64:GET68)</f>
        <v>0</v>
      </c>
      <c r="GEU63" s="192">
        <f t="shared" ref="GEU63" si="5137">SUM(GEU64:GEU68)</f>
        <v>0</v>
      </c>
      <c r="GEV63" s="192">
        <f t="shared" ref="GEV63" si="5138">SUM(GEV64:GEV68)</f>
        <v>0</v>
      </c>
      <c r="GEW63" s="192">
        <f t="shared" ref="GEW63" si="5139">SUM(GEW64:GEW68)</f>
        <v>0</v>
      </c>
      <c r="GEX63" s="192">
        <f t="shared" ref="GEX63" si="5140">SUM(GEX64:GEX68)</f>
        <v>0</v>
      </c>
      <c r="GEY63" s="192">
        <f t="shared" ref="GEY63" si="5141">SUM(GEY64:GEY68)</f>
        <v>0</v>
      </c>
      <c r="GEZ63" s="192">
        <f t="shared" ref="GEZ63" si="5142">SUM(GEZ64:GEZ68)</f>
        <v>0</v>
      </c>
      <c r="GFA63" s="192">
        <f t="shared" ref="GFA63" si="5143">SUM(GFA64:GFA68)</f>
        <v>0</v>
      </c>
      <c r="GFB63" s="192">
        <f t="shared" ref="GFB63" si="5144">SUM(GFB64:GFB68)</f>
        <v>0</v>
      </c>
      <c r="GFC63" s="192">
        <f t="shared" ref="GFC63" si="5145">SUM(GFC64:GFC68)</f>
        <v>0</v>
      </c>
      <c r="GFD63" s="192">
        <f t="shared" ref="GFD63" si="5146">SUM(GFD64:GFD68)</f>
        <v>0</v>
      </c>
      <c r="GFE63" s="192">
        <f t="shared" ref="GFE63" si="5147">SUM(GFE64:GFE68)</f>
        <v>0</v>
      </c>
      <c r="GFF63" s="192">
        <f t="shared" ref="GFF63" si="5148">SUM(GFF64:GFF68)</f>
        <v>0</v>
      </c>
      <c r="GFG63" s="192">
        <f t="shared" ref="GFG63" si="5149">SUM(GFG64:GFG68)</f>
        <v>0</v>
      </c>
      <c r="GFH63" s="192">
        <f t="shared" ref="GFH63" si="5150">SUM(GFH64:GFH68)</f>
        <v>0</v>
      </c>
      <c r="GFI63" s="192">
        <f t="shared" ref="GFI63" si="5151">SUM(GFI64:GFI68)</f>
        <v>0</v>
      </c>
      <c r="GFJ63" s="192">
        <f t="shared" ref="GFJ63" si="5152">SUM(GFJ64:GFJ68)</f>
        <v>0</v>
      </c>
      <c r="GFK63" s="192">
        <f t="shared" ref="GFK63" si="5153">SUM(GFK64:GFK68)</f>
        <v>0</v>
      </c>
      <c r="GFL63" s="192">
        <f t="shared" ref="GFL63" si="5154">SUM(GFL64:GFL68)</f>
        <v>0</v>
      </c>
      <c r="GFM63" s="192">
        <f t="shared" ref="GFM63" si="5155">SUM(GFM64:GFM68)</f>
        <v>0</v>
      </c>
      <c r="GFN63" s="192">
        <f t="shared" ref="GFN63" si="5156">SUM(GFN64:GFN68)</f>
        <v>0</v>
      </c>
      <c r="GFO63" s="192">
        <f t="shared" ref="GFO63" si="5157">SUM(GFO64:GFO68)</f>
        <v>0</v>
      </c>
      <c r="GFP63" s="192">
        <f t="shared" ref="GFP63" si="5158">SUM(GFP64:GFP68)</f>
        <v>0</v>
      </c>
      <c r="GFQ63" s="192">
        <f t="shared" ref="GFQ63" si="5159">SUM(GFQ64:GFQ68)</f>
        <v>0</v>
      </c>
      <c r="GFR63" s="192">
        <f t="shared" ref="GFR63" si="5160">SUM(GFR64:GFR68)</f>
        <v>0</v>
      </c>
      <c r="GFS63" s="192">
        <f t="shared" ref="GFS63" si="5161">SUM(GFS64:GFS68)</f>
        <v>0</v>
      </c>
      <c r="GFT63" s="192">
        <f t="shared" ref="GFT63" si="5162">SUM(GFT64:GFT68)</f>
        <v>0</v>
      </c>
      <c r="GFU63" s="192">
        <f t="shared" ref="GFU63" si="5163">SUM(GFU64:GFU68)</f>
        <v>0</v>
      </c>
      <c r="GFV63" s="192">
        <f t="shared" ref="GFV63" si="5164">SUM(GFV64:GFV68)</f>
        <v>0</v>
      </c>
      <c r="GFW63" s="192">
        <f t="shared" ref="GFW63" si="5165">SUM(GFW64:GFW68)</f>
        <v>0</v>
      </c>
      <c r="GFX63" s="192">
        <f t="shared" ref="GFX63" si="5166">SUM(GFX64:GFX68)</f>
        <v>0</v>
      </c>
      <c r="GFY63" s="192">
        <f t="shared" ref="GFY63" si="5167">SUM(GFY64:GFY68)</f>
        <v>0</v>
      </c>
      <c r="GFZ63" s="192">
        <f t="shared" ref="GFZ63" si="5168">SUM(GFZ64:GFZ68)</f>
        <v>0</v>
      </c>
      <c r="GGA63" s="192">
        <f t="shared" ref="GGA63" si="5169">SUM(GGA64:GGA68)</f>
        <v>0</v>
      </c>
      <c r="GGB63" s="192">
        <f t="shared" ref="GGB63" si="5170">SUM(GGB64:GGB68)</f>
        <v>0</v>
      </c>
      <c r="GGC63" s="192">
        <f t="shared" ref="GGC63" si="5171">SUM(GGC64:GGC68)</f>
        <v>0</v>
      </c>
      <c r="GGD63" s="192">
        <f t="shared" ref="GGD63" si="5172">SUM(GGD64:GGD68)</f>
        <v>0</v>
      </c>
      <c r="GGE63" s="192">
        <f t="shared" ref="GGE63" si="5173">SUM(GGE64:GGE68)</f>
        <v>0</v>
      </c>
      <c r="GGF63" s="192">
        <f t="shared" ref="GGF63" si="5174">SUM(GGF64:GGF68)</f>
        <v>0</v>
      </c>
      <c r="GGG63" s="192">
        <f t="shared" ref="GGG63" si="5175">SUM(GGG64:GGG68)</f>
        <v>0</v>
      </c>
      <c r="GGH63" s="192">
        <f t="shared" ref="GGH63" si="5176">SUM(GGH64:GGH68)</f>
        <v>0</v>
      </c>
      <c r="GGI63" s="192">
        <f t="shared" ref="GGI63" si="5177">SUM(GGI64:GGI68)</f>
        <v>0</v>
      </c>
      <c r="GGJ63" s="192">
        <f t="shared" ref="GGJ63" si="5178">SUM(GGJ64:GGJ68)</f>
        <v>0</v>
      </c>
      <c r="GGK63" s="192">
        <f t="shared" ref="GGK63" si="5179">SUM(GGK64:GGK68)</f>
        <v>0</v>
      </c>
      <c r="GGL63" s="192">
        <f t="shared" ref="GGL63" si="5180">SUM(GGL64:GGL68)</f>
        <v>0</v>
      </c>
      <c r="GGM63" s="192">
        <f t="shared" ref="GGM63" si="5181">SUM(GGM64:GGM68)</f>
        <v>0</v>
      </c>
      <c r="GGN63" s="192">
        <f t="shared" ref="GGN63" si="5182">SUM(GGN64:GGN68)</f>
        <v>0</v>
      </c>
      <c r="GGO63" s="192">
        <f t="shared" ref="GGO63" si="5183">SUM(GGO64:GGO68)</f>
        <v>0</v>
      </c>
      <c r="GGP63" s="192">
        <f t="shared" ref="GGP63" si="5184">SUM(GGP64:GGP68)</f>
        <v>0</v>
      </c>
      <c r="GGQ63" s="192">
        <f t="shared" ref="GGQ63" si="5185">SUM(GGQ64:GGQ68)</f>
        <v>0</v>
      </c>
      <c r="GGR63" s="192">
        <f t="shared" ref="GGR63" si="5186">SUM(GGR64:GGR68)</f>
        <v>0</v>
      </c>
      <c r="GGS63" s="192">
        <f t="shared" ref="GGS63" si="5187">SUM(GGS64:GGS68)</f>
        <v>0</v>
      </c>
      <c r="GGT63" s="192">
        <f t="shared" ref="GGT63" si="5188">SUM(GGT64:GGT68)</f>
        <v>0</v>
      </c>
      <c r="GGU63" s="192">
        <f t="shared" ref="GGU63" si="5189">SUM(GGU64:GGU68)</f>
        <v>0</v>
      </c>
      <c r="GGV63" s="192">
        <f t="shared" ref="GGV63" si="5190">SUM(GGV64:GGV68)</f>
        <v>0</v>
      </c>
      <c r="GGW63" s="192">
        <f t="shared" ref="GGW63" si="5191">SUM(GGW64:GGW68)</f>
        <v>0</v>
      </c>
      <c r="GGX63" s="192">
        <f t="shared" ref="GGX63" si="5192">SUM(GGX64:GGX68)</f>
        <v>0</v>
      </c>
      <c r="GGY63" s="192">
        <f t="shared" ref="GGY63" si="5193">SUM(GGY64:GGY68)</f>
        <v>0</v>
      </c>
      <c r="GGZ63" s="192">
        <f t="shared" ref="GGZ63" si="5194">SUM(GGZ64:GGZ68)</f>
        <v>0</v>
      </c>
      <c r="GHA63" s="192">
        <f t="shared" ref="GHA63" si="5195">SUM(GHA64:GHA68)</f>
        <v>0</v>
      </c>
      <c r="GHB63" s="192">
        <f t="shared" ref="GHB63" si="5196">SUM(GHB64:GHB68)</f>
        <v>0</v>
      </c>
      <c r="GHC63" s="192">
        <f t="shared" ref="GHC63" si="5197">SUM(GHC64:GHC68)</f>
        <v>0</v>
      </c>
      <c r="GHD63" s="192">
        <f t="shared" ref="GHD63" si="5198">SUM(GHD64:GHD68)</f>
        <v>0</v>
      </c>
      <c r="GHE63" s="192">
        <f t="shared" ref="GHE63" si="5199">SUM(GHE64:GHE68)</f>
        <v>0</v>
      </c>
      <c r="GHF63" s="192">
        <f t="shared" ref="GHF63" si="5200">SUM(GHF64:GHF68)</f>
        <v>0</v>
      </c>
      <c r="GHG63" s="192">
        <f t="shared" ref="GHG63" si="5201">SUM(GHG64:GHG68)</f>
        <v>0</v>
      </c>
      <c r="GHH63" s="192">
        <f t="shared" ref="GHH63" si="5202">SUM(GHH64:GHH68)</f>
        <v>0</v>
      </c>
      <c r="GHI63" s="192">
        <f t="shared" ref="GHI63" si="5203">SUM(GHI64:GHI68)</f>
        <v>0</v>
      </c>
      <c r="GHJ63" s="192">
        <f t="shared" ref="GHJ63" si="5204">SUM(GHJ64:GHJ68)</f>
        <v>0</v>
      </c>
      <c r="GHK63" s="192">
        <f t="shared" ref="GHK63" si="5205">SUM(GHK64:GHK68)</f>
        <v>0</v>
      </c>
      <c r="GHL63" s="192">
        <f t="shared" ref="GHL63" si="5206">SUM(GHL64:GHL68)</f>
        <v>0</v>
      </c>
      <c r="GHM63" s="192">
        <f t="shared" ref="GHM63" si="5207">SUM(GHM64:GHM68)</f>
        <v>0</v>
      </c>
      <c r="GHN63" s="192">
        <f t="shared" ref="GHN63" si="5208">SUM(GHN64:GHN68)</f>
        <v>0</v>
      </c>
      <c r="GHO63" s="192">
        <f t="shared" ref="GHO63" si="5209">SUM(GHO64:GHO68)</f>
        <v>0</v>
      </c>
      <c r="GHP63" s="192">
        <f t="shared" ref="GHP63" si="5210">SUM(GHP64:GHP68)</f>
        <v>0</v>
      </c>
      <c r="GHQ63" s="192">
        <f t="shared" ref="GHQ63" si="5211">SUM(GHQ64:GHQ68)</f>
        <v>0</v>
      </c>
      <c r="GHR63" s="192">
        <f t="shared" ref="GHR63" si="5212">SUM(GHR64:GHR68)</f>
        <v>0</v>
      </c>
      <c r="GHS63" s="192">
        <f t="shared" ref="GHS63" si="5213">SUM(GHS64:GHS68)</f>
        <v>0</v>
      </c>
      <c r="GHT63" s="192">
        <f t="shared" ref="GHT63" si="5214">SUM(GHT64:GHT68)</f>
        <v>0</v>
      </c>
      <c r="GHU63" s="192">
        <f t="shared" ref="GHU63" si="5215">SUM(GHU64:GHU68)</f>
        <v>0</v>
      </c>
      <c r="GHV63" s="192">
        <f t="shared" ref="GHV63" si="5216">SUM(GHV64:GHV68)</f>
        <v>0</v>
      </c>
      <c r="GHW63" s="192">
        <f t="shared" ref="GHW63" si="5217">SUM(GHW64:GHW68)</f>
        <v>0</v>
      </c>
      <c r="GHX63" s="192">
        <f t="shared" ref="GHX63" si="5218">SUM(GHX64:GHX68)</f>
        <v>0</v>
      </c>
      <c r="GHY63" s="192">
        <f t="shared" ref="GHY63" si="5219">SUM(GHY64:GHY68)</f>
        <v>0</v>
      </c>
      <c r="GHZ63" s="192">
        <f t="shared" ref="GHZ63" si="5220">SUM(GHZ64:GHZ68)</f>
        <v>0</v>
      </c>
      <c r="GIA63" s="192">
        <f t="shared" ref="GIA63" si="5221">SUM(GIA64:GIA68)</f>
        <v>0</v>
      </c>
      <c r="GIB63" s="192">
        <f t="shared" ref="GIB63" si="5222">SUM(GIB64:GIB68)</f>
        <v>0</v>
      </c>
      <c r="GIC63" s="192">
        <f t="shared" ref="GIC63" si="5223">SUM(GIC64:GIC68)</f>
        <v>0</v>
      </c>
      <c r="GID63" s="192">
        <f t="shared" ref="GID63" si="5224">SUM(GID64:GID68)</f>
        <v>0</v>
      </c>
      <c r="GIE63" s="192">
        <f t="shared" ref="GIE63" si="5225">SUM(GIE64:GIE68)</f>
        <v>0</v>
      </c>
      <c r="GIF63" s="192">
        <f t="shared" ref="GIF63" si="5226">SUM(GIF64:GIF68)</f>
        <v>0</v>
      </c>
      <c r="GIG63" s="192">
        <f t="shared" ref="GIG63" si="5227">SUM(GIG64:GIG68)</f>
        <v>0</v>
      </c>
      <c r="GIH63" s="192">
        <f t="shared" ref="GIH63" si="5228">SUM(GIH64:GIH68)</f>
        <v>0</v>
      </c>
      <c r="GII63" s="192">
        <f t="shared" ref="GII63" si="5229">SUM(GII64:GII68)</f>
        <v>0</v>
      </c>
      <c r="GIJ63" s="192">
        <f t="shared" ref="GIJ63" si="5230">SUM(GIJ64:GIJ68)</f>
        <v>0</v>
      </c>
      <c r="GIK63" s="192">
        <f t="shared" ref="GIK63" si="5231">SUM(GIK64:GIK68)</f>
        <v>0</v>
      </c>
      <c r="GIL63" s="192">
        <f t="shared" ref="GIL63" si="5232">SUM(GIL64:GIL68)</f>
        <v>0</v>
      </c>
      <c r="GIM63" s="192">
        <f t="shared" ref="GIM63" si="5233">SUM(GIM64:GIM68)</f>
        <v>0</v>
      </c>
      <c r="GIN63" s="192">
        <f t="shared" ref="GIN63" si="5234">SUM(GIN64:GIN68)</f>
        <v>0</v>
      </c>
      <c r="GIO63" s="192">
        <f t="shared" ref="GIO63" si="5235">SUM(GIO64:GIO68)</f>
        <v>0</v>
      </c>
      <c r="GIP63" s="192">
        <f t="shared" ref="GIP63" si="5236">SUM(GIP64:GIP68)</f>
        <v>0</v>
      </c>
      <c r="GIQ63" s="192">
        <f t="shared" ref="GIQ63" si="5237">SUM(GIQ64:GIQ68)</f>
        <v>0</v>
      </c>
      <c r="GIR63" s="192">
        <f t="shared" ref="GIR63" si="5238">SUM(GIR64:GIR68)</f>
        <v>0</v>
      </c>
      <c r="GIS63" s="192">
        <f t="shared" ref="GIS63" si="5239">SUM(GIS64:GIS68)</f>
        <v>0</v>
      </c>
      <c r="GIT63" s="192">
        <f t="shared" ref="GIT63" si="5240">SUM(GIT64:GIT68)</f>
        <v>0</v>
      </c>
      <c r="GIU63" s="192">
        <f t="shared" ref="GIU63" si="5241">SUM(GIU64:GIU68)</f>
        <v>0</v>
      </c>
      <c r="GIV63" s="192">
        <f t="shared" ref="GIV63" si="5242">SUM(GIV64:GIV68)</f>
        <v>0</v>
      </c>
      <c r="GIW63" s="192">
        <f t="shared" ref="GIW63" si="5243">SUM(GIW64:GIW68)</f>
        <v>0</v>
      </c>
      <c r="GIX63" s="192">
        <f t="shared" ref="GIX63" si="5244">SUM(GIX64:GIX68)</f>
        <v>0</v>
      </c>
      <c r="GIY63" s="192">
        <f t="shared" ref="GIY63" si="5245">SUM(GIY64:GIY68)</f>
        <v>0</v>
      </c>
      <c r="GIZ63" s="192">
        <f t="shared" ref="GIZ63" si="5246">SUM(GIZ64:GIZ68)</f>
        <v>0</v>
      </c>
      <c r="GJA63" s="192">
        <f t="shared" ref="GJA63" si="5247">SUM(GJA64:GJA68)</f>
        <v>0</v>
      </c>
      <c r="GJB63" s="192">
        <f t="shared" ref="GJB63" si="5248">SUM(GJB64:GJB68)</f>
        <v>0</v>
      </c>
      <c r="GJC63" s="192">
        <f t="shared" ref="GJC63" si="5249">SUM(GJC64:GJC68)</f>
        <v>0</v>
      </c>
      <c r="GJD63" s="192">
        <f t="shared" ref="GJD63" si="5250">SUM(GJD64:GJD68)</f>
        <v>0</v>
      </c>
      <c r="GJE63" s="192">
        <f t="shared" ref="GJE63" si="5251">SUM(GJE64:GJE68)</f>
        <v>0</v>
      </c>
      <c r="GJF63" s="192">
        <f t="shared" ref="GJF63" si="5252">SUM(GJF64:GJF68)</f>
        <v>0</v>
      </c>
      <c r="GJG63" s="192">
        <f t="shared" ref="GJG63" si="5253">SUM(GJG64:GJG68)</f>
        <v>0</v>
      </c>
      <c r="GJH63" s="192">
        <f t="shared" ref="GJH63" si="5254">SUM(GJH64:GJH68)</f>
        <v>0</v>
      </c>
      <c r="GJI63" s="192">
        <f t="shared" ref="GJI63" si="5255">SUM(GJI64:GJI68)</f>
        <v>0</v>
      </c>
      <c r="GJJ63" s="192">
        <f t="shared" ref="GJJ63" si="5256">SUM(GJJ64:GJJ68)</f>
        <v>0</v>
      </c>
      <c r="GJK63" s="192">
        <f t="shared" ref="GJK63" si="5257">SUM(GJK64:GJK68)</f>
        <v>0</v>
      </c>
      <c r="GJL63" s="192">
        <f t="shared" ref="GJL63" si="5258">SUM(GJL64:GJL68)</f>
        <v>0</v>
      </c>
      <c r="GJM63" s="192">
        <f t="shared" ref="GJM63" si="5259">SUM(GJM64:GJM68)</f>
        <v>0</v>
      </c>
      <c r="GJN63" s="192">
        <f t="shared" ref="GJN63" si="5260">SUM(GJN64:GJN68)</f>
        <v>0</v>
      </c>
      <c r="GJO63" s="192">
        <f t="shared" ref="GJO63" si="5261">SUM(GJO64:GJO68)</f>
        <v>0</v>
      </c>
      <c r="GJP63" s="192">
        <f t="shared" ref="GJP63" si="5262">SUM(GJP64:GJP68)</f>
        <v>0</v>
      </c>
      <c r="GJQ63" s="192">
        <f t="shared" ref="GJQ63" si="5263">SUM(GJQ64:GJQ68)</f>
        <v>0</v>
      </c>
      <c r="GJR63" s="192">
        <f t="shared" ref="GJR63" si="5264">SUM(GJR64:GJR68)</f>
        <v>0</v>
      </c>
      <c r="GJS63" s="192">
        <f t="shared" ref="GJS63" si="5265">SUM(GJS64:GJS68)</f>
        <v>0</v>
      </c>
      <c r="GJT63" s="192">
        <f t="shared" ref="GJT63" si="5266">SUM(GJT64:GJT68)</f>
        <v>0</v>
      </c>
      <c r="GJU63" s="192">
        <f t="shared" ref="GJU63" si="5267">SUM(GJU64:GJU68)</f>
        <v>0</v>
      </c>
      <c r="GJV63" s="192">
        <f t="shared" ref="GJV63" si="5268">SUM(GJV64:GJV68)</f>
        <v>0</v>
      </c>
      <c r="GJW63" s="192">
        <f t="shared" ref="GJW63" si="5269">SUM(GJW64:GJW68)</f>
        <v>0</v>
      </c>
      <c r="GJX63" s="192">
        <f t="shared" ref="GJX63" si="5270">SUM(GJX64:GJX68)</f>
        <v>0</v>
      </c>
      <c r="GJY63" s="192">
        <f t="shared" ref="GJY63" si="5271">SUM(GJY64:GJY68)</f>
        <v>0</v>
      </c>
      <c r="GJZ63" s="192">
        <f t="shared" ref="GJZ63" si="5272">SUM(GJZ64:GJZ68)</f>
        <v>0</v>
      </c>
      <c r="GKA63" s="192">
        <f t="shared" ref="GKA63" si="5273">SUM(GKA64:GKA68)</f>
        <v>0</v>
      </c>
      <c r="GKB63" s="192">
        <f t="shared" ref="GKB63" si="5274">SUM(GKB64:GKB68)</f>
        <v>0</v>
      </c>
      <c r="GKC63" s="192">
        <f t="shared" ref="GKC63" si="5275">SUM(GKC64:GKC68)</f>
        <v>0</v>
      </c>
      <c r="GKD63" s="192">
        <f t="shared" ref="GKD63" si="5276">SUM(GKD64:GKD68)</f>
        <v>0</v>
      </c>
      <c r="GKE63" s="192">
        <f t="shared" ref="GKE63" si="5277">SUM(GKE64:GKE68)</f>
        <v>0</v>
      </c>
      <c r="GKF63" s="192">
        <f t="shared" ref="GKF63" si="5278">SUM(GKF64:GKF68)</f>
        <v>0</v>
      </c>
      <c r="GKG63" s="192">
        <f t="shared" ref="GKG63" si="5279">SUM(GKG64:GKG68)</f>
        <v>0</v>
      </c>
      <c r="GKH63" s="192">
        <f t="shared" ref="GKH63" si="5280">SUM(GKH64:GKH68)</f>
        <v>0</v>
      </c>
      <c r="GKI63" s="192">
        <f t="shared" ref="GKI63" si="5281">SUM(GKI64:GKI68)</f>
        <v>0</v>
      </c>
      <c r="GKJ63" s="192">
        <f t="shared" ref="GKJ63" si="5282">SUM(GKJ64:GKJ68)</f>
        <v>0</v>
      </c>
      <c r="GKK63" s="192">
        <f t="shared" ref="GKK63" si="5283">SUM(GKK64:GKK68)</f>
        <v>0</v>
      </c>
      <c r="GKL63" s="192">
        <f t="shared" ref="GKL63" si="5284">SUM(GKL64:GKL68)</f>
        <v>0</v>
      </c>
      <c r="GKM63" s="192">
        <f t="shared" ref="GKM63" si="5285">SUM(GKM64:GKM68)</f>
        <v>0</v>
      </c>
      <c r="GKN63" s="192">
        <f t="shared" ref="GKN63" si="5286">SUM(GKN64:GKN68)</f>
        <v>0</v>
      </c>
      <c r="GKO63" s="192">
        <f t="shared" ref="GKO63" si="5287">SUM(GKO64:GKO68)</f>
        <v>0</v>
      </c>
      <c r="GKP63" s="192">
        <f t="shared" ref="GKP63" si="5288">SUM(GKP64:GKP68)</f>
        <v>0</v>
      </c>
      <c r="GKQ63" s="192">
        <f t="shared" ref="GKQ63" si="5289">SUM(GKQ64:GKQ68)</f>
        <v>0</v>
      </c>
      <c r="GKR63" s="192">
        <f t="shared" ref="GKR63" si="5290">SUM(GKR64:GKR68)</f>
        <v>0</v>
      </c>
      <c r="GKS63" s="192">
        <f t="shared" ref="GKS63" si="5291">SUM(GKS64:GKS68)</f>
        <v>0</v>
      </c>
      <c r="GKT63" s="192">
        <f t="shared" ref="GKT63" si="5292">SUM(GKT64:GKT68)</f>
        <v>0</v>
      </c>
      <c r="GKU63" s="192">
        <f t="shared" ref="GKU63" si="5293">SUM(GKU64:GKU68)</f>
        <v>0</v>
      </c>
      <c r="GKV63" s="192">
        <f t="shared" ref="GKV63" si="5294">SUM(GKV64:GKV68)</f>
        <v>0</v>
      </c>
      <c r="GKW63" s="192">
        <f t="shared" ref="GKW63" si="5295">SUM(GKW64:GKW68)</f>
        <v>0</v>
      </c>
      <c r="GKX63" s="192">
        <f t="shared" ref="GKX63" si="5296">SUM(GKX64:GKX68)</f>
        <v>0</v>
      </c>
      <c r="GKY63" s="192">
        <f t="shared" ref="GKY63" si="5297">SUM(GKY64:GKY68)</f>
        <v>0</v>
      </c>
      <c r="GKZ63" s="192">
        <f t="shared" ref="GKZ63" si="5298">SUM(GKZ64:GKZ68)</f>
        <v>0</v>
      </c>
      <c r="GLA63" s="192">
        <f t="shared" ref="GLA63" si="5299">SUM(GLA64:GLA68)</f>
        <v>0</v>
      </c>
      <c r="GLB63" s="192">
        <f t="shared" ref="GLB63" si="5300">SUM(GLB64:GLB68)</f>
        <v>0</v>
      </c>
      <c r="GLC63" s="192">
        <f t="shared" ref="GLC63" si="5301">SUM(GLC64:GLC68)</f>
        <v>0</v>
      </c>
      <c r="GLD63" s="192">
        <f t="shared" ref="GLD63" si="5302">SUM(GLD64:GLD68)</f>
        <v>0</v>
      </c>
      <c r="GLE63" s="192">
        <f t="shared" ref="GLE63" si="5303">SUM(GLE64:GLE68)</f>
        <v>0</v>
      </c>
      <c r="GLF63" s="192">
        <f t="shared" ref="GLF63" si="5304">SUM(GLF64:GLF68)</f>
        <v>0</v>
      </c>
      <c r="GLG63" s="192">
        <f t="shared" ref="GLG63" si="5305">SUM(GLG64:GLG68)</f>
        <v>0</v>
      </c>
      <c r="GLH63" s="192">
        <f t="shared" ref="GLH63" si="5306">SUM(GLH64:GLH68)</f>
        <v>0</v>
      </c>
      <c r="GLI63" s="192">
        <f t="shared" ref="GLI63" si="5307">SUM(GLI64:GLI68)</f>
        <v>0</v>
      </c>
      <c r="GLJ63" s="192">
        <f t="shared" ref="GLJ63" si="5308">SUM(GLJ64:GLJ68)</f>
        <v>0</v>
      </c>
      <c r="GLK63" s="192">
        <f t="shared" ref="GLK63" si="5309">SUM(GLK64:GLK68)</f>
        <v>0</v>
      </c>
      <c r="GLL63" s="192">
        <f t="shared" ref="GLL63" si="5310">SUM(GLL64:GLL68)</f>
        <v>0</v>
      </c>
      <c r="GLM63" s="192">
        <f t="shared" ref="GLM63" si="5311">SUM(GLM64:GLM68)</f>
        <v>0</v>
      </c>
      <c r="GLN63" s="192">
        <f t="shared" ref="GLN63" si="5312">SUM(GLN64:GLN68)</f>
        <v>0</v>
      </c>
      <c r="GLO63" s="192">
        <f t="shared" ref="GLO63" si="5313">SUM(GLO64:GLO68)</f>
        <v>0</v>
      </c>
      <c r="GLP63" s="192">
        <f t="shared" ref="GLP63" si="5314">SUM(GLP64:GLP68)</f>
        <v>0</v>
      </c>
      <c r="GLQ63" s="192">
        <f t="shared" ref="GLQ63" si="5315">SUM(GLQ64:GLQ68)</f>
        <v>0</v>
      </c>
      <c r="GLR63" s="192">
        <f t="shared" ref="GLR63" si="5316">SUM(GLR64:GLR68)</f>
        <v>0</v>
      </c>
      <c r="GLS63" s="192">
        <f t="shared" ref="GLS63" si="5317">SUM(GLS64:GLS68)</f>
        <v>0</v>
      </c>
      <c r="GLT63" s="192">
        <f t="shared" ref="GLT63" si="5318">SUM(GLT64:GLT68)</f>
        <v>0</v>
      </c>
      <c r="GLU63" s="192">
        <f t="shared" ref="GLU63" si="5319">SUM(GLU64:GLU68)</f>
        <v>0</v>
      </c>
      <c r="GLV63" s="192">
        <f t="shared" ref="GLV63" si="5320">SUM(GLV64:GLV68)</f>
        <v>0</v>
      </c>
      <c r="GLW63" s="192">
        <f t="shared" ref="GLW63" si="5321">SUM(GLW64:GLW68)</f>
        <v>0</v>
      </c>
      <c r="GLX63" s="192">
        <f t="shared" ref="GLX63" si="5322">SUM(GLX64:GLX68)</f>
        <v>0</v>
      </c>
      <c r="GLY63" s="192">
        <f t="shared" ref="GLY63" si="5323">SUM(GLY64:GLY68)</f>
        <v>0</v>
      </c>
      <c r="GLZ63" s="192">
        <f t="shared" ref="GLZ63" si="5324">SUM(GLZ64:GLZ68)</f>
        <v>0</v>
      </c>
      <c r="GMA63" s="192">
        <f t="shared" ref="GMA63" si="5325">SUM(GMA64:GMA68)</f>
        <v>0</v>
      </c>
      <c r="GMB63" s="192">
        <f t="shared" ref="GMB63" si="5326">SUM(GMB64:GMB68)</f>
        <v>0</v>
      </c>
      <c r="GMC63" s="192">
        <f t="shared" ref="GMC63" si="5327">SUM(GMC64:GMC68)</f>
        <v>0</v>
      </c>
      <c r="GMD63" s="192">
        <f t="shared" ref="GMD63" si="5328">SUM(GMD64:GMD68)</f>
        <v>0</v>
      </c>
      <c r="GME63" s="192">
        <f t="shared" ref="GME63" si="5329">SUM(GME64:GME68)</f>
        <v>0</v>
      </c>
      <c r="GMF63" s="192">
        <f t="shared" ref="GMF63" si="5330">SUM(GMF64:GMF68)</f>
        <v>0</v>
      </c>
      <c r="GMG63" s="192">
        <f t="shared" ref="GMG63" si="5331">SUM(GMG64:GMG68)</f>
        <v>0</v>
      </c>
      <c r="GMH63" s="192">
        <f t="shared" ref="GMH63" si="5332">SUM(GMH64:GMH68)</f>
        <v>0</v>
      </c>
      <c r="GMI63" s="192">
        <f t="shared" ref="GMI63" si="5333">SUM(GMI64:GMI68)</f>
        <v>0</v>
      </c>
      <c r="GMJ63" s="192">
        <f t="shared" ref="GMJ63" si="5334">SUM(GMJ64:GMJ68)</f>
        <v>0</v>
      </c>
      <c r="GMK63" s="192">
        <f t="shared" ref="GMK63" si="5335">SUM(GMK64:GMK68)</f>
        <v>0</v>
      </c>
      <c r="GML63" s="192">
        <f t="shared" ref="GML63" si="5336">SUM(GML64:GML68)</f>
        <v>0</v>
      </c>
      <c r="GMM63" s="192">
        <f t="shared" ref="GMM63" si="5337">SUM(GMM64:GMM68)</f>
        <v>0</v>
      </c>
      <c r="GMN63" s="192">
        <f t="shared" ref="GMN63" si="5338">SUM(GMN64:GMN68)</f>
        <v>0</v>
      </c>
      <c r="GMO63" s="192">
        <f t="shared" ref="GMO63" si="5339">SUM(GMO64:GMO68)</f>
        <v>0</v>
      </c>
      <c r="GMP63" s="192">
        <f t="shared" ref="GMP63" si="5340">SUM(GMP64:GMP68)</f>
        <v>0</v>
      </c>
      <c r="GMQ63" s="192">
        <f t="shared" ref="GMQ63" si="5341">SUM(GMQ64:GMQ68)</f>
        <v>0</v>
      </c>
      <c r="GMR63" s="192">
        <f t="shared" ref="GMR63" si="5342">SUM(GMR64:GMR68)</f>
        <v>0</v>
      </c>
      <c r="GMS63" s="192">
        <f t="shared" ref="GMS63" si="5343">SUM(GMS64:GMS68)</f>
        <v>0</v>
      </c>
      <c r="GMT63" s="192">
        <f t="shared" ref="GMT63" si="5344">SUM(GMT64:GMT68)</f>
        <v>0</v>
      </c>
      <c r="GMU63" s="192">
        <f t="shared" ref="GMU63" si="5345">SUM(GMU64:GMU68)</f>
        <v>0</v>
      </c>
      <c r="GMV63" s="192">
        <f t="shared" ref="GMV63" si="5346">SUM(GMV64:GMV68)</f>
        <v>0</v>
      </c>
      <c r="GMW63" s="192">
        <f t="shared" ref="GMW63" si="5347">SUM(GMW64:GMW68)</f>
        <v>0</v>
      </c>
      <c r="GMX63" s="192">
        <f t="shared" ref="GMX63" si="5348">SUM(GMX64:GMX68)</f>
        <v>0</v>
      </c>
      <c r="GMY63" s="192">
        <f t="shared" ref="GMY63" si="5349">SUM(GMY64:GMY68)</f>
        <v>0</v>
      </c>
      <c r="GMZ63" s="192">
        <f t="shared" ref="GMZ63" si="5350">SUM(GMZ64:GMZ68)</f>
        <v>0</v>
      </c>
      <c r="GNA63" s="192">
        <f t="shared" ref="GNA63" si="5351">SUM(GNA64:GNA68)</f>
        <v>0</v>
      </c>
      <c r="GNB63" s="192">
        <f t="shared" ref="GNB63" si="5352">SUM(GNB64:GNB68)</f>
        <v>0</v>
      </c>
      <c r="GNC63" s="192">
        <f t="shared" ref="GNC63" si="5353">SUM(GNC64:GNC68)</f>
        <v>0</v>
      </c>
      <c r="GND63" s="192">
        <f t="shared" ref="GND63" si="5354">SUM(GND64:GND68)</f>
        <v>0</v>
      </c>
      <c r="GNE63" s="192">
        <f t="shared" ref="GNE63" si="5355">SUM(GNE64:GNE68)</f>
        <v>0</v>
      </c>
      <c r="GNF63" s="192">
        <f t="shared" ref="GNF63" si="5356">SUM(GNF64:GNF68)</f>
        <v>0</v>
      </c>
      <c r="GNG63" s="192">
        <f t="shared" ref="GNG63" si="5357">SUM(GNG64:GNG68)</f>
        <v>0</v>
      </c>
      <c r="GNH63" s="192">
        <f t="shared" ref="GNH63" si="5358">SUM(GNH64:GNH68)</f>
        <v>0</v>
      </c>
      <c r="GNI63" s="192">
        <f t="shared" ref="GNI63" si="5359">SUM(GNI64:GNI68)</f>
        <v>0</v>
      </c>
      <c r="GNJ63" s="192">
        <f t="shared" ref="GNJ63" si="5360">SUM(GNJ64:GNJ68)</f>
        <v>0</v>
      </c>
      <c r="GNK63" s="192">
        <f t="shared" ref="GNK63" si="5361">SUM(GNK64:GNK68)</f>
        <v>0</v>
      </c>
      <c r="GNL63" s="192">
        <f t="shared" ref="GNL63" si="5362">SUM(GNL64:GNL68)</f>
        <v>0</v>
      </c>
      <c r="GNM63" s="192">
        <f t="shared" ref="GNM63" si="5363">SUM(GNM64:GNM68)</f>
        <v>0</v>
      </c>
      <c r="GNN63" s="192">
        <f t="shared" ref="GNN63" si="5364">SUM(GNN64:GNN68)</f>
        <v>0</v>
      </c>
      <c r="GNO63" s="192">
        <f t="shared" ref="GNO63" si="5365">SUM(GNO64:GNO68)</f>
        <v>0</v>
      </c>
      <c r="GNP63" s="192">
        <f t="shared" ref="GNP63" si="5366">SUM(GNP64:GNP68)</f>
        <v>0</v>
      </c>
      <c r="GNQ63" s="192">
        <f t="shared" ref="GNQ63" si="5367">SUM(GNQ64:GNQ68)</f>
        <v>0</v>
      </c>
      <c r="GNR63" s="192">
        <f t="shared" ref="GNR63" si="5368">SUM(GNR64:GNR68)</f>
        <v>0</v>
      </c>
      <c r="GNS63" s="192">
        <f t="shared" ref="GNS63" si="5369">SUM(GNS64:GNS68)</f>
        <v>0</v>
      </c>
      <c r="GNT63" s="192">
        <f t="shared" ref="GNT63" si="5370">SUM(GNT64:GNT68)</f>
        <v>0</v>
      </c>
      <c r="GNU63" s="192">
        <f t="shared" ref="GNU63" si="5371">SUM(GNU64:GNU68)</f>
        <v>0</v>
      </c>
      <c r="GNV63" s="192">
        <f t="shared" ref="GNV63" si="5372">SUM(GNV64:GNV68)</f>
        <v>0</v>
      </c>
      <c r="GNW63" s="192">
        <f t="shared" ref="GNW63" si="5373">SUM(GNW64:GNW68)</f>
        <v>0</v>
      </c>
      <c r="GNX63" s="192">
        <f t="shared" ref="GNX63" si="5374">SUM(GNX64:GNX68)</f>
        <v>0</v>
      </c>
      <c r="GNY63" s="192">
        <f t="shared" ref="GNY63" si="5375">SUM(GNY64:GNY68)</f>
        <v>0</v>
      </c>
      <c r="GNZ63" s="192">
        <f t="shared" ref="GNZ63" si="5376">SUM(GNZ64:GNZ68)</f>
        <v>0</v>
      </c>
      <c r="GOA63" s="192">
        <f t="shared" ref="GOA63" si="5377">SUM(GOA64:GOA68)</f>
        <v>0</v>
      </c>
      <c r="GOB63" s="192">
        <f t="shared" ref="GOB63" si="5378">SUM(GOB64:GOB68)</f>
        <v>0</v>
      </c>
      <c r="GOC63" s="192">
        <f t="shared" ref="GOC63" si="5379">SUM(GOC64:GOC68)</f>
        <v>0</v>
      </c>
      <c r="GOD63" s="192">
        <f t="shared" ref="GOD63" si="5380">SUM(GOD64:GOD68)</f>
        <v>0</v>
      </c>
      <c r="GOE63" s="192">
        <f t="shared" ref="GOE63" si="5381">SUM(GOE64:GOE68)</f>
        <v>0</v>
      </c>
      <c r="GOF63" s="192">
        <f t="shared" ref="GOF63" si="5382">SUM(GOF64:GOF68)</f>
        <v>0</v>
      </c>
      <c r="GOG63" s="192">
        <f t="shared" ref="GOG63" si="5383">SUM(GOG64:GOG68)</f>
        <v>0</v>
      </c>
      <c r="GOH63" s="192">
        <f t="shared" ref="GOH63" si="5384">SUM(GOH64:GOH68)</f>
        <v>0</v>
      </c>
      <c r="GOI63" s="192">
        <f t="shared" ref="GOI63" si="5385">SUM(GOI64:GOI68)</f>
        <v>0</v>
      </c>
      <c r="GOJ63" s="192">
        <f t="shared" ref="GOJ63" si="5386">SUM(GOJ64:GOJ68)</f>
        <v>0</v>
      </c>
      <c r="GOK63" s="192">
        <f t="shared" ref="GOK63" si="5387">SUM(GOK64:GOK68)</f>
        <v>0</v>
      </c>
      <c r="GOL63" s="192">
        <f t="shared" ref="GOL63" si="5388">SUM(GOL64:GOL68)</f>
        <v>0</v>
      </c>
      <c r="GOM63" s="192">
        <f t="shared" ref="GOM63" si="5389">SUM(GOM64:GOM68)</f>
        <v>0</v>
      </c>
      <c r="GON63" s="192">
        <f t="shared" ref="GON63" si="5390">SUM(GON64:GON68)</f>
        <v>0</v>
      </c>
      <c r="GOO63" s="192">
        <f t="shared" ref="GOO63" si="5391">SUM(GOO64:GOO68)</f>
        <v>0</v>
      </c>
      <c r="GOP63" s="192">
        <f t="shared" ref="GOP63" si="5392">SUM(GOP64:GOP68)</f>
        <v>0</v>
      </c>
      <c r="GOQ63" s="192">
        <f t="shared" ref="GOQ63" si="5393">SUM(GOQ64:GOQ68)</f>
        <v>0</v>
      </c>
      <c r="GOR63" s="192">
        <f t="shared" ref="GOR63" si="5394">SUM(GOR64:GOR68)</f>
        <v>0</v>
      </c>
      <c r="GOS63" s="192">
        <f t="shared" ref="GOS63" si="5395">SUM(GOS64:GOS68)</f>
        <v>0</v>
      </c>
      <c r="GOT63" s="192">
        <f t="shared" ref="GOT63" si="5396">SUM(GOT64:GOT68)</f>
        <v>0</v>
      </c>
      <c r="GOU63" s="192">
        <f t="shared" ref="GOU63" si="5397">SUM(GOU64:GOU68)</f>
        <v>0</v>
      </c>
      <c r="GOV63" s="192">
        <f t="shared" ref="GOV63" si="5398">SUM(GOV64:GOV68)</f>
        <v>0</v>
      </c>
      <c r="GOW63" s="192">
        <f t="shared" ref="GOW63" si="5399">SUM(GOW64:GOW68)</f>
        <v>0</v>
      </c>
      <c r="GOX63" s="192">
        <f t="shared" ref="GOX63" si="5400">SUM(GOX64:GOX68)</f>
        <v>0</v>
      </c>
      <c r="GOY63" s="192">
        <f t="shared" ref="GOY63" si="5401">SUM(GOY64:GOY68)</f>
        <v>0</v>
      </c>
      <c r="GOZ63" s="192">
        <f t="shared" ref="GOZ63" si="5402">SUM(GOZ64:GOZ68)</f>
        <v>0</v>
      </c>
      <c r="GPA63" s="192">
        <f t="shared" ref="GPA63" si="5403">SUM(GPA64:GPA68)</f>
        <v>0</v>
      </c>
      <c r="GPB63" s="192">
        <f t="shared" ref="GPB63" si="5404">SUM(GPB64:GPB68)</f>
        <v>0</v>
      </c>
      <c r="GPC63" s="192">
        <f t="shared" ref="GPC63" si="5405">SUM(GPC64:GPC68)</f>
        <v>0</v>
      </c>
      <c r="GPD63" s="192">
        <f t="shared" ref="GPD63" si="5406">SUM(GPD64:GPD68)</f>
        <v>0</v>
      </c>
      <c r="GPE63" s="192">
        <f t="shared" ref="GPE63" si="5407">SUM(GPE64:GPE68)</f>
        <v>0</v>
      </c>
      <c r="GPF63" s="192">
        <f t="shared" ref="GPF63" si="5408">SUM(GPF64:GPF68)</f>
        <v>0</v>
      </c>
      <c r="GPG63" s="192">
        <f t="shared" ref="GPG63" si="5409">SUM(GPG64:GPG68)</f>
        <v>0</v>
      </c>
      <c r="GPH63" s="192">
        <f t="shared" ref="GPH63" si="5410">SUM(GPH64:GPH68)</f>
        <v>0</v>
      </c>
      <c r="GPI63" s="192">
        <f t="shared" ref="GPI63" si="5411">SUM(GPI64:GPI68)</f>
        <v>0</v>
      </c>
      <c r="GPJ63" s="192">
        <f t="shared" ref="GPJ63" si="5412">SUM(GPJ64:GPJ68)</f>
        <v>0</v>
      </c>
      <c r="GPK63" s="192">
        <f t="shared" ref="GPK63" si="5413">SUM(GPK64:GPK68)</f>
        <v>0</v>
      </c>
      <c r="GPL63" s="192">
        <f t="shared" ref="GPL63" si="5414">SUM(GPL64:GPL68)</f>
        <v>0</v>
      </c>
      <c r="GPM63" s="192">
        <f t="shared" ref="GPM63" si="5415">SUM(GPM64:GPM68)</f>
        <v>0</v>
      </c>
      <c r="GPN63" s="192">
        <f t="shared" ref="GPN63" si="5416">SUM(GPN64:GPN68)</f>
        <v>0</v>
      </c>
      <c r="GPO63" s="192">
        <f t="shared" ref="GPO63" si="5417">SUM(GPO64:GPO68)</f>
        <v>0</v>
      </c>
      <c r="GPP63" s="192">
        <f t="shared" ref="GPP63" si="5418">SUM(GPP64:GPP68)</f>
        <v>0</v>
      </c>
      <c r="GPQ63" s="192">
        <f t="shared" ref="GPQ63" si="5419">SUM(GPQ64:GPQ68)</f>
        <v>0</v>
      </c>
      <c r="GPR63" s="192">
        <f t="shared" ref="GPR63" si="5420">SUM(GPR64:GPR68)</f>
        <v>0</v>
      </c>
      <c r="GPS63" s="192">
        <f t="shared" ref="GPS63" si="5421">SUM(GPS64:GPS68)</f>
        <v>0</v>
      </c>
      <c r="GPT63" s="192">
        <f t="shared" ref="GPT63" si="5422">SUM(GPT64:GPT68)</f>
        <v>0</v>
      </c>
      <c r="GPU63" s="192">
        <f t="shared" ref="GPU63" si="5423">SUM(GPU64:GPU68)</f>
        <v>0</v>
      </c>
      <c r="GPV63" s="192">
        <f t="shared" ref="GPV63" si="5424">SUM(GPV64:GPV68)</f>
        <v>0</v>
      </c>
      <c r="GPW63" s="192">
        <f t="shared" ref="GPW63" si="5425">SUM(GPW64:GPW68)</f>
        <v>0</v>
      </c>
      <c r="GPX63" s="192">
        <f t="shared" ref="GPX63" si="5426">SUM(GPX64:GPX68)</f>
        <v>0</v>
      </c>
      <c r="GPY63" s="192">
        <f t="shared" ref="GPY63" si="5427">SUM(GPY64:GPY68)</f>
        <v>0</v>
      </c>
      <c r="GPZ63" s="192">
        <f t="shared" ref="GPZ63" si="5428">SUM(GPZ64:GPZ68)</f>
        <v>0</v>
      </c>
      <c r="GQA63" s="192">
        <f t="shared" ref="GQA63" si="5429">SUM(GQA64:GQA68)</f>
        <v>0</v>
      </c>
      <c r="GQB63" s="192">
        <f t="shared" ref="GQB63" si="5430">SUM(GQB64:GQB68)</f>
        <v>0</v>
      </c>
      <c r="GQC63" s="192">
        <f t="shared" ref="GQC63" si="5431">SUM(GQC64:GQC68)</f>
        <v>0</v>
      </c>
      <c r="GQD63" s="192">
        <f t="shared" ref="GQD63" si="5432">SUM(GQD64:GQD68)</f>
        <v>0</v>
      </c>
      <c r="GQE63" s="192">
        <f t="shared" ref="GQE63" si="5433">SUM(GQE64:GQE68)</f>
        <v>0</v>
      </c>
      <c r="GQF63" s="192">
        <f t="shared" ref="GQF63" si="5434">SUM(GQF64:GQF68)</f>
        <v>0</v>
      </c>
      <c r="GQG63" s="192">
        <f t="shared" ref="GQG63" si="5435">SUM(GQG64:GQG68)</f>
        <v>0</v>
      </c>
      <c r="GQH63" s="192">
        <f t="shared" ref="GQH63" si="5436">SUM(GQH64:GQH68)</f>
        <v>0</v>
      </c>
      <c r="GQI63" s="192">
        <f t="shared" ref="GQI63" si="5437">SUM(GQI64:GQI68)</f>
        <v>0</v>
      </c>
      <c r="GQJ63" s="192">
        <f t="shared" ref="GQJ63" si="5438">SUM(GQJ64:GQJ68)</f>
        <v>0</v>
      </c>
      <c r="GQK63" s="192">
        <f t="shared" ref="GQK63" si="5439">SUM(GQK64:GQK68)</f>
        <v>0</v>
      </c>
      <c r="GQL63" s="192">
        <f t="shared" ref="GQL63" si="5440">SUM(GQL64:GQL68)</f>
        <v>0</v>
      </c>
      <c r="GQM63" s="192">
        <f t="shared" ref="GQM63" si="5441">SUM(GQM64:GQM68)</f>
        <v>0</v>
      </c>
      <c r="GQN63" s="192">
        <f t="shared" ref="GQN63" si="5442">SUM(GQN64:GQN68)</f>
        <v>0</v>
      </c>
      <c r="GQO63" s="192">
        <f t="shared" ref="GQO63" si="5443">SUM(GQO64:GQO68)</f>
        <v>0</v>
      </c>
      <c r="GQP63" s="192">
        <f t="shared" ref="GQP63" si="5444">SUM(GQP64:GQP68)</f>
        <v>0</v>
      </c>
      <c r="GQQ63" s="192">
        <f t="shared" ref="GQQ63" si="5445">SUM(GQQ64:GQQ68)</f>
        <v>0</v>
      </c>
      <c r="GQR63" s="192">
        <f t="shared" ref="GQR63" si="5446">SUM(GQR64:GQR68)</f>
        <v>0</v>
      </c>
      <c r="GQS63" s="192">
        <f t="shared" ref="GQS63" si="5447">SUM(GQS64:GQS68)</f>
        <v>0</v>
      </c>
      <c r="GQT63" s="192">
        <f t="shared" ref="GQT63" si="5448">SUM(GQT64:GQT68)</f>
        <v>0</v>
      </c>
      <c r="GQU63" s="192">
        <f t="shared" ref="GQU63" si="5449">SUM(GQU64:GQU68)</f>
        <v>0</v>
      </c>
      <c r="GQV63" s="192">
        <f t="shared" ref="GQV63" si="5450">SUM(GQV64:GQV68)</f>
        <v>0</v>
      </c>
      <c r="GQW63" s="192">
        <f t="shared" ref="GQW63" si="5451">SUM(GQW64:GQW68)</f>
        <v>0</v>
      </c>
      <c r="GQX63" s="192">
        <f t="shared" ref="GQX63" si="5452">SUM(GQX64:GQX68)</f>
        <v>0</v>
      </c>
      <c r="GQY63" s="192">
        <f t="shared" ref="GQY63" si="5453">SUM(GQY64:GQY68)</f>
        <v>0</v>
      </c>
      <c r="GQZ63" s="192">
        <f t="shared" ref="GQZ63" si="5454">SUM(GQZ64:GQZ68)</f>
        <v>0</v>
      </c>
      <c r="GRA63" s="192">
        <f t="shared" ref="GRA63" si="5455">SUM(GRA64:GRA68)</f>
        <v>0</v>
      </c>
      <c r="GRB63" s="192">
        <f t="shared" ref="GRB63" si="5456">SUM(GRB64:GRB68)</f>
        <v>0</v>
      </c>
      <c r="GRC63" s="192">
        <f t="shared" ref="GRC63" si="5457">SUM(GRC64:GRC68)</f>
        <v>0</v>
      </c>
      <c r="GRD63" s="192">
        <f t="shared" ref="GRD63" si="5458">SUM(GRD64:GRD68)</f>
        <v>0</v>
      </c>
      <c r="GRE63" s="192">
        <f t="shared" ref="GRE63" si="5459">SUM(GRE64:GRE68)</f>
        <v>0</v>
      </c>
      <c r="GRF63" s="192">
        <f t="shared" ref="GRF63" si="5460">SUM(GRF64:GRF68)</f>
        <v>0</v>
      </c>
      <c r="GRG63" s="192">
        <f t="shared" ref="GRG63" si="5461">SUM(GRG64:GRG68)</f>
        <v>0</v>
      </c>
      <c r="GRH63" s="192">
        <f t="shared" ref="GRH63" si="5462">SUM(GRH64:GRH68)</f>
        <v>0</v>
      </c>
      <c r="GRI63" s="192">
        <f t="shared" ref="GRI63" si="5463">SUM(GRI64:GRI68)</f>
        <v>0</v>
      </c>
      <c r="GRJ63" s="192">
        <f t="shared" ref="GRJ63" si="5464">SUM(GRJ64:GRJ68)</f>
        <v>0</v>
      </c>
      <c r="GRK63" s="192">
        <f t="shared" ref="GRK63" si="5465">SUM(GRK64:GRK68)</f>
        <v>0</v>
      </c>
      <c r="GRL63" s="192">
        <f t="shared" ref="GRL63" si="5466">SUM(GRL64:GRL68)</f>
        <v>0</v>
      </c>
      <c r="GRM63" s="192">
        <f t="shared" ref="GRM63" si="5467">SUM(GRM64:GRM68)</f>
        <v>0</v>
      </c>
      <c r="GRN63" s="192">
        <f t="shared" ref="GRN63" si="5468">SUM(GRN64:GRN68)</f>
        <v>0</v>
      </c>
      <c r="GRO63" s="192">
        <f t="shared" ref="GRO63" si="5469">SUM(GRO64:GRO68)</f>
        <v>0</v>
      </c>
      <c r="GRP63" s="192">
        <f t="shared" ref="GRP63" si="5470">SUM(GRP64:GRP68)</f>
        <v>0</v>
      </c>
      <c r="GRQ63" s="192">
        <f t="shared" ref="GRQ63" si="5471">SUM(GRQ64:GRQ68)</f>
        <v>0</v>
      </c>
      <c r="GRR63" s="192">
        <f t="shared" ref="GRR63" si="5472">SUM(GRR64:GRR68)</f>
        <v>0</v>
      </c>
      <c r="GRS63" s="192">
        <f t="shared" ref="GRS63" si="5473">SUM(GRS64:GRS68)</f>
        <v>0</v>
      </c>
      <c r="GRT63" s="192">
        <f t="shared" ref="GRT63" si="5474">SUM(GRT64:GRT68)</f>
        <v>0</v>
      </c>
      <c r="GRU63" s="192">
        <f t="shared" ref="GRU63" si="5475">SUM(GRU64:GRU68)</f>
        <v>0</v>
      </c>
      <c r="GRV63" s="192">
        <f t="shared" ref="GRV63" si="5476">SUM(GRV64:GRV68)</f>
        <v>0</v>
      </c>
      <c r="GRW63" s="192">
        <f t="shared" ref="GRW63" si="5477">SUM(GRW64:GRW68)</f>
        <v>0</v>
      </c>
      <c r="GRX63" s="192">
        <f t="shared" ref="GRX63" si="5478">SUM(GRX64:GRX68)</f>
        <v>0</v>
      </c>
      <c r="GRY63" s="192">
        <f t="shared" ref="GRY63" si="5479">SUM(GRY64:GRY68)</f>
        <v>0</v>
      </c>
      <c r="GRZ63" s="192">
        <f t="shared" ref="GRZ63" si="5480">SUM(GRZ64:GRZ68)</f>
        <v>0</v>
      </c>
      <c r="GSA63" s="192">
        <f t="shared" ref="GSA63" si="5481">SUM(GSA64:GSA68)</f>
        <v>0</v>
      </c>
      <c r="GSB63" s="192">
        <f t="shared" ref="GSB63" si="5482">SUM(GSB64:GSB68)</f>
        <v>0</v>
      </c>
      <c r="GSC63" s="192">
        <f t="shared" ref="GSC63" si="5483">SUM(GSC64:GSC68)</f>
        <v>0</v>
      </c>
      <c r="GSD63" s="192">
        <f t="shared" ref="GSD63" si="5484">SUM(GSD64:GSD68)</f>
        <v>0</v>
      </c>
      <c r="GSE63" s="192">
        <f t="shared" ref="GSE63" si="5485">SUM(GSE64:GSE68)</f>
        <v>0</v>
      </c>
      <c r="GSF63" s="192">
        <f t="shared" ref="GSF63" si="5486">SUM(GSF64:GSF68)</f>
        <v>0</v>
      </c>
      <c r="GSG63" s="192">
        <f t="shared" ref="GSG63" si="5487">SUM(GSG64:GSG68)</f>
        <v>0</v>
      </c>
      <c r="GSH63" s="192">
        <f t="shared" ref="GSH63" si="5488">SUM(GSH64:GSH68)</f>
        <v>0</v>
      </c>
      <c r="GSI63" s="192">
        <f t="shared" ref="GSI63" si="5489">SUM(GSI64:GSI68)</f>
        <v>0</v>
      </c>
      <c r="GSJ63" s="192">
        <f t="shared" ref="GSJ63" si="5490">SUM(GSJ64:GSJ68)</f>
        <v>0</v>
      </c>
      <c r="GSK63" s="192">
        <f t="shared" ref="GSK63" si="5491">SUM(GSK64:GSK68)</f>
        <v>0</v>
      </c>
      <c r="GSL63" s="192">
        <f t="shared" ref="GSL63" si="5492">SUM(GSL64:GSL68)</f>
        <v>0</v>
      </c>
      <c r="GSM63" s="192">
        <f t="shared" ref="GSM63" si="5493">SUM(GSM64:GSM68)</f>
        <v>0</v>
      </c>
      <c r="GSN63" s="192">
        <f t="shared" ref="GSN63" si="5494">SUM(GSN64:GSN68)</f>
        <v>0</v>
      </c>
      <c r="GSO63" s="192">
        <f t="shared" ref="GSO63" si="5495">SUM(GSO64:GSO68)</f>
        <v>0</v>
      </c>
      <c r="GSP63" s="192">
        <f t="shared" ref="GSP63" si="5496">SUM(GSP64:GSP68)</f>
        <v>0</v>
      </c>
      <c r="GSQ63" s="192">
        <f t="shared" ref="GSQ63" si="5497">SUM(GSQ64:GSQ68)</f>
        <v>0</v>
      </c>
      <c r="GSR63" s="192">
        <f t="shared" ref="GSR63" si="5498">SUM(GSR64:GSR68)</f>
        <v>0</v>
      </c>
      <c r="GSS63" s="192">
        <f t="shared" ref="GSS63" si="5499">SUM(GSS64:GSS68)</f>
        <v>0</v>
      </c>
      <c r="GST63" s="192">
        <f t="shared" ref="GST63" si="5500">SUM(GST64:GST68)</f>
        <v>0</v>
      </c>
      <c r="GSU63" s="192">
        <f t="shared" ref="GSU63" si="5501">SUM(GSU64:GSU68)</f>
        <v>0</v>
      </c>
      <c r="GSV63" s="192">
        <f t="shared" ref="GSV63" si="5502">SUM(GSV64:GSV68)</f>
        <v>0</v>
      </c>
      <c r="GSW63" s="192">
        <f t="shared" ref="GSW63" si="5503">SUM(GSW64:GSW68)</f>
        <v>0</v>
      </c>
      <c r="GSX63" s="192">
        <f t="shared" ref="GSX63" si="5504">SUM(GSX64:GSX68)</f>
        <v>0</v>
      </c>
      <c r="GSY63" s="192">
        <f t="shared" ref="GSY63" si="5505">SUM(GSY64:GSY68)</f>
        <v>0</v>
      </c>
      <c r="GSZ63" s="192">
        <f t="shared" ref="GSZ63" si="5506">SUM(GSZ64:GSZ68)</f>
        <v>0</v>
      </c>
      <c r="GTA63" s="192">
        <f t="shared" ref="GTA63" si="5507">SUM(GTA64:GTA68)</f>
        <v>0</v>
      </c>
      <c r="GTB63" s="192">
        <f t="shared" ref="GTB63" si="5508">SUM(GTB64:GTB68)</f>
        <v>0</v>
      </c>
      <c r="GTC63" s="192">
        <f t="shared" ref="GTC63" si="5509">SUM(GTC64:GTC68)</f>
        <v>0</v>
      </c>
      <c r="GTD63" s="192">
        <f t="shared" ref="GTD63" si="5510">SUM(GTD64:GTD68)</f>
        <v>0</v>
      </c>
      <c r="GTE63" s="192">
        <f t="shared" ref="GTE63" si="5511">SUM(GTE64:GTE68)</f>
        <v>0</v>
      </c>
      <c r="GTF63" s="192">
        <f t="shared" ref="GTF63" si="5512">SUM(GTF64:GTF68)</f>
        <v>0</v>
      </c>
      <c r="GTG63" s="192">
        <f t="shared" ref="GTG63" si="5513">SUM(GTG64:GTG68)</f>
        <v>0</v>
      </c>
      <c r="GTH63" s="192">
        <f t="shared" ref="GTH63" si="5514">SUM(GTH64:GTH68)</f>
        <v>0</v>
      </c>
      <c r="GTI63" s="192">
        <f t="shared" ref="GTI63" si="5515">SUM(GTI64:GTI68)</f>
        <v>0</v>
      </c>
      <c r="GTJ63" s="192">
        <f t="shared" ref="GTJ63" si="5516">SUM(GTJ64:GTJ68)</f>
        <v>0</v>
      </c>
      <c r="GTK63" s="192">
        <f t="shared" ref="GTK63" si="5517">SUM(GTK64:GTK68)</f>
        <v>0</v>
      </c>
      <c r="GTL63" s="192">
        <f t="shared" ref="GTL63" si="5518">SUM(GTL64:GTL68)</f>
        <v>0</v>
      </c>
      <c r="GTM63" s="192">
        <f t="shared" ref="GTM63" si="5519">SUM(GTM64:GTM68)</f>
        <v>0</v>
      </c>
      <c r="GTN63" s="192">
        <f t="shared" ref="GTN63" si="5520">SUM(GTN64:GTN68)</f>
        <v>0</v>
      </c>
      <c r="GTO63" s="192">
        <f t="shared" ref="GTO63" si="5521">SUM(GTO64:GTO68)</f>
        <v>0</v>
      </c>
      <c r="GTP63" s="192">
        <f t="shared" ref="GTP63" si="5522">SUM(GTP64:GTP68)</f>
        <v>0</v>
      </c>
      <c r="GTQ63" s="192">
        <f t="shared" ref="GTQ63" si="5523">SUM(GTQ64:GTQ68)</f>
        <v>0</v>
      </c>
      <c r="GTR63" s="192">
        <f t="shared" ref="GTR63" si="5524">SUM(GTR64:GTR68)</f>
        <v>0</v>
      </c>
      <c r="GTS63" s="192">
        <f t="shared" ref="GTS63" si="5525">SUM(GTS64:GTS68)</f>
        <v>0</v>
      </c>
      <c r="GTT63" s="192">
        <f t="shared" ref="GTT63" si="5526">SUM(GTT64:GTT68)</f>
        <v>0</v>
      </c>
      <c r="GTU63" s="192">
        <f t="shared" ref="GTU63" si="5527">SUM(GTU64:GTU68)</f>
        <v>0</v>
      </c>
      <c r="GTV63" s="192">
        <f t="shared" ref="GTV63" si="5528">SUM(GTV64:GTV68)</f>
        <v>0</v>
      </c>
      <c r="GTW63" s="192">
        <f t="shared" ref="GTW63" si="5529">SUM(GTW64:GTW68)</f>
        <v>0</v>
      </c>
      <c r="GTX63" s="192">
        <f t="shared" ref="GTX63" si="5530">SUM(GTX64:GTX68)</f>
        <v>0</v>
      </c>
      <c r="GTY63" s="192">
        <f t="shared" ref="GTY63" si="5531">SUM(GTY64:GTY68)</f>
        <v>0</v>
      </c>
      <c r="GTZ63" s="192">
        <f t="shared" ref="GTZ63" si="5532">SUM(GTZ64:GTZ68)</f>
        <v>0</v>
      </c>
      <c r="GUA63" s="192">
        <f t="shared" ref="GUA63" si="5533">SUM(GUA64:GUA68)</f>
        <v>0</v>
      </c>
      <c r="GUB63" s="192">
        <f t="shared" ref="GUB63" si="5534">SUM(GUB64:GUB68)</f>
        <v>0</v>
      </c>
      <c r="GUC63" s="192">
        <f t="shared" ref="GUC63" si="5535">SUM(GUC64:GUC68)</f>
        <v>0</v>
      </c>
      <c r="GUD63" s="192">
        <f t="shared" ref="GUD63" si="5536">SUM(GUD64:GUD68)</f>
        <v>0</v>
      </c>
      <c r="GUE63" s="192">
        <f t="shared" ref="GUE63" si="5537">SUM(GUE64:GUE68)</f>
        <v>0</v>
      </c>
      <c r="GUF63" s="192">
        <f t="shared" ref="GUF63" si="5538">SUM(GUF64:GUF68)</f>
        <v>0</v>
      </c>
      <c r="GUG63" s="192">
        <f t="shared" ref="GUG63" si="5539">SUM(GUG64:GUG68)</f>
        <v>0</v>
      </c>
      <c r="GUH63" s="192">
        <f t="shared" ref="GUH63" si="5540">SUM(GUH64:GUH68)</f>
        <v>0</v>
      </c>
      <c r="GUI63" s="192">
        <f t="shared" ref="GUI63" si="5541">SUM(GUI64:GUI68)</f>
        <v>0</v>
      </c>
      <c r="GUJ63" s="192">
        <f t="shared" ref="GUJ63" si="5542">SUM(GUJ64:GUJ68)</f>
        <v>0</v>
      </c>
      <c r="GUK63" s="192">
        <f t="shared" ref="GUK63" si="5543">SUM(GUK64:GUK68)</f>
        <v>0</v>
      </c>
      <c r="GUL63" s="192">
        <f t="shared" ref="GUL63" si="5544">SUM(GUL64:GUL68)</f>
        <v>0</v>
      </c>
      <c r="GUM63" s="192">
        <f t="shared" ref="GUM63" si="5545">SUM(GUM64:GUM68)</f>
        <v>0</v>
      </c>
      <c r="GUN63" s="192">
        <f t="shared" ref="GUN63" si="5546">SUM(GUN64:GUN68)</f>
        <v>0</v>
      </c>
      <c r="GUO63" s="192">
        <f t="shared" ref="GUO63" si="5547">SUM(GUO64:GUO68)</f>
        <v>0</v>
      </c>
      <c r="GUP63" s="192">
        <f t="shared" ref="GUP63" si="5548">SUM(GUP64:GUP68)</f>
        <v>0</v>
      </c>
      <c r="GUQ63" s="192">
        <f t="shared" ref="GUQ63" si="5549">SUM(GUQ64:GUQ68)</f>
        <v>0</v>
      </c>
      <c r="GUR63" s="192">
        <f t="shared" ref="GUR63" si="5550">SUM(GUR64:GUR68)</f>
        <v>0</v>
      </c>
      <c r="GUS63" s="192">
        <f t="shared" ref="GUS63" si="5551">SUM(GUS64:GUS68)</f>
        <v>0</v>
      </c>
      <c r="GUT63" s="192">
        <f t="shared" ref="GUT63" si="5552">SUM(GUT64:GUT68)</f>
        <v>0</v>
      </c>
      <c r="GUU63" s="192">
        <f t="shared" ref="GUU63" si="5553">SUM(GUU64:GUU68)</f>
        <v>0</v>
      </c>
      <c r="GUV63" s="192">
        <f t="shared" ref="GUV63" si="5554">SUM(GUV64:GUV68)</f>
        <v>0</v>
      </c>
      <c r="GUW63" s="192">
        <f t="shared" ref="GUW63" si="5555">SUM(GUW64:GUW68)</f>
        <v>0</v>
      </c>
      <c r="GUX63" s="192">
        <f t="shared" ref="GUX63" si="5556">SUM(GUX64:GUX68)</f>
        <v>0</v>
      </c>
      <c r="GUY63" s="192">
        <f t="shared" ref="GUY63" si="5557">SUM(GUY64:GUY68)</f>
        <v>0</v>
      </c>
      <c r="GUZ63" s="192">
        <f t="shared" ref="GUZ63" si="5558">SUM(GUZ64:GUZ68)</f>
        <v>0</v>
      </c>
      <c r="GVA63" s="192">
        <f t="shared" ref="GVA63" si="5559">SUM(GVA64:GVA68)</f>
        <v>0</v>
      </c>
      <c r="GVB63" s="192">
        <f t="shared" ref="GVB63" si="5560">SUM(GVB64:GVB68)</f>
        <v>0</v>
      </c>
      <c r="GVC63" s="192">
        <f t="shared" ref="GVC63" si="5561">SUM(GVC64:GVC68)</f>
        <v>0</v>
      </c>
      <c r="GVD63" s="192">
        <f t="shared" ref="GVD63" si="5562">SUM(GVD64:GVD68)</f>
        <v>0</v>
      </c>
      <c r="GVE63" s="192">
        <f t="shared" ref="GVE63" si="5563">SUM(GVE64:GVE68)</f>
        <v>0</v>
      </c>
      <c r="GVF63" s="192">
        <f t="shared" ref="GVF63" si="5564">SUM(GVF64:GVF68)</f>
        <v>0</v>
      </c>
      <c r="GVG63" s="192">
        <f t="shared" ref="GVG63" si="5565">SUM(GVG64:GVG68)</f>
        <v>0</v>
      </c>
      <c r="GVH63" s="192">
        <f t="shared" ref="GVH63" si="5566">SUM(GVH64:GVH68)</f>
        <v>0</v>
      </c>
      <c r="GVI63" s="192">
        <f t="shared" ref="GVI63" si="5567">SUM(GVI64:GVI68)</f>
        <v>0</v>
      </c>
      <c r="GVJ63" s="192">
        <f t="shared" ref="GVJ63" si="5568">SUM(GVJ64:GVJ68)</f>
        <v>0</v>
      </c>
      <c r="GVK63" s="192">
        <f t="shared" ref="GVK63" si="5569">SUM(GVK64:GVK68)</f>
        <v>0</v>
      </c>
      <c r="GVL63" s="192">
        <f t="shared" ref="GVL63" si="5570">SUM(GVL64:GVL68)</f>
        <v>0</v>
      </c>
      <c r="GVM63" s="192">
        <f t="shared" ref="GVM63" si="5571">SUM(GVM64:GVM68)</f>
        <v>0</v>
      </c>
      <c r="GVN63" s="192">
        <f t="shared" ref="GVN63" si="5572">SUM(GVN64:GVN68)</f>
        <v>0</v>
      </c>
      <c r="GVO63" s="192">
        <f t="shared" ref="GVO63" si="5573">SUM(GVO64:GVO68)</f>
        <v>0</v>
      </c>
      <c r="GVP63" s="192">
        <f t="shared" ref="GVP63" si="5574">SUM(GVP64:GVP68)</f>
        <v>0</v>
      </c>
      <c r="GVQ63" s="192">
        <f t="shared" ref="GVQ63" si="5575">SUM(GVQ64:GVQ68)</f>
        <v>0</v>
      </c>
      <c r="GVR63" s="192">
        <f t="shared" ref="GVR63" si="5576">SUM(GVR64:GVR68)</f>
        <v>0</v>
      </c>
      <c r="GVS63" s="192">
        <f t="shared" ref="GVS63" si="5577">SUM(GVS64:GVS68)</f>
        <v>0</v>
      </c>
      <c r="GVT63" s="192">
        <f t="shared" ref="GVT63" si="5578">SUM(GVT64:GVT68)</f>
        <v>0</v>
      </c>
      <c r="GVU63" s="192">
        <f t="shared" ref="GVU63" si="5579">SUM(GVU64:GVU68)</f>
        <v>0</v>
      </c>
      <c r="GVV63" s="192">
        <f t="shared" ref="GVV63" si="5580">SUM(GVV64:GVV68)</f>
        <v>0</v>
      </c>
      <c r="GVW63" s="192">
        <f t="shared" ref="GVW63" si="5581">SUM(GVW64:GVW68)</f>
        <v>0</v>
      </c>
      <c r="GVX63" s="192">
        <f t="shared" ref="GVX63" si="5582">SUM(GVX64:GVX68)</f>
        <v>0</v>
      </c>
      <c r="GVY63" s="192">
        <f t="shared" ref="GVY63" si="5583">SUM(GVY64:GVY68)</f>
        <v>0</v>
      </c>
      <c r="GVZ63" s="192">
        <f t="shared" ref="GVZ63" si="5584">SUM(GVZ64:GVZ68)</f>
        <v>0</v>
      </c>
      <c r="GWA63" s="192">
        <f t="shared" ref="GWA63" si="5585">SUM(GWA64:GWA68)</f>
        <v>0</v>
      </c>
      <c r="GWB63" s="192">
        <f t="shared" ref="GWB63" si="5586">SUM(GWB64:GWB68)</f>
        <v>0</v>
      </c>
      <c r="GWC63" s="192">
        <f t="shared" ref="GWC63" si="5587">SUM(GWC64:GWC68)</f>
        <v>0</v>
      </c>
      <c r="GWD63" s="192">
        <f t="shared" ref="GWD63" si="5588">SUM(GWD64:GWD68)</f>
        <v>0</v>
      </c>
      <c r="GWE63" s="192">
        <f t="shared" ref="GWE63" si="5589">SUM(GWE64:GWE68)</f>
        <v>0</v>
      </c>
      <c r="GWF63" s="192">
        <f t="shared" ref="GWF63" si="5590">SUM(GWF64:GWF68)</f>
        <v>0</v>
      </c>
      <c r="GWG63" s="192">
        <f t="shared" ref="GWG63" si="5591">SUM(GWG64:GWG68)</f>
        <v>0</v>
      </c>
      <c r="GWH63" s="192">
        <f t="shared" ref="GWH63" si="5592">SUM(GWH64:GWH68)</f>
        <v>0</v>
      </c>
      <c r="GWI63" s="192">
        <f t="shared" ref="GWI63" si="5593">SUM(GWI64:GWI68)</f>
        <v>0</v>
      </c>
      <c r="GWJ63" s="192">
        <f t="shared" ref="GWJ63" si="5594">SUM(GWJ64:GWJ68)</f>
        <v>0</v>
      </c>
      <c r="GWK63" s="192">
        <f t="shared" ref="GWK63" si="5595">SUM(GWK64:GWK68)</f>
        <v>0</v>
      </c>
      <c r="GWL63" s="192">
        <f t="shared" ref="GWL63" si="5596">SUM(GWL64:GWL68)</f>
        <v>0</v>
      </c>
      <c r="GWM63" s="192">
        <f t="shared" ref="GWM63" si="5597">SUM(GWM64:GWM68)</f>
        <v>0</v>
      </c>
      <c r="GWN63" s="192">
        <f t="shared" ref="GWN63" si="5598">SUM(GWN64:GWN68)</f>
        <v>0</v>
      </c>
      <c r="GWO63" s="192">
        <f t="shared" ref="GWO63" si="5599">SUM(GWO64:GWO68)</f>
        <v>0</v>
      </c>
      <c r="GWP63" s="192">
        <f t="shared" ref="GWP63" si="5600">SUM(GWP64:GWP68)</f>
        <v>0</v>
      </c>
      <c r="GWQ63" s="192">
        <f t="shared" ref="GWQ63" si="5601">SUM(GWQ64:GWQ68)</f>
        <v>0</v>
      </c>
      <c r="GWR63" s="192">
        <f t="shared" ref="GWR63" si="5602">SUM(GWR64:GWR68)</f>
        <v>0</v>
      </c>
      <c r="GWS63" s="192">
        <f t="shared" ref="GWS63" si="5603">SUM(GWS64:GWS68)</f>
        <v>0</v>
      </c>
      <c r="GWT63" s="192">
        <f t="shared" ref="GWT63" si="5604">SUM(GWT64:GWT68)</f>
        <v>0</v>
      </c>
      <c r="GWU63" s="192">
        <f t="shared" ref="GWU63" si="5605">SUM(GWU64:GWU68)</f>
        <v>0</v>
      </c>
      <c r="GWV63" s="192">
        <f t="shared" ref="GWV63" si="5606">SUM(GWV64:GWV68)</f>
        <v>0</v>
      </c>
      <c r="GWW63" s="192">
        <f t="shared" ref="GWW63" si="5607">SUM(GWW64:GWW68)</f>
        <v>0</v>
      </c>
      <c r="GWX63" s="192">
        <f t="shared" ref="GWX63" si="5608">SUM(GWX64:GWX68)</f>
        <v>0</v>
      </c>
      <c r="GWY63" s="192">
        <f t="shared" ref="GWY63" si="5609">SUM(GWY64:GWY68)</f>
        <v>0</v>
      </c>
      <c r="GWZ63" s="192">
        <f t="shared" ref="GWZ63" si="5610">SUM(GWZ64:GWZ68)</f>
        <v>0</v>
      </c>
      <c r="GXA63" s="192">
        <f t="shared" ref="GXA63" si="5611">SUM(GXA64:GXA68)</f>
        <v>0</v>
      </c>
      <c r="GXB63" s="192">
        <f t="shared" ref="GXB63" si="5612">SUM(GXB64:GXB68)</f>
        <v>0</v>
      </c>
      <c r="GXC63" s="192">
        <f t="shared" ref="GXC63" si="5613">SUM(GXC64:GXC68)</f>
        <v>0</v>
      </c>
      <c r="GXD63" s="192">
        <f t="shared" ref="GXD63" si="5614">SUM(GXD64:GXD68)</f>
        <v>0</v>
      </c>
      <c r="GXE63" s="192">
        <f t="shared" ref="GXE63" si="5615">SUM(GXE64:GXE68)</f>
        <v>0</v>
      </c>
      <c r="GXF63" s="192">
        <f t="shared" ref="GXF63" si="5616">SUM(GXF64:GXF68)</f>
        <v>0</v>
      </c>
      <c r="GXG63" s="192">
        <f t="shared" ref="GXG63" si="5617">SUM(GXG64:GXG68)</f>
        <v>0</v>
      </c>
      <c r="GXH63" s="192">
        <f t="shared" ref="GXH63" si="5618">SUM(GXH64:GXH68)</f>
        <v>0</v>
      </c>
      <c r="GXI63" s="192">
        <f t="shared" ref="GXI63" si="5619">SUM(GXI64:GXI68)</f>
        <v>0</v>
      </c>
      <c r="GXJ63" s="192">
        <f t="shared" ref="GXJ63" si="5620">SUM(GXJ64:GXJ68)</f>
        <v>0</v>
      </c>
      <c r="GXK63" s="192">
        <f t="shared" ref="GXK63" si="5621">SUM(GXK64:GXK68)</f>
        <v>0</v>
      </c>
      <c r="GXL63" s="192">
        <f t="shared" ref="GXL63" si="5622">SUM(GXL64:GXL68)</f>
        <v>0</v>
      </c>
      <c r="GXM63" s="192">
        <f t="shared" ref="GXM63" si="5623">SUM(GXM64:GXM68)</f>
        <v>0</v>
      </c>
      <c r="GXN63" s="192">
        <f t="shared" ref="GXN63" si="5624">SUM(GXN64:GXN68)</f>
        <v>0</v>
      </c>
      <c r="GXO63" s="192">
        <f t="shared" ref="GXO63" si="5625">SUM(GXO64:GXO68)</f>
        <v>0</v>
      </c>
      <c r="GXP63" s="192">
        <f t="shared" ref="GXP63" si="5626">SUM(GXP64:GXP68)</f>
        <v>0</v>
      </c>
      <c r="GXQ63" s="192">
        <f t="shared" ref="GXQ63" si="5627">SUM(GXQ64:GXQ68)</f>
        <v>0</v>
      </c>
      <c r="GXR63" s="192">
        <f t="shared" ref="GXR63" si="5628">SUM(GXR64:GXR68)</f>
        <v>0</v>
      </c>
      <c r="GXS63" s="192">
        <f t="shared" ref="GXS63" si="5629">SUM(GXS64:GXS68)</f>
        <v>0</v>
      </c>
      <c r="GXT63" s="192">
        <f t="shared" ref="GXT63" si="5630">SUM(GXT64:GXT68)</f>
        <v>0</v>
      </c>
      <c r="GXU63" s="192">
        <f t="shared" ref="GXU63" si="5631">SUM(GXU64:GXU68)</f>
        <v>0</v>
      </c>
      <c r="GXV63" s="192">
        <f t="shared" ref="GXV63" si="5632">SUM(GXV64:GXV68)</f>
        <v>0</v>
      </c>
      <c r="GXW63" s="192">
        <f t="shared" ref="GXW63" si="5633">SUM(GXW64:GXW68)</f>
        <v>0</v>
      </c>
      <c r="GXX63" s="192">
        <f t="shared" ref="GXX63" si="5634">SUM(GXX64:GXX68)</f>
        <v>0</v>
      </c>
      <c r="GXY63" s="192">
        <f t="shared" ref="GXY63" si="5635">SUM(GXY64:GXY68)</f>
        <v>0</v>
      </c>
      <c r="GXZ63" s="192">
        <f t="shared" ref="GXZ63" si="5636">SUM(GXZ64:GXZ68)</f>
        <v>0</v>
      </c>
      <c r="GYA63" s="192">
        <f t="shared" ref="GYA63" si="5637">SUM(GYA64:GYA68)</f>
        <v>0</v>
      </c>
      <c r="GYB63" s="192">
        <f t="shared" ref="GYB63" si="5638">SUM(GYB64:GYB68)</f>
        <v>0</v>
      </c>
      <c r="GYC63" s="192">
        <f t="shared" ref="GYC63" si="5639">SUM(GYC64:GYC68)</f>
        <v>0</v>
      </c>
      <c r="GYD63" s="192">
        <f t="shared" ref="GYD63" si="5640">SUM(GYD64:GYD68)</f>
        <v>0</v>
      </c>
      <c r="GYE63" s="192">
        <f t="shared" ref="GYE63" si="5641">SUM(GYE64:GYE68)</f>
        <v>0</v>
      </c>
      <c r="GYF63" s="192">
        <f t="shared" ref="GYF63" si="5642">SUM(GYF64:GYF68)</f>
        <v>0</v>
      </c>
      <c r="GYG63" s="192">
        <f t="shared" ref="GYG63" si="5643">SUM(GYG64:GYG68)</f>
        <v>0</v>
      </c>
      <c r="GYH63" s="192">
        <f t="shared" ref="GYH63" si="5644">SUM(GYH64:GYH68)</f>
        <v>0</v>
      </c>
      <c r="GYI63" s="192">
        <f t="shared" ref="GYI63" si="5645">SUM(GYI64:GYI68)</f>
        <v>0</v>
      </c>
      <c r="GYJ63" s="192">
        <f t="shared" ref="GYJ63" si="5646">SUM(GYJ64:GYJ68)</f>
        <v>0</v>
      </c>
      <c r="GYK63" s="192">
        <f t="shared" ref="GYK63" si="5647">SUM(GYK64:GYK68)</f>
        <v>0</v>
      </c>
      <c r="GYL63" s="192">
        <f t="shared" ref="GYL63" si="5648">SUM(GYL64:GYL68)</f>
        <v>0</v>
      </c>
      <c r="GYM63" s="192">
        <f t="shared" ref="GYM63" si="5649">SUM(GYM64:GYM68)</f>
        <v>0</v>
      </c>
      <c r="GYN63" s="192">
        <f t="shared" ref="GYN63" si="5650">SUM(GYN64:GYN68)</f>
        <v>0</v>
      </c>
      <c r="GYO63" s="192">
        <f t="shared" ref="GYO63" si="5651">SUM(GYO64:GYO68)</f>
        <v>0</v>
      </c>
      <c r="GYP63" s="192">
        <f t="shared" ref="GYP63" si="5652">SUM(GYP64:GYP68)</f>
        <v>0</v>
      </c>
      <c r="GYQ63" s="192">
        <f t="shared" ref="GYQ63" si="5653">SUM(GYQ64:GYQ68)</f>
        <v>0</v>
      </c>
      <c r="GYR63" s="192">
        <f t="shared" ref="GYR63" si="5654">SUM(GYR64:GYR68)</f>
        <v>0</v>
      </c>
      <c r="GYS63" s="192">
        <f t="shared" ref="GYS63" si="5655">SUM(GYS64:GYS68)</f>
        <v>0</v>
      </c>
      <c r="GYT63" s="192">
        <f t="shared" ref="GYT63" si="5656">SUM(GYT64:GYT68)</f>
        <v>0</v>
      </c>
      <c r="GYU63" s="192">
        <f t="shared" ref="GYU63" si="5657">SUM(GYU64:GYU68)</f>
        <v>0</v>
      </c>
      <c r="GYV63" s="192">
        <f t="shared" ref="GYV63" si="5658">SUM(GYV64:GYV68)</f>
        <v>0</v>
      </c>
      <c r="GYW63" s="192">
        <f t="shared" ref="GYW63" si="5659">SUM(GYW64:GYW68)</f>
        <v>0</v>
      </c>
      <c r="GYX63" s="192">
        <f t="shared" ref="GYX63" si="5660">SUM(GYX64:GYX68)</f>
        <v>0</v>
      </c>
      <c r="GYY63" s="192">
        <f t="shared" ref="GYY63" si="5661">SUM(GYY64:GYY68)</f>
        <v>0</v>
      </c>
      <c r="GYZ63" s="192">
        <f t="shared" ref="GYZ63" si="5662">SUM(GYZ64:GYZ68)</f>
        <v>0</v>
      </c>
      <c r="GZA63" s="192">
        <f t="shared" ref="GZA63" si="5663">SUM(GZA64:GZA68)</f>
        <v>0</v>
      </c>
      <c r="GZB63" s="192">
        <f t="shared" ref="GZB63" si="5664">SUM(GZB64:GZB68)</f>
        <v>0</v>
      </c>
      <c r="GZC63" s="192">
        <f t="shared" ref="GZC63" si="5665">SUM(GZC64:GZC68)</f>
        <v>0</v>
      </c>
      <c r="GZD63" s="192">
        <f t="shared" ref="GZD63" si="5666">SUM(GZD64:GZD68)</f>
        <v>0</v>
      </c>
      <c r="GZE63" s="192">
        <f t="shared" ref="GZE63" si="5667">SUM(GZE64:GZE68)</f>
        <v>0</v>
      </c>
      <c r="GZF63" s="192">
        <f t="shared" ref="GZF63" si="5668">SUM(GZF64:GZF68)</f>
        <v>0</v>
      </c>
      <c r="GZG63" s="192">
        <f t="shared" ref="GZG63" si="5669">SUM(GZG64:GZG68)</f>
        <v>0</v>
      </c>
      <c r="GZH63" s="192">
        <f t="shared" ref="GZH63" si="5670">SUM(GZH64:GZH68)</f>
        <v>0</v>
      </c>
      <c r="GZI63" s="192">
        <f t="shared" ref="GZI63" si="5671">SUM(GZI64:GZI68)</f>
        <v>0</v>
      </c>
      <c r="GZJ63" s="192">
        <f t="shared" ref="GZJ63" si="5672">SUM(GZJ64:GZJ68)</f>
        <v>0</v>
      </c>
      <c r="GZK63" s="192">
        <f t="shared" ref="GZK63" si="5673">SUM(GZK64:GZK68)</f>
        <v>0</v>
      </c>
      <c r="GZL63" s="192">
        <f t="shared" ref="GZL63" si="5674">SUM(GZL64:GZL68)</f>
        <v>0</v>
      </c>
      <c r="GZM63" s="192">
        <f t="shared" ref="GZM63" si="5675">SUM(GZM64:GZM68)</f>
        <v>0</v>
      </c>
      <c r="GZN63" s="192">
        <f t="shared" ref="GZN63" si="5676">SUM(GZN64:GZN68)</f>
        <v>0</v>
      </c>
      <c r="GZO63" s="192">
        <f t="shared" ref="GZO63" si="5677">SUM(GZO64:GZO68)</f>
        <v>0</v>
      </c>
      <c r="GZP63" s="192">
        <f t="shared" ref="GZP63" si="5678">SUM(GZP64:GZP68)</f>
        <v>0</v>
      </c>
      <c r="GZQ63" s="192">
        <f t="shared" ref="GZQ63" si="5679">SUM(GZQ64:GZQ68)</f>
        <v>0</v>
      </c>
      <c r="GZR63" s="192">
        <f t="shared" ref="GZR63" si="5680">SUM(GZR64:GZR68)</f>
        <v>0</v>
      </c>
      <c r="GZS63" s="192">
        <f t="shared" ref="GZS63" si="5681">SUM(GZS64:GZS68)</f>
        <v>0</v>
      </c>
      <c r="GZT63" s="192">
        <f t="shared" ref="GZT63" si="5682">SUM(GZT64:GZT68)</f>
        <v>0</v>
      </c>
      <c r="GZU63" s="192">
        <f t="shared" ref="GZU63" si="5683">SUM(GZU64:GZU68)</f>
        <v>0</v>
      </c>
      <c r="GZV63" s="192">
        <f t="shared" ref="GZV63" si="5684">SUM(GZV64:GZV68)</f>
        <v>0</v>
      </c>
      <c r="GZW63" s="192">
        <f t="shared" ref="GZW63" si="5685">SUM(GZW64:GZW68)</f>
        <v>0</v>
      </c>
      <c r="GZX63" s="192">
        <f t="shared" ref="GZX63" si="5686">SUM(GZX64:GZX68)</f>
        <v>0</v>
      </c>
      <c r="GZY63" s="192">
        <f t="shared" ref="GZY63" si="5687">SUM(GZY64:GZY68)</f>
        <v>0</v>
      </c>
      <c r="GZZ63" s="192">
        <f t="shared" ref="GZZ63" si="5688">SUM(GZZ64:GZZ68)</f>
        <v>0</v>
      </c>
      <c r="HAA63" s="192">
        <f t="shared" ref="HAA63" si="5689">SUM(HAA64:HAA68)</f>
        <v>0</v>
      </c>
      <c r="HAB63" s="192">
        <f t="shared" ref="HAB63" si="5690">SUM(HAB64:HAB68)</f>
        <v>0</v>
      </c>
      <c r="HAC63" s="192">
        <f t="shared" ref="HAC63" si="5691">SUM(HAC64:HAC68)</f>
        <v>0</v>
      </c>
      <c r="HAD63" s="192">
        <f t="shared" ref="HAD63" si="5692">SUM(HAD64:HAD68)</f>
        <v>0</v>
      </c>
      <c r="HAE63" s="192">
        <f t="shared" ref="HAE63" si="5693">SUM(HAE64:HAE68)</f>
        <v>0</v>
      </c>
      <c r="HAF63" s="192">
        <f t="shared" ref="HAF63" si="5694">SUM(HAF64:HAF68)</f>
        <v>0</v>
      </c>
      <c r="HAG63" s="192">
        <f t="shared" ref="HAG63" si="5695">SUM(HAG64:HAG68)</f>
        <v>0</v>
      </c>
      <c r="HAH63" s="192">
        <f t="shared" ref="HAH63" si="5696">SUM(HAH64:HAH68)</f>
        <v>0</v>
      </c>
      <c r="HAI63" s="192">
        <f t="shared" ref="HAI63" si="5697">SUM(HAI64:HAI68)</f>
        <v>0</v>
      </c>
      <c r="HAJ63" s="192">
        <f t="shared" ref="HAJ63" si="5698">SUM(HAJ64:HAJ68)</f>
        <v>0</v>
      </c>
      <c r="HAK63" s="192">
        <f t="shared" ref="HAK63" si="5699">SUM(HAK64:HAK68)</f>
        <v>0</v>
      </c>
      <c r="HAL63" s="192">
        <f t="shared" ref="HAL63" si="5700">SUM(HAL64:HAL68)</f>
        <v>0</v>
      </c>
      <c r="HAM63" s="192">
        <f t="shared" ref="HAM63" si="5701">SUM(HAM64:HAM68)</f>
        <v>0</v>
      </c>
      <c r="HAN63" s="192">
        <f t="shared" ref="HAN63" si="5702">SUM(HAN64:HAN68)</f>
        <v>0</v>
      </c>
      <c r="HAO63" s="192">
        <f t="shared" ref="HAO63" si="5703">SUM(HAO64:HAO68)</f>
        <v>0</v>
      </c>
      <c r="HAP63" s="192">
        <f t="shared" ref="HAP63" si="5704">SUM(HAP64:HAP68)</f>
        <v>0</v>
      </c>
      <c r="HAQ63" s="192">
        <f t="shared" ref="HAQ63" si="5705">SUM(HAQ64:HAQ68)</f>
        <v>0</v>
      </c>
      <c r="HAR63" s="192">
        <f t="shared" ref="HAR63" si="5706">SUM(HAR64:HAR68)</f>
        <v>0</v>
      </c>
      <c r="HAS63" s="192">
        <f t="shared" ref="HAS63" si="5707">SUM(HAS64:HAS68)</f>
        <v>0</v>
      </c>
      <c r="HAT63" s="192">
        <f t="shared" ref="HAT63" si="5708">SUM(HAT64:HAT68)</f>
        <v>0</v>
      </c>
      <c r="HAU63" s="192">
        <f t="shared" ref="HAU63" si="5709">SUM(HAU64:HAU68)</f>
        <v>0</v>
      </c>
      <c r="HAV63" s="192">
        <f t="shared" ref="HAV63" si="5710">SUM(HAV64:HAV68)</f>
        <v>0</v>
      </c>
      <c r="HAW63" s="192">
        <f t="shared" ref="HAW63" si="5711">SUM(HAW64:HAW68)</f>
        <v>0</v>
      </c>
      <c r="HAX63" s="192">
        <f t="shared" ref="HAX63" si="5712">SUM(HAX64:HAX68)</f>
        <v>0</v>
      </c>
      <c r="HAY63" s="192">
        <f t="shared" ref="HAY63" si="5713">SUM(HAY64:HAY68)</f>
        <v>0</v>
      </c>
      <c r="HAZ63" s="192">
        <f t="shared" ref="HAZ63" si="5714">SUM(HAZ64:HAZ68)</f>
        <v>0</v>
      </c>
      <c r="HBA63" s="192">
        <f t="shared" ref="HBA63" si="5715">SUM(HBA64:HBA68)</f>
        <v>0</v>
      </c>
      <c r="HBB63" s="192">
        <f t="shared" ref="HBB63" si="5716">SUM(HBB64:HBB68)</f>
        <v>0</v>
      </c>
      <c r="HBC63" s="192">
        <f t="shared" ref="HBC63" si="5717">SUM(HBC64:HBC68)</f>
        <v>0</v>
      </c>
      <c r="HBD63" s="192">
        <f t="shared" ref="HBD63" si="5718">SUM(HBD64:HBD68)</f>
        <v>0</v>
      </c>
      <c r="HBE63" s="192">
        <f t="shared" ref="HBE63" si="5719">SUM(HBE64:HBE68)</f>
        <v>0</v>
      </c>
      <c r="HBF63" s="192">
        <f t="shared" ref="HBF63" si="5720">SUM(HBF64:HBF68)</f>
        <v>0</v>
      </c>
      <c r="HBG63" s="192">
        <f t="shared" ref="HBG63" si="5721">SUM(HBG64:HBG68)</f>
        <v>0</v>
      </c>
      <c r="HBH63" s="192">
        <f t="shared" ref="HBH63" si="5722">SUM(HBH64:HBH68)</f>
        <v>0</v>
      </c>
      <c r="HBI63" s="192">
        <f t="shared" ref="HBI63" si="5723">SUM(HBI64:HBI68)</f>
        <v>0</v>
      </c>
      <c r="HBJ63" s="192">
        <f t="shared" ref="HBJ63" si="5724">SUM(HBJ64:HBJ68)</f>
        <v>0</v>
      </c>
      <c r="HBK63" s="192">
        <f t="shared" ref="HBK63" si="5725">SUM(HBK64:HBK68)</f>
        <v>0</v>
      </c>
      <c r="HBL63" s="192">
        <f t="shared" ref="HBL63" si="5726">SUM(HBL64:HBL68)</f>
        <v>0</v>
      </c>
      <c r="HBM63" s="192">
        <f t="shared" ref="HBM63" si="5727">SUM(HBM64:HBM68)</f>
        <v>0</v>
      </c>
      <c r="HBN63" s="192">
        <f t="shared" ref="HBN63" si="5728">SUM(HBN64:HBN68)</f>
        <v>0</v>
      </c>
      <c r="HBO63" s="192">
        <f t="shared" ref="HBO63" si="5729">SUM(HBO64:HBO68)</f>
        <v>0</v>
      </c>
      <c r="HBP63" s="192">
        <f t="shared" ref="HBP63" si="5730">SUM(HBP64:HBP68)</f>
        <v>0</v>
      </c>
      <c r="HBQ63" s="192">
        <f t="shared" ref="HBQ63" si="5731">SUM(HBQ64:HBQ68)</f>
        <v>0</v>
      </c>
      <c r="HBR63" s="192">
        <f t="shared" ref="HBR63" si="5732">SUM(HBR64:HBR68)</f>
        <v>0</v>
      </c>
      <c r="HBS63" s="192">
        <f t="shared" ref="HBS63" si="5733">SUM(HBS64:HBS68)</f>
        <v>0</v>
      </c>
      <c r="HBT63" s="192">
        <f t="shared" ref="HBT63" si="5734">SUM(HBT64:HBT68)</f>
        <v>0</v>
      </c>
      <c r="HBU63" s="192">
        <f t="shared" ref="HBU63" si="5735">SUM(HBU64:HBU68)</f>
        <v>0</v>
      </c>
      <c r="HBV63" s="192">
        <f t="shared" ref="HBV63" si="5736">SUM(HBV64:HBV68)</f>
        <v>0</v>
      </c>
      <c r="HBW63" s="192">
        <f t="shared" ref="HBW63" si="5737">SUM(HBW64:HBW68)</f>
        <v>0</v>
      </c>
      <c r="HBX63" s="192">
        <f t="shared" ref="HBX63" si="5738">SUM(HBX64:HBX68)</f>
        <v>0</v>
      </c>
      <c r="HBY63" s="192">
        <f t="shared" ref="HBY63" si="5739">SUM(HBY64:HBY68)</f>
        <v>0</v>
      </c>
      <c r="HBZ63" s="192">
        <f t="shared" ref="HBZ63" si="5740">SUM(HBZ64:HBZ68)</f>
        <v>0</v>
      </c>
      <c r="HCA63" s="192">
        <f t="shared" ref="HCA63" si="5741">SUM(HCA64:HCA68)</f>
        <v>0</v>
      </c>
      <c r="HCB63" s="192">
        <f t="shared" ref="HCB63" si="5742">SUM(HCB64:HCB68)</f>
        <v>0</v>
      </c>
      <c r="HCC63" s="192">
        <f t="shared" ref="HCC63" si="5743">SUM(HCC64:HCC68)</f>
        <v>0</v>
      </c>
      <c r="HCD63" s="192">
        <f t="shared" ref="HCD63" si="5744">SUM(HCD64:HCD68)</f>
        <v>0</v>
      </c>
      <c r="HCE63" s="192">
        <f t="shared" ref="HCE63" si="5745">SUM(HCE64:HCE68)</f>
        <v>0</v>
      </c>
      <c r="HCF63" s="192">
        <f t="shared" ref="HCF63" si="5746">SUM(HCF64:HCF68)</f>
        <v>0</v>
      </c>
      <c r="HCG63" s="192">
        <f t="shared" ref="HCG63" si="5747">SUM(HCG64:HCG68)</f>
        <v>0</v>
      </c>
      <c r="HCH63" s="192">
        <f t="shared" ref="HCH63" si="5748">SUM(HCH64:HCH68)</f>
        <v>0</v>
      </c>
      <c r="HCI63" s="192">
        <f t="shared" ref="HCI63" si="5749">SUM(HCI64:HCI68)</f>
        <v>0</v>
      </c>
      <c r="HCJ63" s="192">
        <f t="shared" ref="HCJ63" si="5750">SUM(HCJ64:HCJ68)</f>
        <v>0</v>
      </c>
      <c r="HCK63" s="192">
        <f t="shared" ref="HCK63" si="5751">SUM(HCK64:HCK68)</f>
        <v>0</v>
      </c>
      <c r="HCL63" s="192">
        <f t="shared" ref="HCL63" si="5752">SUM(HCL64:HCL68)</f>
        <v>0</v>
      </c>
      <c r="HCM63" s="192">
        <f t="shared" ref="HCM63" si="5753">SUM(HCM64:HCM68)</f>
        <v>0</v>
      </c>
      <c r="HCN63" s="192">
        <f t="shared" ref="HCN63" si="5754">SUM(HCN64:HCN68)</f>
        <v>0</v>
      </c>
      <c r="HCO63" s="192">
        <f t="shared" ref="HCO63" si="5755">SUM(HCO64:HCO68)</f>
        <v>0</v>
      </c>
      <c r="HCP63" s="192">
        <f t="shared" ref="HCP63" si="5756">SUM(HCP64:HCP68)</f>
        <v>0</v>
      </c>
      <c r="HCQ63" s="192">
        <f t="shared" ref="HCQ63" si="5757">SUM(HCQ64:HCQ68)</f>
        <v>0</v>
      </c>
      <c r="HCR63" s="192">
        <f t="shared" ref="HCR63" si="5758">SUM(HCR64:HCR68)</f>
        <v>0</v>
      </c>
      <c r="HCS63" s="192">
        <f t="shared" ref="HCS63" si="5759">SUM(HCS64:HCS68)</f>
        <v>0</v>
      </c>
      <c r="HCT63" s="192">
        <f t="shared" ref="HCT63" si="5760">SUM(HCT64:HCT68)</f>
        <v>0</v>
      </c>
      <c r="HCU63" s="192">
        <f t="shared" ref="HCU63" si="5761">SUM(HCU64:HCU68)</f>
        <v>0</v>
      </c>
      <c r="HCV63" s="192">
        <f t="shared" ref="HCV63" si="5762">SUM(HCV64:HCV68)</f>
        <v>0</v>
      </c>
      <c r="HCW63" s="192">
        <f t="shared" ref="HCW63" si="5763">SUM(HCW64:HCW68)</f>
        <v>0</v>
      </c>
      <c r="HCX63" s="192">
        <f t="shared" ref="HCX63" si="5764">SUM(HCX64:HCX68)</f>
        <v>0</v>
      </c>
      <c r="HCY63" s="192">
        <f t="shared" ref="HCY63" si="5765">SUM(HCY64:HCY68)</f>
        <v>0</v>
      </c>
      <c r="HCZ63" s="192">
        <f t="shared" ref="HCZ63" si="5766">SUM(HCZ64:HCZ68)</f>
        <v>0</v>
      </c>
      <c r="HDA63" s="192">
        <f t="shared" ref="HDA63" si="5767">SUM(HDA64:HDA68)</f>
        <v>0</v>
      </c>
      <c r="HDB63" s="192">
        <f t="shared" ref="HDB63" si="5768">SUM(HDB64:HDB68)</f>
        <v>0</v>
      </c>
      <c r="HDC63" s="192">
        <f t="shared" ref="HDC63" si="5769">SUM(HDC64:HDC68)</f>
        <v>0</v>
      </c>
      <c r="HDD63" s="192">
        <f t="shared" ref="HDD63" si="5770">SUM(HDD64:HDD68)</f>
        <v>0</v>
      </c>
      <c r="HDE63" s="192">
        <f t="shared" ref="HDE63" si="5771">SUM(HDE64:HDE68)</f>
        <v>0</v>
      </c>
      <c r="HDF63" s="192">
        <f t="shared" ref="HDF63" si="5772">SUM(HDF64:HDF68)</f>
        <v>0</v>
      </c>
      <c r="HDG63" s="192">
        <f t="shared" ref="HDG63" si="5773">SUM(HDG64:HDG68)</f>
        <v>0</v>
      </c>
      <c r="HDH63" s="192">
        <f t="shared" ref="HDH63" si="5774">SUM(HDH64:HDH68)</f>
        <v>0</v>
      </c>
      <c r="HDI63" s="192">
        <f t="shared" ref="HDI63" si="5775">SUM(HDI64:HDI68)</f>
        <v>0</v>
      </c>
      <c r="HDJ63" s="192">
        <f t="shared" ref="HDJ63" si="5776">SUM(HDJ64:HDJ68)</f>
        <v>0</v>
      </c>
      <c r="HDK63" s="192">
        <f t="shared" ref="HDK63" si="5777">SUM(HDK64:HDK68)</f>
        <v>0</v>
      </c>
      <c r="HDL63" s="192">
        <f t="shared" ref="HDL63" si="5778">SUM(HDL64:HDL68)</f>
        <v>0</v>
      </c>
      <c r="HDM63" s="192">
        <f t="shared" ref="HDM63" si="5779">SUM(HDM64:HDM68)</f>
        <v>0</v>
      </c>
      <c r="HDN63" s="192">
        <f t="shared" ref="HDN63" si="5780">SUM(HDN64:HDN68)</f>
        <v>0</v>
      </c>
      <c r="HDO63" s="192">
        <f t="shared" ref="HDO63" si="5781">SUM(HDO64:HDO68)</f>
        <v>0</v>
      </c>
      <c r="HDP63" s="192">
        <f t="shared" ref="HDP63" si="5782">SUM(HDP64:HDP68)</f>
        <v>0</v>
      </c>
      <c r="HDQ63" s="192">
        <f t="shared" ref="HDQ63" si="5783">SUM(HDQ64:HDQ68)</f>
        <v>0</v>
      </c>
      <c r="HDR63" s="192">
        <f t="shared" ref="HDR63" si="5784">SUM(HDR64:HDR68)</f>
        <v>0</v>
      </c>
      <c r="HDS63" s="192">
        <f t="shared" ref="HDS63" si="5785">SUM(HDS64:HDS68)</f>
        <v>0</v>
      </c>
      <c r="HDT63" s="192">
        <f t="shared" ref="HDT63" si="5786">SUM(HDT64:HDT68)</f>
        <v>0</v>
      </c>
      <c r="HDU63" s="192">
        <f t="shared" ref="HDU63" si="5787">SUM(HDU64:HDU68)</f>
        <v>0</v>
      </c>
      <c r="HDV63" s="192">
        <f t="shared" ref="HDV63" si="5788">SUM(HDV64:HDV68)</f>
        <v>0</v>
      </c>
      <c r="HDW63" s="192">
        <f t="shared" ref="HDW63" si="5789">SUM(HDW64:HDW68)</f>
        <v>0</v>
      </c>
      <c r="HDX63" s="192">
        <f t="shared" ref="HDX63" si="5790">SUM(HDX64:HDX68)</f>
        <v>0</v>
      </c>
      <c r="HDY63" s="192">
        <f t="shared" ref="HDY63" si="5791">SUM(HDY64:HDY68)</f>
        <v>0</v>
      </c>
      <c r="HDZ63" s="192">
        <f t="shared" ref="HDZ63" si="5792">SUM(HDZ64:HDZ68)</f>
        <v>0</v>
      </c>
      <c r="HEA63" s="192">
        <f t="shared" ref="HEA63" si="5793">SUM(HEA64:HEA68)</f>
        <v>0</v>
      </c>
      <c r="HEB63" s="192">
        <f t="shared" ref="HEB63" si="5794">SUM(HEB64:HEB68)</f>
        <v>0</v>
      </c>
      <c r="HEC63" s="192">
        <f t="shared" ref="HEC63" si="5795">SUM(HEC64:HEC68)</f>
        <v>0</v>
      </c>
      <c r="HED63" s="192">
        <f t="shared" ref="HED63" si="5796">SUM(HED64:HED68)</f>
        <v>0</v>
      </c>
      <c r="HEE63" s="192">
        <f t="shared" ref="HEE63" si="5797">SUM(HEE64:HEE68)</f>
        <v>0</v>
      </c>
      <c r="HEF63" s="192">
        <f t="shared" ref="HEF63" si="5798">SUM(HEF64:HEF68)</f>
        <v>0</v>
      </c>
      <c r="HEG63" s="192">
        <f t="shared" ref="HEG63" si="5799">SUM(HEG64:HEG68)</f>
        <v>0</v>
      </c>
      <c r="HEH63" s="192">
        <f t="shared" ref="HEH63" si="5800">SUM(HEH64:HEH68)</f>
        <v>0</v>
      </c>
      <c r="HEI63" s="192">
        <f t="shared" ref="HEI63" si="5801">SUM(HEI64:HEI68)</f>
        <v>0</v>
      </c>
      <c r="HEJ63" s="192">
        <f t="shared" ref="HEJ63" si="5802">SUM(HEJ64:HEJ68)</f>
        <v>0</v>
      </c>
      <c r="HEK63" s="192">
        <f t="shared" ref="HEK63" si="5803">SUM(HEK64:HEK68)</f>
        <v>0</v>
      </c>
      <c r="HEL63" s="192">
        <f t="shared" ref="HEL63" si="5804">SUM(HEL64:HEL68)</f>
        <v>0</v>
      </c>
      <c r="HEM63" s="192">
        <f t="shared" ref="HEM63" si="5805">SUM(HEM64:HEM68)</f>
        <v>0</v>
      </c>
      <c r="HEN63" s="192">
        <f t="shared" ref="HEN63" si="5806">SUM(HEN64:HEN68)</f>
        <v>0</v>
      </c>
      <c r="HEO63" s="192">
        <f t="shared" ref="HEO63" si="5807">SUM(HEO64:HEO68)</f>
        <v>0</v>
      </c>
      <c r="HEP63" s="192">
        <f t="shared" ref="HEP63" si="5808">SUM(HEP64:HEP68)</f>
        <v>0</v>
      </c>
      <c r="HEQ63" s="192">
        <f t="shared" ref="HEQ63" si="5809">SUM(HEQ64:HEQ68)</f>
        <v>0</v>
      </c>
      <c r="HER63" s="192">
        <f t="shared" ref="HER63" si="5810">SUM(HER64:HER68)</f>
        <v>0</v>
      </c>
      <c r="HES63" s="192">
        <f t="shared" ref="HES63" si="5811">SUM(HES64:HES68)</f>
        <v>0</v>
      </c>
      <c r="HET63" s="192">
        <f t="shared" ref="HET63" si="5812">SUM(HET64:HET68)</f>
        <v>0</v>
      </c>
      <c r="HEU63" s="192">
        <f t="shared" ref="HEU63" si="5813">SUM(HEU64:HEU68)</f>
        <v>0</v>
      </c>
      <c r="HEV63" s="192">
        <f t="shared" ref="HEV63" si="5814">SUM(HEV64:HEV68)</f>
        <v>0</v>
      </c>
      <c r="HEW63" s="192">
        <f t="shared" ref="HEW63" si="5815">SUM(HEW64:HEW68)</f>
        <v>0</v>
      </c>
      <c r="HEX63" s="192">
        <f t="shared" ref="HEX63" si="5816">SUM(HEX64:HEX68)</f>
        <v>0</v>
      </c>
      <c r="HEY63" s="192">
        <f t="shared" ref="HEY63" si="5817">SUM(HEY64:HEY68)</f>
        <v>0</v>
      </c>
      <c r="HEZ63" s="192">
        <f t="shared" ref="HEZ63" si="5818">SUM(HEZ64:HEZ68)</f>
        <v>0</v>
      </c>
      <c r="HFA63" s="192">
        <f t="shared" ref="HFA63" si="5819">SUM(HFA64:HFA68)</f>
        <v>0</v>
      </c>
      <c r="HFB63" s="192">
        <f t="shared" ref="HFB63" si="5820">SUM(HFB64:HFB68)</f>
        <v>0</v>
      </c>
      <c r="HFC63" s="192">
        <f t="shared" ref="HFC63" si="5821">SUM(HFC64:HFC68)</f>
        <v>0</v>
      </c>
      <c r="HFD63" s="192">
        <f t="shared" ref="HFD63" si="5822">SUM(HFD64:HFD68)</f>
        <v>0</v>
      </c>
      <c r="HFE63" s="192">
        <f t="shared" ref="HFE63" si="5823">SUM(HFE64:HFE68)</f>
        <v>0</v>
      </c>
      <c r="HFF63" s="192">
        <f t="shared" ref="HFF63" si="5824">SUM(HFF64:HFF68)</f>
        <v>0</v>
      </c>
      <c r="HFG63" s="192">
        <f t="shared" ref="HFG63" si="5825">SUM(HFG64:HFG68)</f>
        <v>0</v>
      </c>
      <c r="HFH63" s="192">
        <f t="shared" ref="HFH63" si="5826">SUM(HFH64:HFH68)</f>
        <v>0</v>
      </c>
      <c r="HFI63" s="192">
        <f t="shared" ref="HFI63" si="5827">SUM(HFI64:HFI68)</f>
        <v>0</v>
      </c>
      <c r="HFJ63" s="192">
        <f t="shared" ref="HFJ63" si="5828">SUM(HFJ64:HFJ68)</f>
        <v>0</v>
      </c>
      <c r="HFK63" s="192">
        <f t="shared" ref="HFK63" si="5829">SUM(HFK64:HFK68)</f>
        <v>0</v>
      </c>
      <c r="HFL63" s="192">
        <f t="shared" ref="HFL63" si="5830">SUM(HFL64:HFL68)</f>
        <v>0</v>
      </c>
      <c r="HFM63" s="192">
        <f t="shared" ref="HFM63" si="5831">SUM(HFM64:HFM68)</f>
        <v>0</v>
      </c>
      <c r="HFN63" s="192">
        <f t="shared" ref="HFN63" si="5832">SUM(HFN64:HFN68)</f>
        <v>0</v>
      </c>
      <c r="HFO63" s="192">
        <f t="shared" ref="HFO63" si="5833">SUM(HFO64:HFO68)</f>
        <v>0</v>
      </c>
      <c r="HFP63" s="192">
        <f t="shared" ref="HFP63" si="5834">SUM(HFP64:HFP68)</f>
        <v>0</v>
      </c>
      <c r="HFQ63" s="192">
        <f t="shared" ref="HFQ63" si="5835">SUM(HFQ64:HFQ68)</f>
        <v>0</v>
      </c>
      <c r="HFR63" s="192">
        <f t="shared" ref="HFR63" si="5836">SUM(HFR64:HFR68)</f>
        <v>0</v>
      </c>
      <c r="HFS63" s="192">
        <f t="shared" ref="HFS63" si="5837">SUM(HFS64:HFS68)</f>
        <v>0</v>
      </c>
      <c r="HFT63" s="192">
        <f t="shared" ref="HFT63" si="5838">SUM(HFT64:HFT68)</f>
        <v>0</v>
      </c>
      <c r="HFU63" s="192">
        <f t="shared" ref="HFU63" si="5839">SUM(HFU64:HFU68)</f>
        <v>0</v>
      </c>
      <c r="HFV63" s="192">
        <f t="shared" ref="HFV63" si="5840">SUM(HFV64:HFV68)</f>
        <v>0</v>
      </c>
      <c r="HFW63" s="192">
        <f t="shared" ref="HFW63" si="5841">SUM(HFW64:HFW68)</f>
        <v>0</v>
      </c>
      <c r="HFX63" s="192">
        <f t="shared" ref="HFX63" si="5842">SUM(HFX64:HFX68)</f>
        <v>0</v>
      </c>
      <c r="HFY63" s="192">
        <f t="shared" ref="HFY63" si="5843">SUM(HFY64:HFY68)</f>
        <v>0</v>
      </c>
      <c r="HFZ63" s="192">
        <f t="shared" ref="HFZ63" si="5844">SUM(HFZ64:HFZ68)</f>
        <v>0</v>
      </c>
      <c r="HGA63" s="192">
        <f t="shared" ref="HGA63" si="5845">SUM(HGA64:HGA68)</f>
        <v>0</v>
      </c>
      <c r="HGB63" s="192">
        <f t="shared" ref="HGB63" si="5846">SUM(HGB64:HGB68)</f>
        <v>0</v>
      </c>
      <c r="HGC63" s="192">
        <f t="shared" ref="HGC63" si="5847">SUM(HGC64:HGC68)</f>
        <v>0</v>
      </c>
      <c r="HGD63" s="192">
        <f t="shared" ref="HGD63" si="5848">SUM(HGD64:HGD68)</f>
        <v>0</v>
      </c>
      <c r="HGE63" s="192">
        <f t="shared" ref="HGE63" si="5849">SUM(HGE64:HGE68)</f>
        <v>0</v>
      </c>
      <c r="HGF63" s="192">
        <f t="shared" ref="HGF63" si="5850">SUM(HGF64:HGF68)</f>
        <v>0</v>
      </c>
      <c r="HGG63" s="192">
        <f t="shared" ref="HGG63" si="5851">SUM(HGG64:HGG68)</f>
        <v>0</v>
      </c>
      <c r="HGH63" s="192">
        <f t="shared" ref="HGH63" si="5852">SUM(HGH64:HGH68)</f>
        <v>0</v>
      </c>
      <c r="HGI63" s="192">
        <f t="shared" ref="HGI63" si="5853">SUM(HGI64:HGI68)</f>
        <v>0</v>
      </c>
      <c r="HGJ63" s="192">
        <f t="shared" ref="HGJ63" si="5854">SUM(HGJ64:HGJ68)</f>
        <v>0</v>
      </c>
      <c r="HGK63" s="192">
        <f t="shared" ref="HGK63" si="5855">SUM(HGK64:HGK68)</f>
        <v>0</v>
      </c>
      <c r="HGL63" s="192">
        <f t="shared" ref="HGL63" si="5856">SUM(HGL64:HGL68)</f>
        <v>0</v>
      </c>
      <c r="HGM63" s="192">
        <f t="shared" ref="HGM63" si="5857">SUM(HGM64:HGM68)</f>
        <v>0</v>
      </c>
      <c r="HGN63" s="192">
        <f t="shared" ref="HGN63" si="5858">SUM(HGN64:HGN68)</f>
        <v>0</v>
      </c>
      <c r="HGO63" s="192">
        <f t="shared" ref="HGO63" si="5859">SUM(HGO64:HGO68)</f>
        <v>0</v>
      </c>
      <c r="HGP63" s="192">
        <f t="shared" ref="HGP63" si="5860">SUM(HGP64:HGP68)</f>
        <v>0</v>
      </c>
      <c r="HGQ63" s="192">
        <f t="shared" ref="HGQ63" si="5861">SUM(HGQ64:HGQ68)</f>
        <v>0</v>
      </c>
      <c r="HGR63" s="192">
        <f t="shared" ref="HGR63" si="5862">SUM(HGR64:HGR68)</f>
        <v>0</v>
      </c>
      <c r="HGS63" s="192">
        <f t="shared" ref="HGS63" si="5863">SUM(HGS64:HGS68)</f>
        <v>0</v>
      </c>
      <c r="HGT63" s="192">
        <f t="shared" ref="HGT63" si="5864">SUM(HGT64:HGT68)</f>
        <v>0</v>
      </c>
      <c r="HGU63" s="192">
        <f t="shared" ref="HGU63" si="5865">SUM(HGU64:HGU68)</f>
        <v>0</v>
      </c>
      <c r="HGV63" s="192">
        <f t="shared" ref="HGV63" si="5866">SUM(HGV64:HGV68)</f>
        <v>0</v>
      </c>
      <c r="HGW63" s="192">
        <f t="shared" ref="HGW63" si="5867">SUM(HGW64:HGW68)</f>
        <v>0</v>
      </c>
      <c r="HGX63" s="192">
        <f t="shared" ref="HGX63" si="5868">SUM(HGX64:HGX68)</f>
        <v>0</v>
      </c>
      <c r="HGY63" s="192">
        <f t="shared" ref="HGY63" si="5869">SUM(HGY64:HGY68)</f>
        <v>0</v>
      </c>
      <c r="HGZ63" s="192">
        <f t="shared" ref="HGZ63" si="5870">SUM(HGZ64:HGZ68)</f>
        <v>0</v>
      </c>
      <c r="HHA63" s="192">
        <f t="shared" ref="HHA63" si="5871">SUM(HHA64:HHA68)</f>
        <v>0</v>
      </c>
      <c r="HHB63" s="192">
        <f t="shared" ref="HHB63" si="5872">SUM(HHB64:HHB68)</f>
        <v>0</v>
      </c>
      <c r="HHC63" s="192">
        <f t="shared" ref="HHC63" si="5873">SUM(HHC64:HHC68)</f>
        <v>0</v>
      </c>
      <c r="HHD63" s="192">
        <f t="shared" ref="HHD63" si="5874">SUM(HHD64:HHD68)</f>
        <v>0</v>
      </c>
      <c r="HHE63" s="192">
        <f t="shared" ref="HHE63" si="5875">SUM(HHE64:HHE68)</f>
        <v>0</v>
      </c>
      <c r="HHF63" s="192">
        <f t="shared" ref="HHF63" si="5876">SUM(HHF64:HHF68)</f>
        <v>0</v>
      </c>
      <c r="HHG63" s="192">
        <f t="shared" ref="HHG63" si="5877">SUM(HHG64:HHG68)</f>
        <v>0</v>
      </c>
      <c r="HHH63" s="192">
        <f t="shared" ref="HHH63" si="5878">SUM(HHH64:HHH68)</f>
        <v>0</v>
      </c>
      <c r="HHI63" s="192">
        <f t="shared" ref="HHI63" si="5879">SUM(HHI64:HHI68)</f>
        <v>0</v>
      </c>
      <c r="HHJ63" s="192">
        <f t="shared" ref="HHJ63" si="5880">SUM(HHJ64:HHJ68)</f>
        <v>0</v>
      </c>
      <c r="HHK63" s="192">
        <f t="shared" ref="HHK63" si="5881">SUM(HHK64:HHK68)</f>
        <v>0</v>
      </c>
      <c r="HHL63" s="192">
        <f t="shared" ref="HHL63" si="5882">SUM(HHL64:HHL68)</f>
        <v>0</v>
      </c>
      <c r="HHM63" s="192">
        <f t="shared" ref="HHM63" si="5883">SUM(HHM64:HHM68)</f>
        <v>0</v>
      </c>
      <c r="HHN63" s="192">
        <f t="shared" ref="HHN63" si="5884">SUM(HHN64:HHN68)</f>
        <v>0</v>
      </c>
      <c r="HHO63" s="192">
        <f t="shared" ref="HHO63" si="5885">SUM(HHO64:HHO68)</f>
        <v>0</v>
      </c>
      <c r="HHP63" s="192">
        <f t="shared" ref="HHP63" si="5886">SUM(HHP64:HHP68)</f>
        <v>0</v>
      </c>
      <c r="HHQ63" s="192">
        <f t="shared" ref="HHQ63" si="5887">SUM(HHQ64:HHQ68)</f>
        <v>0</v>
      </c>
      <c r="HHR63" s="192">
        <f t="shared" ref="HHR63" si="5888">SUM(HHR64:HHR68)</f>
        <v>0</v>
      </c>
      <c r="HHS63" s="192">
        <f t="shared" ref="HHS63" si="5889">SUM(HHS64:HHS68)</f>
        <v>0</v>
      </c>
      <c r="HHT63" s="192">
        <f t="shared" ref="HHT63" si="5890">SUM(HHT64:HHT68)</f>
        <v>0</v>
      </c>
      <c r="HHU63" s="192">
        <f t="shared" ref="HHU63" si="5891">SUM(HHU64:HHU68)</f>
        <v>0</v>
      </c>
      <c r="HHV63" s="192">
        <f t="shared" ref="HHV63" si="5892">SUM(HHV64:HHV68)</f>
        <v>0</v>
      </c>
      <c r="HHW63" s="192">
        <f t="shared" ref="HHW63" si="5893">SUM(HHW64:HHW68)</f>
        <v>0</v>
      </c>
      <c r="HHX63" s="192">
        <f t="shared" ref="HHX63" si="5894">SUM(HHX64:HHX68)</f>
        <v>0</v>
      </c>
      <c r="HHY63" s="192">
        <f t="shared" ref="HHY63" si="5895">SUM(HHY64:HHY68)</f>
        <v>0</v>
      </c>
      <c r="HHZ63" s="192">
        <f t="shared" ref="HHZ63" si="5896">SUM(HHZ64:HHZ68)</f>
        <v>0</v>
      </c>
      <c r="HIA63" s="192">
        <f t="shared" ref="HIA63" si="5897">SUM(HIA64:HIA68)</f>
        <v>0</v>
      </c>
      <c r="HIB63" s="192">
        <f t="shared" ref="HIB63" si="5898">SUM(HIB64:HIB68)</f>
        <v>0</v>
      </c>
      <c r="HIC63" s="192">
        <f t="shared" ref="HIC63" si="5899">SUM(HIC64:HIC68)</f>
        <v>0</v>
      </c>
      <c r="HID63" s="192">
        <f t="shared" ref="HID63" si="5900">SUM(HID64:HID68)</f>
        <v>0</v>
      </c>
      <c r="HIE63" s="192">
        <f t="shared" ref="HIE63" si="5901">SUM(HIE64:HIE68)</f>
        <v>0</v>
      </c>
      <c r="HIF63" s="192">
        <f t="shared" ref="HIF63" si="5902">SUM(HIF64:HIF68)</f>
        <v>0</v>
      </c>
      <c r="HIG63" s="192">
        <f t="shared" ref="HIG63" si="5903">SUM(HIG64:HIG68)</f>
        <v>0</v>
      </c>
      <c r="HIH63" s="192">
        <f t="shared" ref="HIH63" si="5904">SUM(HIH64:HIH68)</f>
        <v>0</v>
      </c>
      <c r="HII63" s="192">
        <f t="shared" ref="HII63" si="5905">SUM(HII64:HII68)</f>
        <v>0</v>
      </c>
      <c r="HIJ63" s="192">
        <f t="shared" ref="HIJ63" si="5906">SUM(HIJ64:HIJ68)</f>
        <v>0</v>
      </c>
      <c r="HIK63" s="192">
        <f t="shared" ref="HIK63" si="5907">SUM(HIK64:HIK68)</f>
        <v>0</v>
      </c>
      <c r="HIL63" s="192">
        <f t="shared" ref="HIL63" si="5908">SUM(HIL64:HIL68)</f>
        <v>0</v>
      </c>
      <c r="HIM63" s="192">
        <f t="shared" ref="HIM63" si="5909">SUM(HIM64:HIM68)</f>
        <v>0</v>
      </c>
      <c r="HIN63" s="192">
        <f t="shared" ref="HIN63" si="5910">SUM(HIN64:HIN68)</f>
        <v>0</v>
      </c>
      <c r="HIO63" s="192">
        <f t="shared" ref="HIO63" si="5911">SUM(HIO64:HIO68)</f>
        <v>0</v>
      </c>
      <c r="HIP63" s="192">
        <f t="shared" ref="HIP63" si="5912">SUM(HIP64:HIP68)</f>
        <v>0</v>
      </c>
      <c r="HIQ63" s="192">
        <f t="shared" ref="HIQ63" si="5913">SUM(HIQ64:HIQ68)</f>
        <v>0</v>
      </c>
      <c r="HIR63" s="192">
        <f t="shared" ref="HIR63" si="5914">SUM(HIR64:HIR68)</f>
        <v>0</v>
      </c>
      <c r="HIS63" s="192">
        <f t="shared" ref="HIS63" si="5915">SUM(HIS64:HIS68)</f>
        <v>0</v>
      </c>
      <c r="HIT63" s="192">
        <f t="shared" ref="HIT63" si="5916">SUM(HIT64:HIT68)</f>
        <v>0</v>
      </c>
      <c r="HIU63" s="192">
        <f t="shared" ref="HIU63" si="5917">SUM(HIU64:HIU68)</f>
        <v>0</v>
      </c>
      <c r="HIV63" s="192">
        <f t="shared" ref="HIV63" si="5918">SUM(HIV64:HIV68)</f>
        <v>0</v>
      </c>
      <c r="HIW63" s="192">
        <f t="shared" ref="HIW63" si="5919">SUM(HIW64:HIW68)</f>
        <v>0</v>
      </c>
      <c r="HIX63" s="192">
        <f t="shared" ref="HIX63" si="5920">SUM(HIX64:HIX68)</f>
        <v>0</v>
      </c>
      <c r="HIY63" s="192">
        <f t="shared" ref="HIY63" si="5921">SUM(HIY64:HIY68)</f>
        <v>0</v>
      </c>
      <c r="HIZ63" s="192">
        <f t="shared" ref="HIZ63" si="5922">SUM(HIZ64:HIZ68)</f>
        <v>0</v>
      </c>
      <c r="HJA63" s="192">
        <f t="shared" ref="HJA63" si="5923">SUM(HJA64:HJA68)</f>
        <v>0</v>
      </c>
      <c r="HJB63" s="192">
        <f t="shared" ref="HJB63" si="5924">SUM(HJB64:HJB68)</f>
        <v>0</v>
      </c>
      <c r="HJC63" s="192">
        <f t="shared" ref="HJC63" si="5925">SUM(HJC64:HJC68)</f>
        <v>0</v>
      </c>
      <c r="HJD63" s="192">
        <f t="shared" ref="HJD63" si="5926">SUM(HJD64:HJD68)</f>
        <v>0</v>
      </c>
      <c r="HJE63" s="192">
        <f t="shared" ref="HJE63" si="5927">SUM(HJE64:HJE68)</f>
        <v>0</v>
      </c>
      <c r="HJF63" s="192">
        <f t="shared" ref="HJF63" si="5928">SUM(HJF64:HJF68)</f>
        <v>0</v>
      </c>
      <c r="HJG63" s="192">
        <f t="shared" ref="HJG63" si="5929">SUM(HJG64:HJG68)</f>
        <v>0</v>
      </c>
      <c r="HJH63" s="192">
        <f t="shared" ref="HJH63" si="5930">SUM(HJH64:HJH68)</f>
        <v>0</v>
      </c>
      <c r="HJI63" s="192">
        <f t="shared" ref="HJI63" si="5931">SUM(HJI64:HJI68)</f>
        <v>0</v>
      </c>
      <c r="HJJ63" s="192">
        <f t="shared" ref="HJJ63" si="5932">SUM(HJJ64:HJJ68)</f>
        <v>0</v>
      </c>
      <c r="HJK63" s="192">
        <f t="shared" ref="HJK63" si="5933">SUM(HJK64:HJK68)</f>
        <v>0</v>
      </c>
      <c r="HJL63" s="192">
        <f t="shared" ref="HJL63" si="5934">SUM(HJL64:HJL68)</f>
        <v>0</v>
      </c>
      <c r="HJM63" s="192">
        <f t="shared" ref="HJM63" si="5935">SUM(HJM64:HJM68)</f>
        <v>0</v>
      </c>
      <c r="HJN63" s="192">
        <f t="shared" ref="HJN63" si="5936">SUM(HJN64:HJN68)</f>
        <v>0</v>
      </c>
      <c r="HJO63" s="192">
        <f t="shared" ref="HJO63" si="5937">SUM(HJO64:HJO68)</f>
        <v>0</v>
      </c>
      <c r="HJP63" s="192">
        <f t="shared" ref="HJP63" si="5938">SUM(HJP64:HJP68)</f>
        <v>0</v>
      </c>
      <c r="HJQ63" s="192">
        <f t="shared" ref="HJQ63" si="5939">SUM(HJQ64:HJQ68)</f>
        <v>0</v>
      </c>
      <c r="HJR63" s="192">
        <f t="shared" ref="HJR63" si="5940">SUM(HJR64:HJR68)</f>
        <v>0</v>
      </c>
      <c r="HJS63" s="192">
        <f t="shared" ref="HJS63" si="5941">SUM(HJS64:HJS68)</f>
        <v>0</v>
      </c>
      <c r="HJT63" s="192">
        <f t="shared" ref="HJT63" si="5942">SUM(HJT64:HJT68)</f>
        <v>0</v>
      </c>
      <c r="HJU63" s="192">
        <f t="shared" ref="HJU63" si="5943">SUM(HJU64:HJU68)</f>
        <v>0</v>
      </c>
      <c r="HJV63" s="192">
        <f t="shared" ref="HJV63" si="5944">SUM(HJV64:HJV68)</f>
        <v>0</v>
      </c>
      <c r="HJW63" s="192">
        <f t="shared" ref="HJW63" si="5945">SUM(HJW64:HJW68)</f>
        <v>0</v>
      </c>
      <c r="HJX63" s="192">
        <f t="shared" ref="HJX63" si="5946">SUM(HJX64:HJX68)</f>
        <v>0</v>
      </c>
      <c r="HJY63" s="192">
        <f t="shared" ref="HJY63" si="5947">SUM(HJY64:HJY68)</f>
        <v>0</v>
      </c>
      <c r="HJZ63" s="192">
        <f t="shared" ref="HJZ63" si="5948">SUM(HJZ64:HJZ68)</f>
        <v>0</v>
      </c>
      <c r="HKA63" s="192">
        <f t="shared" ref="HKA63" si="5949">SUM(HKA64:HKA68)</f>
        <v>0</v>
      </c>
      <c r="HKB63" s="192">
        <f t="shared" ref="HKB63" si="5950">SUM(HKB64:HKB68)</f>
        <v>0</v>
      </c>
      <c r="HKC63" s="192">
        <f t="shared" ref="HKC63" si="5951">SUM(HKC64:HKC68)</f>
        <v>0</v>
      </c>
      <c r="HKD63" s="192">
        <f t="shared" ref="HKD63" si="5952">SUM(HKD64:HKD68)</f>
        <v>0</v>
      </c>
      <c r="HKE63" s="192">
        <f t="shared" ref="HKE63" si="5953">SUM(HKE64:HKE68)</f>
        <v>0</v>
      </c>
      <c r="HKF63" s="192">
        <f t="shared" ref="HKF63" si="5954">SUM(HKF64:HKF68)</f>
        <v>0</v>
      </c>
      <c r="HKG63" s="192">
        <f t="shared" ref="HKG63" si="5955">SUM(HKG64:HKG68)</f>
        <v>0</v>
      </c>
      <c r="HKH63" s="192">
        <f t="shared" ref="HKH63" si="5956">SUM(HKH64:HKH68)</f>
        <v>0</v>
      </c>
      <c r="HKI63" s="192">
        <f t="shared" ref="HKI63" si="5957">SUM(HKI64:HKI68)</f>
        <v>0</v>
      </c>
      <c r="HKJ63" s="192">
        <f t="shared" ref="HKJ63" si="5958">SUM(HKJ64:HKJ68)</f>
        <v>0</v>
      </c>
      <c r="HKK63" s="192">
        <f t="shared" ref="HKK63" si="5959">SUM(HKK64:HKK68)</f>
        <v>0</v>
      </c>
      <c r="HKL63" s="192">
        <f t="shared" ref="HKL63" si="5960">SUM(HKL64:HKL68)</f>
        <v>0</v>
      </c>
      <c r="HKM63" s="192">
        <f t="shared" ref="HKM63" si="5961">SUM(HKM64:HKM68)</f>
        <v>0</v>
      </c>
      <c r="HKN63" s="192">
        <f t="shared" ref="HKN63" si="5962">SUM(HKN64:HKN68)</f>
        <v>0</v>
      </c>
      <c r="HKO63" s="192">
        <f t="shared" ref="HKO63" si="5963">SUM(HKO64:HKO68)</f>
        <v>0</v>
      </c>
      <c r="HKP63" s="192">
        <f t="shared" ref="HKP63" si="5964">SUM(HKP64:HKP68)</f>
        <v>0</v>
      </c>
      <c r="HKQ63" s="192">
        <f t="shared" ref="HKQ63" si="5965">SUM(HKQ64:HKQ68)</f>
        <v>0</v>
      </c>
      <c r="HKR63" s="192">
        <f t="shared" ref="HKR63" si="5966">SUM(HKR64:HKR68)</f>
        <v>0</v>
      </c>
      <c r="HKS63" s="192">
        <f t="shared" ref="HKS63" si="5967">SUM(HKS64:HKS68)</f>
        <v>0</v>
      </c>
      <c r="HKT63" s="192">
        <f t="shared" ref="HKT63" si="5968">SUM(HKT64:HKT68)</f>
        <v>0</v>
      </c>
      <c r="HKU63" s="192">
        <f t="shared" ref="HKU63" si="5969">SUM(HKU64:HKU68)</f>
        <v>0</v>
      </c>
      <c r="HKV63" s="192">
        <f t="shared" ref="HKV63" si="5970">SUM(HKV64:HKV68)</f>
        <v>0</v>
      </c>
      <c r="HKW63" s="192">
        <f t="shared" ref="HKW63" si="5971">SUM(HKW64:HKW68)</f>
        <v>0</v>
      </c>
      <c r="HKX63" s="192">
        <f t="shared" ref="HKX63" si="5972">SUM(HKX64:HKX68)</f>
        <v>0</v>
      </c>
      <c r="HKY63" s="192">
        <f t="shared" ref="HKY63" si="5973">SUM(HKY64:HKY68)</f>
        <v>0</v>
      </c>
      <c r="HKZ63" s="192">
        <f t="shared" ref="HKZ63" si="5974">SUM(HKZ64:HKZ68)</f>
        <v>0</v>
      </c>
      <c r="HLA63" s="192">
        <f t="shared" ref="HLA63" si="5975">SUM(HLA64:HLA68)</f>
        <v>0</v>
      </c>
      <c r="HLB63" s="192">
        <f t="shared" ref="HLB63" si="5976">SUM(HLB64:HLB68)</f>
        <v>0</v>
      </c>
      <c r="HLC63" s="192">
        <f t="shared" ref="HLC63" si="5977">SUM(HLC64:HLC68)</f>
        <v>0</v>
      </c>
      <c r="HLD63" s="192">
        <f t="shared" ref="HLD63" si="5978">SUM(HLD64:HLD68)</f>
        <v>0</v>
      </c>
      <c r="HLE63" s="192">
        <f t="shared" ref="HLE63" si="5979">SUM(HLE64:HLE68)</f>
        <v>0</v>
      </c>
      <c r="HLF63" s="192">
        <f t="shared" ref="HLF63" si="5980">SUM(HLF64:HLF68)</f>
        <v>0</v>
      </c>
      <c r="HLG63" s="192">
        <f t="shared" ref="HLG63" si="5981">SUM(HLG64:HLG68)</f>
        <v>0</v>
      </c>
      <c r="HLH63" s="192">
        <f t="shared" ref="HLH63" si="5982">SUM(HLH64:HLH68)</f>
        <v>0</v>
      </c>
      <c r="HLI63" s="192">
        <f t="shared" ref="HLI63" si="5983">SUM(HLI64:HLI68)</f>
        <v>0</v>
      </c>
      <c r="HLJ63" s="192">
        <f t="shared" ref="HLJ63" si="5984">SUM(HLJ64:HLJ68)</f>
        <v>0</v>
      </c>
      <c r="HLK63" s="192">
        <f t="shared" ref="HLK63" si="5985">SUM(HLK64:HLK68)</f>
        <v>0</v>
      </c>
      <c r="HLL63" s="192">
        <f t="shared" ref="HLL63" si="5986">SUM(HLL64:HLL68)</f>
        <v>0</v>
      </c>
      <c r="HLM63" s="192">
        <f t="shared" ref="HLM63" si="5987">SUM(HLM64:HLM68)</f>
        <v>0</v>
      </c>
      <c r="HLN63" s="192">
        <f t="shared" ref="HLN63" si="5988">SUM(HLN64:HLN68)</f>
        <v>0</v>
      </c>
      <c r="HLO63" s="192">
        <f t="shared" ref="HLO63" si="5989">SUM(HLO64:HLO68)</f>
        <v>0</v>
      </c>
      <c r="HLP63" s="192">
        <f t="shared" ref="HLP63" si="5990">SUM(HLP64:HLP68)</f>
        <v>0</v>
      </c>
      <c r="HLQ63" s="192">
        <f t="shared" ref="HLQ63" si="5991">SUM(HLQ64:HLQ68)</f>
        <v>0</v>
      </c>
      <c r="HLR63" s="192">
        <f t="shared" ref="HLR63" si="5992">SUM(HLR64:HLR68)</f>
        <v>0</v>
      </c>
      <c r="HLS63" s="192">
        <f t="shared" ref="HLS63" si="5993">SUM(HLS64:HLS68)</f>
        <v>0</v>
      </c>
      <c r="HLT63" s="192">
        <f t="shared" ref="HLT63" si="5994">SUM(HLT64:HLT68)</f>
        <v>0</v>
      </c>
      <c r="HLU63" s="192">
        <f t="shared" ref="HLU63" si="5995">SUM(HLU64:HLU68)</f>
        <v>0</v>
      </c>
      <c r="HLV63" s="192">
        <f t="shared" ref="HLV63" si="5996">SUM(HLV64:HLV68)</f>
        <v>0</v>
      </c>
      <c r="HLW63" s="192">
        <f t="shared" ref="HLW63" si="5997">SUM(HLW64:HLW68)</f>
        <v>0</v>
      </c>
      <c r="HLX63" s="192">
        <f t="shared" ref="HLX63" si="5998">SUM(HLX64:HLX68)</f>
        <v>0</v>
      </c>
      <c r="HLY63" s="192">
        <f t="shared" ref="HLY63" si="5999">SUM(HLY64:HLY68)</f>
        <v>0</v>
      </c>
      <c r="HLZ63" s="192">
        <f t="shared" ref="HLZ63" si="6000">SUM(HLZ64:HLZ68)</f>
        <v>0</v>
      </c>
      <c r="HMA63" s="192">
        <f t="shared" ref="HMA63" si="6001">SUM(HMA64:HMA68)</f>
        <v>0</v>
      </c>
      <c r="HMB63" s="192">
        <f t="shared" ref="HMB63" si="6002">SUM(HMB64:HMB68)</f>
        <v>0</v>
      </c>
      <c r="HMC63" s="192">
        <f t="shared" ref="HMC63" si="6003">SUM(HMC64:HMC68)</f>
        <v>0</v>
      </c>
      <c r="HMD63" s="192">
        <f t="shared" ref="HMD63" si="6004">SUM(HMD64:HMD68)</f>
        <v>0</v>
      </c>
      <c r="HME63" s="192">
        <f t="shared" ref="HME63" si="6005">SUM(HME64:HME68)</f>
        <v>0</v>
      </c>
      <c r="HMF63" s="192">
        <f t="shared" ref="HMF63" si="6006">SUM(HMF64:HMF68)</f>
        <v>0</v>
      </c>
      <c r="HMG63" s="192">
        <f t="shared" ref="HMG63" si="6007">SUM(HMG64:HMG68)</f>
        <v>0</v>
      </c>
      <c r="HMH63" s="192">
        <f t="shared" ref="HMH63" si="6008">SUM(HMH64:HMH68)</f>
        <v>0</v>
      </c>
      <c r="HMI63" s="192">
        <f t="shared" ref="HMI63" si="6009">SUM(HMI64:HMI68)</f>
        <v>0</v>
      </c>
      <c r="HMJ63" s="192">
        <f t="shared" ref="HMJ63" si="6010">SUM(HMJ64:HMJ68)</f>
        <v>0</v>
      </c>
      <c r="HMK63" s="192">
        <f t="shared" ref="HMK63" si="6011">SUM(HMK64:HMK68)</f>
        <v>0</v>
      </c>
      <c r="HML63" s="192">
        <f t="shared" ref="HML63" si="6012">SUM(HML64:HML68)</f>
        <v>0</v>
      </c>
      <c r="HMM63" s="192">
        <f t="shared" ref="HMM63" si="6013">SUM(HMM64:HMM68)</f>
        <v>0</v>
      </c>
      <c r="HMN63" s="192">
        <f t="shared" ref="HMN63" si="6014">SUM(HMN64:HMN68)</f>
        <v>0</v>
      </c>
      <c r="HMO63" s="192">
        <f t="shared" ref="HMO63" si="6015">SUM(HMO64:HMO68)</f>
        <v>0</v>
      </c>
      <c r="HMP63" s="192">
        <f t="shared" ref="HMP63" si="6016">SUM(HMP64:HMP68)</f>
        <v>0</v>
      </c>
      <c r="HMQ63" s="192">
        <f t="shared" ref="HMQ63" si="6017">SUM(HMQ64:HMQ68)</f>
        <v>0</v>
      </c>
      <c r="HMR63" s="192">
        <f t="shared" ref="HMR63" si="6018">SUM(HMR64:HMR68)</f>
        <v>0</v>
      </c>
      <c r="HMS63" s="192">
        <f t="shared" ref="HMS63" si="6019">SUM(HMS64:HMS68)</f>
        <v>0</v>
      </c>
      <c r="HMT63" s="192">
        <f t="shared" ref="HMT63" si="6020">SUM(HMT64:HMT68)</f>
        <v>0</v>
      </c>
      <c r="HMU63" s="192">
        <f t="shared" ref="HMU63" si="6021">SUM(HMU64:HMU68)</f>
        <v>0</v>
      </c>
      <c r="HMV63" s="192">
        <f t="shared" ref="HMV63" si="6022">SUM(HMV64:HMV68)</f>
        <v>0</v>
      </c>
      <c r="HMW63" s="192">
        <f t="shared" ref="HMW63" si="6023">SUM(HMW64:HMW68)</f>
        <v>0</v>
      </c>
      <c r="HMX63" s="192">
        <f t="shared" ref="HMX63" si="6024">SUM(HMX64:HMX68)</f>
        <v>0</v>
      </c>
      <c r="HMY63" s="192">
        <f t="shared" ref="HMY63" si="6025">SUM(HMY64:HMY68)</f>
        <v>0</v>
      </c>
      <c r="HMZ63" s="192">
        <f t="shared" ref="HMZ63" si="6026">SUM(HMZ64:HMZ68)</f>
        <v>0</v>
      </c>
      <c r="HNA63" s="192">
        <f t="shared" ref="HNA63" si="6027">SUM(HNA64:HNA68)</f>
        <v>0</v>
      </c>
      <c r="HNB63" s="192">
        <f t="shared" ref="HNB63" si="6028">SUM(HNB64:HNB68)</f>
        <v>0</v>
      </c>
      <c r="HNC63" s="192">
        <f t="shared" ref="HNC63" si="6029">SUM(HNC64:HNC68)</f>
        <v>0</v>
      </c>
      <c r="HND63" s="192">
        <f t="shared" ref="HND63" si="6030">SUM(HND64:HND68)</f>
        <v>0</v>
      </c>
      <c r="HNE63" s="192">
        <f t="shared" ref="HNE63" si="6031">SUM(HNE64:HNE68)</f>
        <v>0</v>
      </c>
      <c r="HNF63" s="192">
        <f t="shared" ref="HNF63" si="6032">SUM(HNF64:HNF68)</f>
        <v>0</v>
      </c>
      <c r="HNG63" s="192">
        <f t="shared" ref="HNG63" si="6033">SUM(HNG64:HNG68)</f>
        <v>0</v>
      </c>
      <c r="HNH63" s="192">
        <f t="shared" ref="HNH63" si="6034">SUM(HNH64:HNH68)</f>
        <v>0</v>
      </c>
      <c r="HNI63" s="192">
        <f t="shared" ref="HNI63" si="6035">SUM(HNI64:HNI68)</f>
        <v>0</v>
      </c>
      <c r="HNJ63" s="192">
        <f t="shared" ref="HNJ63" si="6036">SUM(HNJ64:HNJ68)</f>
        <v>0</v>
      </c>
      <c r="HNK63" s="192">
        <f t="shared" ref="HNK63" si="6037">SUM(HNK64:HNK68)</f>
        <v>0</v>
      </c>
      <c r="HNL63" s="192">
        <f t="shared" ref="HNL63" si="6038">SUM(HNL64:HNL68)</f>
        <v>0</v>
      </c>
      <c r="HNM63" s="192">
        <f t="shared" ref="HNM63" si="6039">SUM(HNM64:HNM68)</f>
        <v>0</v>
      </c>
      <c r="HNN63" s="192">
        <f t="shared" ref="HNN63" si="6040">SUM(HNN64:HNN68)</f>
        <v>0</v>
      </c>
      <c r="HNO63" s="192">
        <f t="shared" ref="HNO63" si="6041">SUM(HNO64:HNO68)</f>
        <v>0</v>
      </c>
      <c r="HNP63" s="192">
        <f t="shared" ref="HNP63" si="6042">SUM(HNP64:HNP68)</f>
        <v>0</v>
      </c>
      <c r="HNQ63" s="192">
        <f t="shared" ref="HNQ63" si="6043">SUM(HNQ64:HNQ68)</f>
        <v>0</v>
      </c>
      <c r="HNR63" s="192">
        <f t="shared" ref="HNR63" si="6044">SUM(HNR64:HNR68)</f>
        <v>0</v>
      </c>
      <c r="HNS63" s="192">
        <f t="shared" ref="HNS63" si="6045">SUM(HNS64:HNS68)</f>
        <v>0</v>
      </c>
      <c r="HNT63" s="192">
        <f t="shared" ref="HNT63" si="6046">SUM(HNT64:HNT68)</f>
        <v>0</v>
      </c>
      <c r="HNU63" s="192">
        <f t="shared" ref="HNU63" si="6047">SUM(HNU64:HNU68)</f>
        <v>0</v>
      </c>
      <c r="HNV63" s="192">
        <f t="shared" ref="HNV63" si="6048">SUM(HNV64:HNV68)</f>
        <v>0</v>
      </c>
      <c r="HNW63" s="192">
        <f t="shared" ref="HNW63" si="6049">SUM(HNW64:HNW68)</f>
        <v>0</v>
      </c>
      <c r="HNX63" s="192">
        <f t="shared" ref="HNX63" si="6050">SUM(HNX64:HNX68)</f>
        <v>0</v>
      </c>
      <c r="HNY63" s="192">
        <f t="shared" ref="HNY63" si="6051">SUM(HNY64:HNY68)</f>
        <v>0</v>
      </c>
      <c r="HNZ63" s="192">
        <f t="shared" ref="HNZ63" si="6052">SUM(HNZ64:HNZ68)</f>
        <v>0</v>
      </c>
      <c r="HOA63" s="192">
        <f t="shared" ref="HOA63" si="6053">SUM(HOA64:HOA68)</f>
        <v>0</v>
      </c>
      <c r="HOB63" s="192">
        <f t="shared" ref="HOB63" si="6054">SUM(HOB64:HOB68)</f>
        <v>0</v>
      </c>
      <c r="HOC63" s="192">
        <f t="shared" ref="HOC63" si="6055">SUM(HOC64:HOC68)</f>
        <v>0</v>
      </c>
      <c r="HOD63" s="192">
        <f t="shared" ref="HOD63" si="6056">SUM(HOD64:HOD68)</f>
        <v>0</v>
      </c>
      <c r="HOE63" s="192">
        <f t="shared" ref="HOE63" si="6057">SUM(HOE64:HOE68)</f>
        <v>0</v>
      </c>
      <c r="HOF63" s="192">
        <f t="shared" ref="HOF63" si="6058">SUM(HOF64:HOF68)</f>
        <v>0</v>
      </c>
      <c r="HOG63" s="192">
        <f t="shared" ref="HOG63" si="6059">SUM(HOG64:HOG68)</f>
        <v>0</v>
      </c>
      <c r="HOH63" s="192">
        <f t="shared" ref="HOH63" si="6060">SUM(HOH64:HOH68)</f>
        <v>0</v>
      </c>
      <c r="HOI63" s="192">
        <f t="shared" ref="HOI63" si="6061">SUM(HOI64:HOI68)</f>
        <v>0</v>
      </c>
      <c r="HOJ63" s="192">
        <f t="shared" ref="HOJ63" si="6062">SUM(HOJ64:HOJ68)</f>
        <v>0</v>
      </c>
      <c r="HOK63" s="192">
        <f t="shared" ref="HOK63" si="6063">SUM(HOK64:HOK68)</f>
        <v>0</v>
      </c>
      <c r="HOL63" s="192">
        <f t="shared" ref="HOL63" si="6064">SUM(HOL64:HOL68)</f>
        <v>0</v>
      </c>
      <c r="HOM63" s="192">
        <f t="shared" ref="HOM63" si="6065">SUM(HOM64:HOM68)</f>
        <v>0</v>
      </c>
      <c r="HON63" s="192">
        <f t="shared" ref="HON63" si="6066">SUM(HON64:HON68)</f>
        <v>0</v>
      </c>
      <c r="HOO63" s="192">
        <f t="shared" ref="HOO63" si="6067">SUM(HOO64:HOO68)</f>
        <v>0</v>
      </c>
      <c r="HOP63" s="192">
        <f t="shared" ref="HOP63" si="6068">SUM(HOP64:HOP68)</f>
        <v>0</v>
      </c>
      <c r="HOQ63" s="192">
        <f t="shared" ref="HOQ63" si="6069">SUM(HOQ64:HOQ68)</f>
        <v>0</v>
      </c>
      <c r="HOR63" s="192">
        <f t="shared" ref="HOR63" si="6070">SUM(HOR64:HOR68)</f>
        <v>0</v>
      </c>
      <c r="HOS63" s="192">
        <f t="shared" ref="HOS63" si="6071">SUM(HOS64:HOS68)</f>
        <v>0</v>
      </c>
      <c r="HOT63" s="192">
        <f t="shared" ref="HOT63" si="6072">SUM(HOT64:HOT68)</f>
        <v>0</v>
      </c>
      <c r="HOU63" s="192">
        <f t="shared" ref="HOU63" si="6073">SUM(HOU64:HOU68)</f>
        <v>0</v>
      </c>
      <c r="HOV63" s="192">
        <f t="shared" ref="HOV63" si="6074">SUM(HOV64:HOV68)</f>
        <v>0</v>
      </c>
      <c r="HOW63" s="192">
        <f t="shared" ref="HOW63" si="6075">SUM(HOW64:HOW68)</f>
        <v>0</v>
      </c>
      <c r="HOX63" s="192">
        <f t="shared" ref="HOX63" si="6076">SUM(HOX64:HOX68)</f>
        <v>0</v>
      </c>
      <c r="HOY63" s="192">
        <f t="shared" ref="HOY63" si="6077">SUM(HOY64:HOY68)</f>
        <v>0</v>
      </c>
      <c r="HOZ63" s="192">
        <f t="shared" ref="HOZ63" si="6078">SUM(HOZ64:HOZ68)</f>
        <v>0</v>
      </c>
      <c r="HPA63" s="192">
        <f t="shared" ref="HPA63" si="6079">SUM(HPA64:HPA68)</f>
        <v>0</v>
      </c>
      <c r="HPB63" s="192">
        <f t="shared" ref="HPB63" si="6080">SUM(HPB64:HPB68)</f>
        <v>0</v>
      </c>
      <c r="HPC63" s="192">
        <f t="shared" ref="HPC63" si="6081">SUM(HPC64:HPC68)</f>
        <v>0</v>
      </c>
      <c r="HPD63" s="192">
        <f t="shared" ref="HPD63" si="6082">SUM(HPD64:HPD68)</f>
        <v>0</v>
      </c>
      <c r="HPE63" s="192">
        <f t="shared" ref="HPE63" si="6083">SUM(HPE64:HPE68)</f>
        <v>0</v>
      </c>
      <c r="HPF63" s="192">
        <f t="shared" ref="HPF63" si="6084">SUM(HPF64:HPF68)</f>
        <v>0</v>
      </c>
      <c r="HPG63" s="192">
        <f t="shared" ref="HPG63" si="6085">SUM(HPG64:HPG68)</f>
        <v>0</v>
      </c>
      <c r="HPH63" s="192">
        <f t="shared" ref="HPH63" si="6086">SUM(HPH64:HPH68)</f>
        <v>0</v>
      </c>
      <c r="HPI63" s="192">
        <f t="shared" ref="HPI63" si="6087">SUM(HPI64:HPI68)</f>
        <v>0</v>
      </c>
      <c r="HPJ63" s="192">
        <f t="shared" ref="HPJ63" si="6088">SUM(HPJ64:HPJ68)</f>
        <v>0</v>
      </c>
      <c r="HPK63" s="192">
        <f t="shared" ref="HPK63" si="6089">SUM(HPK64:HPK68)</f>
        <v>0</v>
      </c>
      <c r="HPL63" s="192">
        <f t="shared" ref="HPL63" si="6090">SUM(HPL64:HPL68)</f>
        <v>0</v>
      </c>
      <c r="HPM63" s="192">
        <f t="shared" ref="HPM63" si="6091">SUM(HPM64:HPM68)</f>
        <v>0</v>
      </c>
      <c r="HPN63" s="192">
        <f t="shared" ref="HPN63" si="6092">SUM(HPN64:HPN68)</f>
        <v>0</v>
      </c>
      <c r="HPO63" s="192">
        <f t="shared" ref="HPO63" si="6093">SUM(HPO64:HPO68)</f>
        <v>0</v>
      </c>
      <c r="HPP63" s="192">
        <f t="shared" ref="HPP63" si="6094">SUM(HPP64:HPP68)</f>
        <v>0</v>
      </c>
      <c r="HPQ63" s="192">
        <f t="shared" ref="HPQ63" si="6095">SUM(HPQ64:HPQ68)</f>
        <v>0</v>
      </c>
      <c r="HPR63" s="192">
        <f t="shared" ref="HPR63" si="6096">SUM(HPR64:HPR68)</f>
        <v>0</v>
      </c>
      <c r="HPS63" s="192">
        <f t="shared" ref="HPS63" si="6097">SUM(HPS64:HPS68)</f>
        <v>0</v>
      </c>
      <c r="HPT63" s="192">
        <f t="shared" ref="HPT63" si="6098">SUM(HPT64:HPT68)</f>
        <v>0</v>
      </c>
      <c r="HPU63" s="192">
        <f t="shared" ref="HPU63" si="6099">SUM(HPU64:HPU68)</f>
        <v>0</v>
      </c>
      <c r="HPV63" s="192">
        <f t="shared" ref="HPV63" si="6100">SUM(HPV64:HPV68)</f>
        <v>0</v>
      </c>
      <c r="HPW63" s="192">
        <f t="shared" ref="HPW63" si="6101">SUM(HPW64:HPW68)</f>
        <v>0</v>
      </c>
      <c r="HPX63" s="192">
        <f t="shared" ref="HPX63" si="6102">SUM(HPX64:HPX68)</f>
        <v>0</v>
      </c>
      <c r="HPY63" s="192">
        <f t="shared" ref="HPY63" si="6103">SUM(HPY64:HPY68)</f>
        <v>0</v>
      </c>
      <c r="HPZ63" s="192">
        <f t="shared" ref="HPZ63" si="6104">SUM(HPZ64:HPZ68)</f>
        <v>0</v>
      </c>
      <c r="HQA63" s="192">
        <f t="shared" ref="HQA63" si="6105">SUM(HQA64:HQA68)</f>
        <v>0</v>
      </c>
      <c r="HQB63" s="192">
        <f t="shared" ref="HQB63" si="6106">SUM(HQB64:HQB68)</f>
        <v>0</v>
      </c>
      <c r="HQC63" s="192">
        <f t="shared" ref="HQC63" si="6107">SUM(HQC64:HQC68)</f>
        <v>0</v>
      </c>
      <c r="HQD63" s="192">
        <f t="shared" ref="HQD63" si="6108">SUM(HQD64:HQD68)</f>
        <v>0</v>
      </c>
      <c r="HQE63" s="192">
        <f t="shared" ref="HQE63" si="6109">SUM(HQE64:HQE68)</f>
        <v>0</v>
      </c>
      <c r="HQF63" s="192">
        <f t="shared" ref="HQF63" si="6110">SUM(HQF64:HQF68)</f>
        <v>0</v>
      </c>
      <c r="HQG63" s="192">
        <f t="shared" ref="HQG63" si="6111">SUM(HQG64:HQG68)</f>
        <v>0</v>
      </c>
      <c r="HQH63" s="192">
        <f t="shared" ref="HQH63" si="6112">SUM(HQH64:HQH68)</f>
        <v>0</v>
      </c>
      <c r="HQI63" s="192">
        <f t="shared" ref="HQI63" si="6113">SUM(HQI64:HQI68)</f>
        <v>0</v>
      </c>
      <c r="HQJ63" s="192">
        <f t="shared" ref="HQJ63" si="6114">SUM(HQJ64:HQJ68)</f>
        <v>0</v>
      </c>
      <c r="HQK63" s="192">
        <f t="shared" ref="HQK63" si="6115">SUM(HQK64:HQK68)</f>
        <v>0</v>
      </c>
      <c r="HQL63" s="192">
        <f t="shared" ref="HQL63" si="6116">SUM(HQL64:HQL68)</f>
        <v>0</v>
      </c>
      <c r="HQM63" s="192">
        <f t="shared" ref="HQM63" si="6117">SUM(HQM64:HQM68)</f>
        <v>0</v>
      </c>
      <c r="HQN63" s="192">
        <f t="shared" ref="HQN63" si="6118">SUM(HQN64:HQN68)</f>
        <v>0</v>
      </c>
      <c r="HQO63" s="192">
        <f t="shared" ref="HQO63" si="6119">SUM(HQO64:HQO68)</f>
        <v>0</v>
      </c>
      <c r="HQP63" s="192">
        <f t="shared" ref="HQP63" si="6120">SUM(HQP64:HQP68)</f>
        <v>0</v>
      </c>
      <c r="HQQ63" s="192">
        <f t="shared" ref="HQQ63" si="6121">SUM(HQQ64:HQQ68)</f>
        <v>0</v>
      </c>
      <c r="HQR63" s="192">
        <f t="shared" ref="HQR63" si="6122">SUM(HQR64:HQR68)</f>
        <v>0</v>
      </c>
      <c r="HQS63" s="192">
        <f t="shared" ref="HQS63" si="6123">SUM(HQS64:HQS68)</f>
        <v>0</v>
      </c>
      <c r="HQT63" s="192">
        <f t="shared" ref="HQT63" si="6124">SUM(HQT64:HQT68)</f>
        <v>0</v>
      </c>
      <c r="HQU63" s="192">
        <f t="shared" ref="HQU63" si="6125">SUM(HQU64:HQU68)</f>
        <v>0</v>
      </c>
      <c r="HQV63" s="192">
        <f t="shared" ref="HQV63" si="6126">SUM(HQV64:HQV68)</f>
        <v>0</v>
      </c>
      <c r="HQW63" s="192">
        <f t="shared" ref="HQW63" si="6127">SUM(HQW64:HQW68)</f>
        <v>0</v>
      </c>
      <c r="HQX63" s="192">
        <f t="shared" ref="HQX63" si="6128">SUM(HQX64:HQX68)</f>
        <v>0</v>
      </c>
      <c r="HQY63" s="192">
        <f t="shared" ref="HQY63" si="6129">SUM(HQY64:HQY68)</f>
        <v>0</v>
      </c>
      <c r="HQZ63" s="192">
        <f t="shared" ref="HQZ63" si="6130">SUM(HQZ64:HQZ68)</f>
        <v>0</v>
      </c>
      <c r="HRA63" s="192">
        <f t="shared" ref="HRA63" si="6131">SUM(HRA64:HRA68)</f>
        <v>0</v>
      </c>
      <c r="HRB63" s="192">
        <f t="shared" ref="HRB63" si="6132">SUM(HRB64:HRB68)</f>
        <v>0</v>
      </c>
      <c r="HRC63" s="192">
        <f t="shared" ref="HRC63" si="6133">SUM(HRC64:HRC68)</f>
        <v>0</v>
      </c>
      <c r="HRD63" s="192">
        <f t="shared" ref="HRD63" si="6134">SUM(HRD64:HRD68)</f>
        <v>0</v>
      </c>
      <c r="HRE63" s="192">
        <f t="shared" ref="HRE63" si="6135">SUM(HRE64:HRE68)</f>
        <v>0</v>
      </c>
      <c r="HRF63" s="192">
        <f t="shared" ref="HRF63" si="6136">SUM(HRF64:HRF68)</f>
        <v>0</v>
      </c>
      <c r="HRG63" s="192">
        <f t="shared" ref="HRG63" si="6137">SUM(HRG64:HRG68)</f>
        <v>0</v>
      </c>
      <c r="HRH63" s="192">
        <f t="shared" ref="HRH63" si="6138">SUM(HRH64:HRH68)</f>
        <v>0</v>
      </c>
      <c r="HRI63" s="192">
        <f t="shared" ref="HRI63" si="6139">SUM(HRI64:HRI68)</f>
        <v>0</v>
      </c>
      <c r="HRJ63" s="192">
        <f t="shared" ref="HRJ63" si="6140">SUM(HRJ64:HRJ68)</f>
        <v>0</v>
      </c>
      <c r="HRK63" s="192">
        <f t="shared" ref="HRK63" si="6141">SUM(HRK64:HRK68)</f>
        <v>0</v>
      </c>
      <c r="HRL63" s="192">
        <f t="shared" ref="HRL63" si="6142">SUM(HRL64:HRL68)</f>
        <v>0</v>
      </c>
      <c r="HRM63" s="192">
        <f t="shared" ref="HRM63" si="6143">SUM(HRM64:HRM68)</f>
        <v>0</v>
      </c>
      <c r="HRN63" s="192">
        <f t="shared" ref="HRN63" si="6144">SUM(HRN64:HRN68)</f>
        <v>0</v>
      </c>
      <c r="HRO63" s="192">
        <f t="shared" ref="HRO63" si="6145">SUM(HRO64:HRO68)</f>
        <v>0</v>
      </c>
      <c r="HRP63" s="192">
        <f t="shared" ref="HRP63" si="6146">SUM(HRP64:HRP68)</f>
        <v>0</v>
      </c>
      <c r="HRQ63" s="192">
        <f t="shared" ref="HRQ63" si="6147">SUM(HRQ64:HRQ68)</f>
        <v>0</v>
      </c>
      <c r="HRR63" s="192">
        <f t="shared" ref="HRR63" si="6148">SUM(HRR64:HRR68)</f>
        <v>0</v>
      </c>
      <c r="HRS63" s="192">
        <f t="shared" ref="HRS63" si="6149">SUM(HRS64:HRS68)</f>
        <v>0</v>
      </c>
      <c r="HRT63" s="192">
        <f t="shared" ref="HRT63" si="6150">SUM(HRT64:HRT68)</f>
        <v>0</v>
      </c>
      <c r="HRU63" s="192">
        <f t="shared" ref="HRU63" si="6151">SUM(HRU64:HRU68)</f>
        <v>0</v>
      </c>
      <c r="HRV63" s="192">
        <f t="shared" ref="HRV63" si="6152">SUM(HRV64:HRV68)</f>
        <v>0</v>
      </c>
      <c r="HRW63" s="192">
        <f t="shared" ref="HRW63" si="6153">SUM(HRW64:HRW68)</f>
        <v>0</v>
      </c>
      <c r="HRX63" s="192">
        <f t="shared" ref="HRX63" si="6154">SUM(HRX64:HRX68)</f>
        <v>0</v>
      </c>
      <c r="HRY63" s="192">
        <f t="shared" ref="HRY63" si="6155">SUM(HRY64:HRY68)</f>
        <v>0</v>
      </c>
      <c r="HRZ63" s="192">
        <f t="shared" ref="HRZ63" si="6156">SUM(HRZ64:HRZ68)</f>
        <v>0</v>
      </c>
      <c r="HSA63" s="192">
        <f t="shared" ref="HSA63" si="6157">SUM(HSA64:HSA68)</f>
        <v>0</v>
      </c>
      <c r="HSB63" s="192">
        <f t="shared" ref="HSB63" si="6158">SUM(HSB64:HSB68)</f>
        <v>0</v>
      </c>
      <c r="HSC63" s="192">
        <f t="shared" ref="HSC63" si="6159">SUM(HSC64:HSC68)</f>
        <v>0</v>
      </c>
      <c r="HSD63" s="192">
        <f t="shared" ref="HSD63" si="6160">SUM(HSD64:HSD68)</f>
        <v>0</v>
      </c>
      <c r="HSE63" s="192">
        <f t="shared" ref="HSE63" si="6161">SUM(HSE64:HSE68)</f>
        <v>0</v>
      </c>
      <c r="HSF63" s="192">
        <f t="shared" ref="HSF63" si="6162">SUM(HSF64:HSF68)</f>
        <v>0</v>
      </c>
      <c r="HSG63" s="192">
        <f t="shared" ref="HSG63" si="6163">SUM(HSG64:HSG68)</f>
        <v>0</v>
      </c>
      <c r="HSH63" s="192">
        <f t="shared" ref="HSH63" si="6164">SUM(HSH64:HSH68)</f>
        <v>0</v>
      </c>
      <c r="HSI63" s="192">
        <f t="shared" ref="HSI63" si="6165">SUM(HSI64:HSI68)</f>
        <v>0</v>
      </c>
      <c r="HSJ63" s="192">
        <f t="shared" ref="HSJ63" si="6166">SUM(HSJ64:HSJ68)</f>
        <v>0</v>
      </c>
      <c r="HSK63" s="192">
        <f t="shared" ref="HSK63" si="6167">SUM(HSK64:HSK68)</f>
        <v>0</v>
      </c>
      <c r="HSL63" s="192">
        <f t="shared" ref="HSL63" si="6168">SUM(HSL64:HSL68)</f>
        <v>0</v>
      </c>
      <c r="HSM63" s="192">
        <f t="shared" ref="HSM63" si="6169">SUM(HSM64:HSM68)</f>
        <v>0</v>
      </c>
      <c r="HSN63" s="192">
        <f t="shared" ref="HSN63" si="6170">SUM(HSN64:HSN68)</f>
        <v>0</v>
      </c>
      <c r="HSO63" s="192">
        <f t="shared" ref="HSO63" si="6171">SUM(HSO64:HSO68)</f>
        <v>0</v>
      </c>
      <c r="HSP63" s="192">
        <f t="shared" ref="HSP63" si="6172">SUM(HSP64:HSP68)</f>
        <v>0</v>
      </c>
      <c r="HSQ63" s="192">
        <f t="shared" ref="HSQ63" si="6173">SUM(HSQ64:HSQ68)</f>
        <v>0</v>
      </c>
      <c r="HSR63" s="192">
        <f t="shared" ref="HSR63" si="6174">SUM(HSR64:HSR68)</f>
        <v>0</v>
      </c>
      <c r="HSS63" s="192">
        <f t="shared" ref="HSS63" si="6175">SUM(HSS64:HSS68)</f>
        <v>0</v>
      </c>
      <c r="HST63" s="192">
        <f t="shared" ref="HST63" si="6176">SUM(HST64:HST68)</f>
        <v>0</v>
      </c>
      <c r="HSU63" s="192">
        <f t="shared" ref="HSU63" si="6177">SUM(HSU64:HSU68)</f>
        <v>0</v>
      </c>
      <c r="HSV63" s="192">
        <f t="shared" ref="HSV63" si="6178">SUM(HSV64:HSV68)</f>
        <v>0</v>
      </c>
      <c r="HSW63" s="192">
        <f t="shared" ref="HSW63" si="6179">SUM(HSW64:HSW68)</f>
        <v>0</v>
      </c>
      <c r="HSX63" s="192">
        <f t="shared" ref="HSX63" si="6180">SUM(HSX64:HSX68)</f>
        <v>0</v>
      </c>
      <c r="HSY63" s="192">
        <f t="shared" ref="HSY63" si="6181">SUM(HSY64:HSY68)</f>
        <v>0</v>
      </c>
      <c r="HSZ63" s="192">
        <f t="shared" ref="HSZ63" si="6182">SUM(HSZ64:HSZ68)</f>
        <v>0</v>
      </c>
      <c r="HTA63" s="192">
        <f t="shared" ref="HTA63" si="6183">SUM(HTA64:HTA68)</f>
        <v>0</v>
      </c>
      <c r="HTB63" s="192">
        <f t="shared" ref="HTB63" si="6184">SUM(HTB64:HTB68)</f>
        <v>0</v>
      </c>
      <c r="HTC63" s="192">
        <f t="shared" ref="HTC63" si="6185">SUM(HTC64:HTC68)</f>
        <v>0</v>
      </c>
      <c r="HTD63" s="192">
        <f t="shared" ref="HTD63" si="6186">SUM(HTD64:HTD68)</f>
        <v>0</v>
      </c>
      <c r="HTE63" s="192">
        <f t="shared" ref="HTE63" si="6187">SUM(HTE64:HTE68)</f>
        <v>0</v>
      </c>
      <c r="HTF63" s="192">
        <f t="shared" ref="HTF63" si="6188">SUM(HTF64:HTF68)</f>
        <v>0</v>
      </c>
      <c r="HTG63" s="192">
        <f t="shared" ref="HTG63" si="6189">SUM(HTG64:HTG68)</f>
        <v>0</v>
      </c>
      <c r="HTH63" s="192">
        <f t="shared" ref="HTH63" si="6190">SUM(HTH64:HTH68)</f>
        <v>0</v>
      </c>
      <c r="HTI63" s="192">
        <f t="shared" ref="HTI63" si="6191">SUM(HTI64:HTI68)</f>
        <v>0</v>
      </c>
      <c r="HTJ63" s="192">
        <f t="shared" ref="HTJ63" si="6192">SUM(HTJ64:HTJ68)</f>
        <v>0</v>
      </c>
      <c r="HTK63" s="192">
        <f t="shared" ref="HTK63" si="6193">SUM(HTK64:HTK68)</f>
        <v>0</v>
      </c>
      <c r="HTL63" s="192">
        <f t="shared" ref="HTL63" si="6194">SUM(HTL64:HTL68)</f>
        <v>0</v>
      </c>
      <c r="HTM63" s="192">
        <f t="shared" ref="HTM63" si="6195">SUM(HTM64:HTM68)</f>
        <v>0</v>
      </c>
      <c r="HTN63" s="192">
        <f t="shared" ref="HTN63" si="6196">SUM(HTN64:HTN68)</f>
        <v>0</v>
      </c>
      <c r="HTO63" s="192">
        <f t="shared" ref="HTO63" si="6197">SUM(HTO64:HTO68)</f>
        <v>0</v>
      </c>
      <c r="HTP63" s="192">
        <f t="shared" ref="HTP63" si="6198">SUM(HTP64:HTP68)</f>
        <v>0</v>
      </c>
      <c r="HTQ63" s="192">
        <f t="shared" ref="HTQ63" si="6199">SUM(HTQ64:HTQ68)</f>
        <v>0</v>
      </c>
      <c r="HTR63" s="192">
        <f t="shared" ref="HTR63" si="6200">SUM(HTR64:HTR68)</f>
        <v>0</v>
      </c>
      <c r="HTS63" s="192">
        <f t="shared" ref="HTS63" si="6201">SUM(HTS64:HTS68)</f>
        <v>0</v>
      </c>
      <c r="HTT63" s="192">
        <f t="shared" ref="HTT63" si="6202">SUM(HTT64:HTT68)</f>
        <v>0</v>
      </c>
      <c r="HTU63" s="192">
        <f t="shared" ref="HTU63" si="6203">SUM(HTU64:HTU68)</f>
        <v>0</v>
      </c>
      <c r="HTV63" s="192">
        <f t="shared" ref="HTV63" si="6204">SUM(HTV64:HTV68)</f>
        <v>0</v>
      </c>
      <c r="HTW63" s="192">
        <f t="shared" ref="HTW63" si="6205">SUM(HTW64:HTW68)</f>
        <v>0</v>
      </c>
      <c r="HTX63" s="192">
        <f t="shared" ref="HTX63" si="6206">SUM(HTX64:HTX68)</f>
        <v>0</v>
      </c>
      <c r="HTY63" s="192">
        <f t="shared" ref="HTY63" si="6207">SUM(HTY64:HTY68)</f>
        <v>0</v>
      </c>
      <c r="HTZ63" s="192">
        <f t="shared" ref="HTZ63" si="6208">SUM(HTZ64:HTZ68)</f>
        <v>0</v>
      </c>
      <c r="HUA63" s="192">
        <f t="shared" ref="HUA63" si="6209">SUM(HUA64:HUA68)</f>
        <v>0</v>
      </c>
      <c r="HUB63" s="192">
        <f t="shared" ref="HUB63" si="6210">SUM(HUB64:HUB68)</f>
        <v>0</v>
      </c>
      <c r="HUC63" s="192">
        <f t="shared" ref="HUC63" si="6211">SUM(HUC64:HUC68)</f>
        <v>0</v>
      </c>
      <c r="HUD63" s="192">
        <f t="shared" ref="HUD63" si="6212">SUM(HUD64:HUD68)</f>
        <v>0</v>
      </c>
      <c r="HUE63" s="192">
        <f t="shared" ref="HUE63" si="6213">SUM(HUE64:HUE68)</f>
        <v>0</v>
      </c>
      <c r="HUF63" s="192">
        <f t="shared" ref="HUF63" si="6214">SUM(HUF64:HUF68)</f>
        <v>0</v>
      </c>
      <c r="HUG63" s="192">
        <f t="shared" ref="HUG63" si="6215">SUM(HUG64:HUG68)</f>
        <v>0</v>
      </c>
      <c r="HUH63" s="192">
        <f t="shared" ref="HUH63" si="6216">SUM(HUH64:HUH68)</f>
        <v>0</v>
      </c>
      <c r="HUI63" s="192">
        <f t="shared" ref="HUI63" si="6217">SUM(HUI64:HUI68)</f>
        <v>0</v>
      </c>
      <c r="HUJ63" s="192">
        <f t="shared" ref="HUJ63" si="6218">SUM(HUJ64:HUJ68)</f>
        <v>0</v>
      </c>
      <c r="HUK63" s="192">
        <f t="shared" ref="HUK63" si="6219">SUM(HUK64:HUK68)</f>
        <v>0</v>
      </c>
      <c r="HUL63" s="192">
        <f t="shared" ref="HUL63" si="6220">SUM(HUL64:HUL68)</f>
        <v>0</v>
      </c>
      <c r="HUM63" s="192">
        <f t="shared" ref="HUM63" si="6221">SUM(HUM64:HUM68)</f>
        <v>0</v>
      </c>
      <c r="HUN63" s="192">
        <f t="shared" ref="HUN63" si="6222">SUM(HUN64:HUN68)</f>
        <v>0</v>
      </c>
      <c r="HUO63" s="192">
        <f t="shared" ref="HUO63" si="6223">SUM(HUO64:HUO68)</f>
        <v>0</v>
      </c>
      <c r="HUP63" s="192">
        <f t="shared" ref="HUP63" si="6224">SUM(HUP64:HUP68)</f>
        <v>0</v>
      </c>
      <c r="HUQ63" s="192">
        <f t="shared" ref="HUQ63" si="6225">SUM(HUQ64:HUQ68)</f>
        <v>0</v>
      </c>
      <c r="HUR63" s="192">
        <f t="shared" ref="HUR63" si="6226">SUM(HUR64:HUR68)</f>
        <v>0</v>
      </c>
      <c r="HUS63" s="192">
        <f t="shared" ref="HUS63" si="6227">SUM(HUS64:HUS68)</f>
        <v>0</v>
      </c>
      <c r="HUT63" s="192">
        <f t="shared" ref="HUT63" si="6228">SUM(HUT64:HUT68)</f>
        <v>0</v>
      </c>
      <c r="HUU63" s="192">
        <f t="shared" ref="HUU63" si="6229">SUM(HUU64:HUU68)</f>
        <v>0</v>
      </c>
      <c r="HUV63" s="192">
        <f t="shared" ref="HUV63" si="6230">SUM(HUV64:HUV68)</f>
        <v>0</v>
      </c>
      <c r="HUW63" s="192">
        <f t="shared" ref="HUW63" si="6231">SUM(HUW64:HUW68)</f>
        <v>0</v>
      </c>
      <c r="HUX63" s="192">
        <f t="shared" ref="HUX63" si="6232">SUM(HUX64:HUX68)</f>
        <v>0</v>
      </c>
      <c r="HUY63" s="192">
        <f t="shared" ref="HUY63" si="6233">SUM(HUY64:HUY68)</f>
        <v>0</v>
      </c>
      <c r="HUZ63" s="192">
        <f t="shared" ref="HUZ63" si="6234">SUM(HUZ64:HUZ68)</f>
        <v>0</v>
      </c>
      <c r="HVA63" s="192">
        <f t="shared" ref="HVA63" si="6235">SUM(HVA64:HVA68)</f>
        <v>0</v>
      </c>
      <c r="HVB63" s="192">
        <f t="shared" ref="HVB63" si="6236">SUM(HVB64:HVB68)</f>
        <v>0</v>
      </c>
      <c r="HVC63" s="192">
        <f t="shared" ref="HVC63" si="6237">SUM(HVC64:HVC68)</f>
        <v>0</v>
      </c>
      <c r="HVD63" s="192">
        <f t="shared" ref="HVD63" si="6238">SUM(HVD64:HVD68)</f>
        <v>0</v>
      </c>
      <c r="HVE63" s="192">
        <f t="shared" ref="HVE63" si="6239">SUM(HVE64:HVE68)</f>
        <v>0</v>
      </c>
      <c r="HVF63" s="192">
        <f t="shared" ref="HVF63" si="6240">SUM(HVF64:HVF68)</f>
        <v>0</v>
      </c>
      <c r="HVG63" s="192">
        <f t="shared" ref="HVG63" si="6241">SUM(HVG64:HVG68)</f>
        <v>0</v>
      </c>
      <c r="HVH63" s="192">
        <f t="shared" ref="HVH63" si="6242">SUM(HVH64:HVH68)</f>
        <v>0</v>
      </c>
      <c r="HVI63" s="192">
        <f t="shared" ref="HVI63" si="6243">SUM(HVI64:HVI68)</f>
        <v>0</v>
      </c>
      <c r="HVJ63" s="192">
        <f t="shared" ref="HVJ63" si="6244">SUM(HVJ64:HVJ68)</f>
        <v>0</v>
      </c>
      <c r="HVK63" s="192">
        <f t="shared" ref="HVK63" si="6245">SUM(HVK64:HVK68)</f>
        <v>0</v>
      </c>
      <c r="HVL63" s="192">
        <f t="shared" ref="HVL63" si="6246">SUM(HVL64:HVL68)</f>
        <v>0</v>
      </c>
      <c r="HVM63" s="192">
        <f t="shared" ref="HVM63" si="6247">SUM(HVM64:HVM68)</f>
        <v>0</v>
      </c>
      <c r="HVN63" s="192">
        <f t="shared" ref="HVN63" si="6248">SUM(HVN64:HVN68)</f>
        <v>0</v>
      </c>
      <c r="HVO63" s="192">
        <f t="shared" ref="HVO63" si="6249">SUM(HVO64:HVO68)</f>
        <v>0</v>
      </c>
      <c r="HVP63" s="192">
        <f t="shared" ref="HVP63" si="6250">SUM(HVP64:HVP68)</f>
        <v>0</v>
      </c>
      <c r="HVQ63" s="192">
        <f t="shared" ref="HVQ63" si="6251">SUM(HVQ64:HVQ68)</f>
        <v>0</v>
      </c>
      <c r="HVR63" s="192">
        <f t="shared" ref="HVR63" si="6252">SUM(HVR64:HVR68)</f>
        <v>0</v>
      </c>
      <c r="HVS63" s="192">
        <f t="shared" ref="HVS63" si="6253">SUM(HVS64:HVS68)</f>
        <v>0</v>
      </c>
      <c r="HVT63" s="192">
        <f t="shared" ref="HVT63" si="6254">SUM(HVT64:HVT68)</f>
        <v>0</v>
      </c>
      <c r="HVU63" s="192">
        <f t="shared" ref="HVU63" si="6255">SUM(HVU64:HVU68)</f>
        <v>0</v>
      </c>
      <c r="HVV63" s="192">
        <f t="shared" ref="HVV63" si="6256">SUM(HVV64:HVV68)</f>
        <v>0</v>
      </c>
      <c r="HVW63" s="192">
        <f t="shared" ref="HVW63" si="6257">SUM(HVW64:HVW68)</f>
        <v>0</v>
      </c>
      <c r="HVX63" s="192">
        <f t="shared" ref="HVX63" si="6258">SUM(HVX64:HVX68)</f>
        <v>0</v>
      </c>
      <c r="HVY63" s="192">
        <f t="shared" ref="HVY63" si="6259">SUM(HVY64:HVY68)</f>
        <v>0</v>
      </c>
      <c r="HVZ63" s="192">
        <f t="shared" ref="HVZ63" si="6260">SUM(HVZ64:HVZ68)</f>
        <v>0</v>
      </c>
      <c r="HWA63" s="192">
        <f t="shared" ref="HWA63" si="6261">SUM(HWA64:HWA68)</f>
        <v>0</v>
      </c>
      <c r="HWB63" s="192">
        <f t="shared" ref="HWB63" si="6262">SUM(HWB64:HWB68)</f>
        <v>0</v>
      </c>
      <c r="HWC63" s="192">
        <f t="shared" ref="HWC63" si="6263">SUM(HWC64:HWC68)</f>
        <v>0</v>
      </c>
      <c r="HWD63" s="192">
        <f t="shared" ref="HWD63" si="6264">SUM(HWD64:HWD68)</f>
        <v>0</v>
      </c>
      <c r="HWE63" s="192">
        <f t="shared" ref="HWE63" si="6265">SUM(HWE64:HWE68)</f>
        <v>0</v>
      </c>
      <c r="HWF63" s="192">
        <f t="shared" ref="HWF63" si="6266">SUM(HWF64:HWF68)</f>
        <v>0</v>
      </c>
      <c r="HWG63" s="192">
        <f t="shared" ref="HWG63" si="6267">SUM(HWG64:HWG68)</f>
        <v>0</v>
      </c>
      <c r="HWH63" s="192">
        <f t="shared" ref="HWH63" si="6268">SUM(HWH64:HWH68)</f>
        <v>0</v>
      </c>
      <c r="HWI63" s="192">
        <f t="shared" ref="HWI63" si="6269">SUM(HWI64:HWI68)</f>
        <v>0</v>
      </c>
      <c r="HWJ63" s="192">
        <f t="shared" ref="HWJ63" si="6270">SUM(HWJ64:HWJ68)</f>
        <v>0</v>
      </c>
      <c r="HWK63" s="192">
        <f t="shared" ref="HWK63" si="6271">SUM(HWK64:HWK68)</f>
        <v>0</v>
      </c>
      <c r="HWL63" s="192">
        <f t="shared" ref="HWL63" si="6272">SUM(HWL64:HWL68)</f>
        <v>0</v>
      </c>
      <c r="HWM63" s="192">
        <f t="shared" ref="HWM63" si="6273">SUM(HWM64:HWM68)</f>
        <v>0</v>
      </c>
      <c r="HWN63" s="192">
        <f t="shared" ref="HWN63" si="6274">SUM(HWN64:HWN68)</f>
        <v>0</v>
      </c>
      <c r="HWO63" s="192">
        <f t="shared" ref="HWO63" si="6275">SUM(HWO64:HWO68)</f>
        <v>0</v>
      </c>
      <c r="HWP63" s="192">
        <f t="shared" ref="HWP63" si="6276">SUM(HWP64:HWP68)</f>
        <v>0</v>
      </c>
      <c r="HWQ63" s="192">
        <f t="shared" ref="HWQ63" si="6277">SUM(HWQ64:HWQ68)</f>
        <v>0</v>
      </c>
      <c r="HWR63" s="192">
        <f t="shared" ref="HWR63" si="6278">SUM(HWR64:HWR68)</f>
        <v>0</v>
      </c>
      <c r="HWS63" s="192">
        <f t="shared" ref="HWS63" si="6279">SUM(HWS64:HWS68)</f>
        <v>0</v>
      </c>
      <c r="HWT63" s="192">
        <f t="shared" ref="HWT63" si="6280">SUM(HWT64:HWT68)</f>
        <v>0</v>
      </c>
      <c r="HWU63" s="192">
        <f t="shared" ref="HWU63" si="6281">SUM(HWU64:HWU68)</f>
        <v>0</v>
      </c>
      <c r="HWV63" s="192">
        <f t="shared" ref="HWV63" si="6282">SUM(HWV64:HWV68)</f>
        <v>0</v>
      </c>
      <c r="HWW63" s="192">
        <f t="shared" ref="HWW63" si="6283">SUM(HWW64:HWW68)</f>
        <v>0</v>
      </c>
      <c r="HWX63" s="192">
        <f t="shared" ref="HWX63" si="6284">SUM(HWX64:HWX68)</f>
        <v>0</v>
      </c>
      <c r="HWY63" s="192">
        <f t="shared" ref="HWY63" si="6285">SUM(HWY64:HWY68)</f>
        <v>0</v>
      </c>
      <c r="HWZ63" s="192">
        <f t="shared" ref="HWZ63" si="6286">SUM(HWZ64:HWZ68)</f>
        <v>0</v>
      </c>
      <c r="HXA63" s="192">
        <f t="shared" ref="HXA63" si="6287">SUM(HXA64:HXA68)</f>
        <v>0</v>
      </c>
      <c r="HXB63" s="192">
        <f t="shared" ref="HXB63" si="6288">SUM(HXB64:HXB68)</f>
        <v>0</v>
      </c>
      <c r="HXC63" s="192">
        <f t="shared" ref="HXC63" si="6289">SUM(HXC64:HXC68)</f>
        <v>0</v>
      </c>
      <c r="HXD63" s="192">
        <f t="shared" ref="HXD63" si="6290">SUM(HXD64:HXD68)</f>
        <v>0</v>
      </c>
      <c r="HXE63" s="192">
        <f t="shared" ref="HXE63" si="6291">SUM(HXE64:HXE68)</f>
        <v>0</v>
      </c>
      <c r="HXF63" s="192">
        <f t="shared" ref="HXF63" si="6292">SUM(HXF64:HXF68)</f>
        <v>0</v>
      </c>
      <c r="HXG63" s="192">
        <f t="shared" ref="HXG63" si="6293">SUM(HXG64:HXG68)</f>
        <v>0</v>
      </c>
      <c r="HXH63" s="192">
        <f t="shared" ref="HXH63" si="6294">SUM(HXH64:HXH68)</f>
        <v>0</v>
      </c>
      <c r="HXI63" s="192">
        <f t="shared" ref="HXI63" si="6295">SUM(HXI64:HXI68)</f>
        <v>0</v>
      </c>
      <c r="HXJ63" s="192">
        <f t="shared" ref="HXJ63" si="6296">SUM(HXJ64:HXJ68)</f>
        <v>0</v>
      </c>
      <c r="HXK63" s="192">
        <f t="shared" ref="HXK63" si="6297">SUM(HXK64:HXK68)</f>
        <v>0</v>
      </c>
      <c r="HXL63" s="192">
        <f t="shared" ref="HXL63" si="6298">SUM(HXL64:HXL68)</f>
        <v>0</v>
      </c>
      <c r="HXM63" s="192">
        <f t="shared" ref="HXM63" si="6299">SUM(HXM64:HXM68)</f>
        <v>0</v>
      </c>
      <c r="HXN63" s="192">
        <f t="shared" ref="HXN63" si="6300">SUM(HXN64:HXN68)</f>
        <v>0</v>
      </c>
      <c r="HXO63" s="192">
        <f t="shared" ref="HXO63" si="6301">SUM(HXO64:HXO68)</f>
        <v>0</v>
      </c>
      <c r="HXP63" s="192">
        <f t="shared" ref="HXP63" si="6302">SUM(HXP64:HXP68)</f>
        <v>0</v>
      </c>
      <c r="HXQ63" s="192">
        <f t="shared" ref="HXQ63" si="6303">SUM(HXQ64:HXQ68)</f>
        <v>0</v>
      </c>
      <c r="HXR63" s="192">
        <f t="shared" ref="HXR63" si="6304">SUM(HXR64:HXR68)</f>
        <v>0</v>
      </c>
      <c r="HXS63" s="192">
        <f t="shared" ref="HXS63" si="6305">SUM(HXS64:HXS68)</f>
        <v>0</v>
      </c>
      <c r="HXT63" s="192">
        <f t="shared" ref="HXT63" si="6306">SUM(HXT64:HXT68)</f>
        <v>0</v>
      </c>
      <c r="HXU63" s="192">
        <f t="shared" ref="HXU63" si="6307">SUM(HXU64:HXU68)</f>
        <v>0</v>
      </c>
      <c r="HXV63" s="192">
        <f t="shared" ref="HXV63" si="6308">SUM(HXV64:HXV68)</f>
        <v>0</v>
      </c>
      <c r="HXW63" s="192">
        <f t="shared" ref="HXW63" si="6309">SUM(HXW64:HXW68)</f>
        <v>0</v>
      </c>
      <c r="HXX63" s="192">
        <f t="shared" ref="HXX63" si="6310">SUM(HXX64:HXX68)</f>
        <v>0</v>
      </c>
      <c r="HXY63" s="192">
        <f t="shared" ref="HXY63" si="6311">SUM(HXY64:HXY68)</f>
        <v>0</v>
      </c>
      <c r="HXZ63" s="192">
        <f t="shared" ref="HXZ63" si="6312">SUM(HXZ64:HXZ68)</f>
        <v>0</v>
      </c>
      <c r="HYA63" s="192">
        <f t="shared" ref="HYA63" si="6313">SUM(HYA64:HYA68)</f>
        <v>0</v>
      </c>
      <c r="HYB63" s="192">
        <f t="shared" ref="HYB63" si="6314">SUM(HYB64:HYB68)</f>
        <v>0</v>
      </c>
      <c r="HYC63" s="192">
        <f t="shared" ref="HYC63" si="6315">SUM(HYC64:HYC68)</f>
        <v>0</v>
      </c>
      <c r="HYD63" s="192">
        <f t="shared" ref="HYD63" si="6316">SUM(HYD64:HYD68)</f>
        <v>0</v>
      </c>
      <c r="HYE63" s="192">
        <f t="shared" ref="HYE63" si="6317">SUM(HYE64:HYE68)</f>
        <v>0</v>
      </c>
      <c r="HYF63" s="192">
        <f t="shared" ref="HYF63" si="6318">SUM(HYF64:HYF68)</f>
        <v>0</v>
      </c>
      <c r="HYG63" s="192">
        <f t="shared" ref="HYG63" si="6319">SUM(HYG64:HYG68)</f>
        <v>0</v>
      </c>
      <c r="HYH63" s="192">
        <f t="shared" ref="HYH63" si="6320">SUM(HYH64:HYH68)</f>
        <v>0</v>
      </c>
      <c r="HYI63" s="192">
        <f t="shared" ref="HYI63" si="6321">SUM(HYI64:HYI68)</f>
        <v>0</v>
      </c>
      <c r="HYJ63" s="192">
        <f t="shared" ref="HYJ63" si="6322">SUM(HYJ64:HYJ68)</f>
        <v>0</v>
      </c>
      <c r="HYK63" s="192">
        <f t="shared" ref="HYK63" si="6323">SUM(HYK64:HYK68)</f>
        <v>0</v>
      </c>
      <c r="HYL63" s="192">
        <f t="shared" ref="HYL63" si="6324">SUM(HYL64:HYL68)</f>
        <v>0</v>
      </c>
      <c r="HYM63" s="192">
        <f t="shared" ref="HYM63" si="6325">SUM(HYM64:HYM68)</f>
        <v>0</v>
      </c>
      <c r="HYN63" s="192">
        <f t="shared" ref="HYN63" si="6326">SUM(HYN64:HYN68)</f>
        <v>0</v>
      </c>
      <c r="HYO63" s="192">
        <f t="shared" ref="HYO63" si="6327">SUM(HYO64:HYO68)</f>
        <v>0</v>
      </c>
      <c r="HYP63" s="192">
        <f t="shared" ref="HYP63" si="6328">SUM(HYP64:HYP68)</f>
        <v>0</v>
      </c>
      <c r="HYQ63" s="192">
        <f t="shared" ref="HYQ63" si="6329">SUM(HYQ64:HYQ68)</f>
        <v>0</v>
      </c>
      <c r="HYR63" s="192">
        <f t="shared" ref="HYR63" si="6330">SUM(HYR64:HYR68)</f>
        <v>0</v>
      </c>
      <c r="HYS63" s="192">
        <f t="shared" ref="HYS63" si="6331">SUM(HYS64:HYS68)</f>
        <v>0</v>
      </c>
      <c r="HYT63" s="192">
        <f t="shared" ref="HYT63" si="6332">SUM(HYT64:HYT68)</f>
        <v>0</v>
      </c>
      <c r="HYU63" s="192">
        <f t="shared" ref="HYU63" si="6333">SUM(HYU64:HYU68)</f>
        <v>0</v>
      </c>
      <c r="HYV63" s="192">
        <f t="shared" ref="HYV63" si="6334">SUM(HYV64:HYV68)</f>
        <v>0</v>
      </c>
      <c r="HYW63" s="192">
        <f t="shared" ref="HYW63" si="6335">SUM(HYW64:HYW68)</f>
        <v>0</v>
      </c>
      <c r="HYX63" s="192">
        <f t="shared" ref="HYX63" si="6336">SUM(HYX64:HYX68)</f>
        <v>0</v>
      </c>
      <c r="HYY63" s="192">
        <f t="shared" ref="HYY63" si="6337">SUM(HYY64:HYY68)</f>
        <v>0</v>
      </c>
      <c r="HYZ63" s="192">
        <f t="shared" ref="HYZ63" si="6338">SUM(HYZ64:HYZ68)</f>
        <v>0</v>
      </c>
      <c r="HZA63" s="192">
        <f t="shared" ref="HZA63" si="6339">SUM(HZA64:HZA68)</f>
        <v>0</v>
      </c>
      <c r="HZB63" s="192">
        <f t="shared" ref="HZB63" si="6340">SUM(HZB64:HZB68)</f>
        <v>0</v>
      </c>
      <c r="HZC63" s="192">
        <f t="shared" ref="HZC63" si="6341">SUM(HZC64:HZC68)</f>
        <v>0</v>
      </c>
      <c r="HZD63" s="192">
        <f t="shared" ref="HZD63" si="6342">SUM(HZD64:HZD68)</f>
        <v>0</v>
      </c>
      <c r="HZE63" s="192">
        <f t="shared" ref="HZE63" si="6343">SUM(HZE64:HZE68)</f>
        <v>0</v>
      </c>
      <c r="HZF63" s="192">
        <f t="shared" ref="HZF63" si="6344">SUM(HZF64:HZF68)</f>
        <v>0</v>
      </c>
      <c r="HZG63" s="192">
        <f t="shared" ref="HZG63" si="6345">SUM(HZG64:HZG68)</f>
        <v>0</v>
      </c>
      <c r="HZH63" s="192">
        <f t="shared" ref="HZH63" si="6346">SUM(HZH64:HZH68)</f>
        <v>0</v>
      </c>
      <c r="HZI63" s="192">
        <f t="shared" ref="HZI63" si="6347">SUM(HZI64:HZI68)</f>
        <v>0</v>
      </c>
      <c r="HZJ63" s="192">
        <f t="shared" ref="HZJ63" si="6348">SUM(HZJ64:HZJ68)</f>
        <v>0</v>
      </c>
      <c r="HZK63" s="192">
        <f t="shared" ref="HZK63" si="6349">SUM(HZK64:HZK68)</f>
        <v>0</v>
      </c>
      <c r="HZL63" s="192">
        <f t="shared" ref="HZL63" si="6350">SUM(HZL64:HZL68)</f>
        <v>0</v>
      </c>
      <c r="HZM63" s="192">
        <f t="shared" ref="HZM63" si="6351">SUM(HZM64:HZM68)</f>
        <v>0</v>
      </c>
      <c r="HZN63" s="192">
        <f t="shared" ref="HZN63" si="6352">SUM(HZN64:HZN68)</f>
        <v>0</v>
      </c>
      <c r="HZO63" s="192">
        <f t="shared" ref="HZO63" si="6353">SUM(HZO64:HZO68)</f>
        <v>0</v>
      </c>
      <c r="HZP63" s="192">
        <f t="shared" ref="HZP63" si="6354">SUM(HZP64:HZP68)</f>
        <v>0</v>
      </c>
      <c r="HZQ63" s="192">
        <f t="shared" ref="HZQ63" si="6355">SUM(HZQ64:HZQ68)</f>
        <v>0</v>
      </c>
      <c r="HZR63" s="192">
        <f t="shared" ref="HZR63" si="6356">SUM(HZR64:HZR68)</f>
        <v>0</v>
      </c>
      <c r="HZS63" s="192">
        <f t="shared" ref="HZS63" si="6357">SUM(HZS64:HZS68)</f>
        <v>0</v>
      </c>
      <c r="HZT63" s="192">
        <f t="shared" ref="HZT63" si="6358">SUM(HZT64:HZT68)</f>
        <v>0</v>
      </c>
      <c r="HZU63" s="192">
        <f t="shared" ref="HZU63" si="6359">SUM(HZU64:HZU68)</f>
        <v>0</v>
      </c>
      <c r="HZV63" s="192">
        <f t="shared" ref="HZV63" si="6360">SUM(HZV64:HZV68)</f>
        <v>0</v>
      </c>
      <c r="HZW63" s="192">
        <f t="shared" ref="HZW63" si="6361">SUM(HZW64:HZW68)</f>
        <v>0</v>
      </c>
      <c r="HZX63" s="192">
        <f t="shared" ref="HZX63" si="6362">SUM(HZX64:HZX68)</f>
        <v>0</v>
      </c>
      <c r="HZY63" s="192">
        <f t="shared" ref="HZY63" si="6363">SUM(HZY64:HZY68)</f>
        <v>0</v>
      </c>
      <c r="HZZ63" s="192">
        <f t="shared" ref="HZZ63" si="6364">SUM(HZZ64:HZZ68)</f>
        <v>0</v>
      </c>
      <c r="IAA63" s="192">
        <f t="shared" ref="IAA63" si="6365">SUM(IAA64:IAA68)</f>
        <v>0</v>
      </c>
      <c r="IAB63" s="192">
        <f t="shared" ref="IAB63" si="6366">SUM(IAB64:IAB68)</f>
        <v>0</v>
      </c>
      <c r="IAC63" s="192">
        <f t="shared" ref="IAC63" si="6367">SUM(IAC64:IAC68)</f>
        <v>0</v>
      </c>
      <c r="IAD63" s="192">
        <f t="shared" ref="IAD63" si="6368">SUM(IAD64:IAD68)</f>
        <v>0</v>
      </c>
      <c r="IAE63" s="192">
        <f t="shared" ref="IAE63" si="6369">SUM(IAE64:IAE68)</f>
        <v>0</v>
      </c>
      <c r="IAF63" s="192">
        <f t="shared" ref="IAF63" si="6370">SUM(IAF64:IAF68)</f>
        <v>0</v>
      </c>
      <c r="IAG63" s="192">
        <f t="shared" ref="IAG63" si="6371">SUM(IAG64:IAG68)</f>
        <v>0</v>
      </c>
      <c r="IAH63" s="192">
        <f t="shared" ref="IAH63" si="6372">SUM(IAH64:IAH68)</f>
        <v>0</v>
      </c>
      <c r="IAI63" s="192">
        <f t="shared" ref="IAI63" si="6373">SUM(IAI64:IAI68)</f>
        <v>0</v>
      </c>
      <c r="IAJ63" s="192">
        <f t="shared" ref="IAJ63" si="6374">SUM(IAJ64:IAJ68)</f>
        <v>0</v>
      </c>
      <c r="IAK63" s="192">
        <f t="shared" ref="IAK63" si="6375">SUM(IAK64:IAK68)</f>
        <v>0</v>
      </c>
      <c r="IAL63" s="192">
        <f t="shared" ref="IAL63" si="6376">SUM(IAL64:IAL68)</f>
        <v>0</v>
      </c>
      <c r="IAM63" s="192">
        <f t="shared" ref="IAM63" si="6377">SUM(IAM64:IAM68)</f>
        <v>0</v>
      </c>
      <c r="IAN63" s="192">
        <f t="shared" ref="IAN63" si="6378">SUM(IAN64:IAN68)</f>
        <v>0</v>
      </c>
      <c r="IAO63" s="192">
        <f t="shared" ref="IAO63" si="6379">SUM(IAO64:IAO68)</f>
        <v>0</v>
      </c>
      <c r="IAP63" s="192">
        <f t="shared" ref="IAP63" si="6380">SUM(IAP64:IAP68)</f>
        <v>0</v>
      </c>
      <c r="IAQ63" s="192">
        <f t="shared" ref="IAQ63" si="6381">SUM(IAQ64:IAQ68)</f>
        <v>0</v>
      </c>
      <c r="IAR63" s="192">
        <f t="shared" ref="IAR63" si="6382">SUM(IAR64:IAR68)</f>
        <v>0</v>
      </c>
      <c r="IAS63" s="192">
        <f t="shared" ref="IAS63" si="6383">SUM(IAS64:IAS68)</f>
        <v>0</v>
      </c>
      <c r="IAT63" s="192">
        <f t="shared" ref="IAT63" si="6384">SUM(IAT64:IAT68)</f>
        <v>0</v>
      </c>
      <c r="IAU63" s="192">
        <f t="shared" ref="IAU63" si="6385">SUM(IAU64:IAU68)</f>
        <v>0</v>
      </c>
      <c r="IAV63" s="192">
        <f t="shared" ref="IAV63" si="6386">SUM(IAV64:IAV68)</f>
        <v>0</v>
      </c>
      <c r="IAW63" s="192">
        <f t="shared" ref="IAW63" si="6387">SUM(IAW64:IAW68)</f>
        <v>0</v>
      </c>
      <c r="IAX63" s="192">
        <f t="shared" ref="IAX63" si="6388">SUM(IAX64:IAX68)</f>
        <v>0</v>
      </c>
      <c r="IAY63" s="192">
        <f t="shared" ref="IAY63" si="6389">SUM(IAY64:IAY68)</f>
        <v>0</v>
      </c>
      <c r="IAZ63" s="192">
        <f t="shared" ref="IAZ63" si="6390">SUM(IAZ64:IAZ68)</f>
        <v>0</v>
      </c>
      <c r="IBA63" s="192">
        <f t="shared" ref="IBA63" si="6391">SUM(IBA64:IBA68)</f>
        <v>0</v>
      </c>
      <c r="IBB63" s="192">
        <f t="shared" ref="IBB63" si="6392">SUM(IBB64:IBB68)</f>
        <v>0</v>
      </c>
      <c r="IBC63" s="192">
        <f t="shared" ref="IBC63" si="6393">SUM(IBC64:IBC68)</f>
        <v>0</v>
      </c>
      <c r="IBD63" s="192">
        <f t="shared" ref="IBD63" si="6394">SUM(IBD64:IBD68)</f>
        <v>0</v>
      </c>
      <c r="IBE63" s="192">
        <f t="shared" ref="IBE63" si="6395">SUM(IBE64:IBE68)</f>
        <v>0</v>
      </c>
      <c r="IBF63" s="192">
        <f t="shared" ref="IBF63" si="6396">SUM(IBF64:IBF68)</f>
        <v>0</v>
      </c>
      <c r="IBG63" s="192">
        <f t="shared" ref="IBG63" si="6397">SUM(IBG64:IBG68)</f>
        <v>0</v>
      </c>
      <c r="IBH63" s="192">
        <f t="shared" ref="IBH63" si="6398">SUM(IBH64:IBH68)</f>
        <v>0</v>
      </c>
      <c r="IBI63" s="192">
        <f t="shared" ref="IBI63" si="6399">SUM(IBI64:IBI68)</f>
        <v>0</v>
      </c>
      <c r="IBJ63" s="192">
        <f t="shared" ref="IBJ63" si="6400">SUM(IBJ64:IBJ68)</f>
        <v>0</v>
      </c>
      <c r="IBK63" s="192">
        <f t="shared" ref="IBK63" si="6401">SUM(IBK64:IBK68)</f>
        <v>0</v>
      </c>
      <c r="IBL63" s="192">
        <f t="shared" ref="IBL63" si="6402">SUM(IBL64:IBL68)</f>
        <v>0</v>
      </c>
      <c r="IBM63" s="192">
        <f t="shared" ref="IBM63" si="6403">SUM(IBM64:IBM68)</f>
        <v>0</v>
      </c>
      <c r="IBN63" s="192">
        <f t="shared" ref="IBN63" si="6404">SUM(IBN64:IBN68)</f>
        <v>0</v>
      </c>
      <c r="IBO63" s="192">
        <f t="shared" ref="IBO63" si="6405">SUM(IBO64:IBO68)</f>
        <v>0</v>
      </c>
      <c r="IBP63" s="192">
        <f t="shared" ref="IBP63" si="6406">SUM(IBP64:IBP68)</f>
        <v>0</v>
      </c>
      <c r="IBQ63" s="192">
        <f t="shared" ref="IBQ63" si="6407">SUM(IBQ64:IBQ68)</f>
        <v>0</v>
      </c>
      <c r="IBR63" s="192">
        <f t="shared" ref="IBR63" si="6408">SUM(IBR64:IBR68)</f>
        <v>0</v>
      </c>
      <c r="IBS63" s="192">
        <f t="shared" ref="IBS63" si="6409">SUM(IBS64:IBS68)</f>
        <v>0</v>
      </c>
      <c r="IBT63" s="192">
        <f t="shared" ref="IBT63" si="6410">SUM(IBT64:IBT68)</f>
        <v>0</v>
      </c>
      <c r="IBU63" s="192">
        <f t="shared" ref="IBU63" si="6411">SUM(IBU64:IBU68)</f>
        <v>0</v>
      </c>
      <c r="IBV63" s="192">
        <f t="shared" ref="IBV63" si="6412">SUM(IBV64:IBV68)</f>
        <v>0</v>
      </c>
      <c r="IBW63" s="192">
        <f t="shared" ref="IBW63" si="6413">SUM(IBW64:IBW68)</f>
        <v>0</v>
      </c>
      <c r="IBX63" s="192">
        <f t="shared" ref="IBX63" si="6414">SUM(IBX64:IBX68)</f>
        <v>0</v>
      </c>
      <c r="IBY63" s="192">
        <f t="shared" ref="IBY63" si="6415">SUM(IBY64:IBY68)</f>
        <v>0</v>
      </c>
      <c r="IBZ63" s="192">
        <f t="shared" ref="IBZ63" si="6416">SUM(IBZ64:IBZ68)</f>
        <v>0</v>
      </c>
      <c r="ICA63" s="192">
        <f t="shared" ref="ICA63" si="6417">SUM(ICA64:ICA68)</f>
        <v>0</v>
      </c>
      <c r="ICB63" s="192">
        <f t="shared" ref="ICB63" si="6418">SUM(ICB64:ICB68)</f>
        <v>0</v>
      </c>
      <c r="ICC63" s="192">
        <f t="shared" ref="ICC63" si="6419">SUM(ICC64:ICC68)</f>
        <v>0</v>
      </c>
      <c r="ICD63" s="192">
        <f t="shared" ref="ICD63" si="6420">SUM(ICD64:ICD68)</f>
        <v>0</v>
      </c>
      <c r="ICE63" s="192">
        <f t="shared" ref="ICE63" si="6421">SUM(ICE64:ICE68)</f>
        <v>0</v>
      </c>
      <c r="ICF63" s="192">
        <f t="shared" ref="ICF63" si="6422">SUM(ICF64:ICF68)</f>
        <v>0</v>
      </c>
      <c r="ICG63" s="192">
        <f t="shared" ref="ICG63" si="6423">SUM(ICG64:ICG68)</f>
        <v>0</v>
      </c>
      <c r="ICH63" s="192">
        <f t="shared" ref="ICH63" si="6424">SUM(ICH64:ICH68)</f>
        <v>0</v>
      </c>
      <c r="ICI63" s="192">
        <f t="shared" ref="ICI63" si="6425">SUM(ICI64:ICI68)</f>
        <v>0</v>
      </c>
      <c r="ICJ63" s="192">
        <f t="shared" ref="ICJ63" si="6426">SUM(ICJ64:ICJ68)</f>
        <v>0</v>
      </c>
      <c r="ICK63" s="192">
        <f t="shared" ref="ICK63" si="6427">SUM(ICK64:ICK68)</f>
        <v>0</v>
      </c>
      <c r="ICL63" s="192">
        <f t="shared" ref="ICL63" si="6428">SUM(ICL64:ICL68)</f>
        <v>0</v>
      </c>
      <c r="ICM63" s="192">
        <f t="shared" ref="ICM63" si="6429">SUM(ICM64:ICM68)</f>
        <v>0</v>
      </c>
      <c r="ICN63" s="192">
        <f t="shared" ref="ICN63" si="6430">SUM(ICN64:ICN68)</f>
        <v>0</v>
      </c>
      <c r="ICO63" s="192">
        <f t="shared" ref="ICO63" si="6431">SUM(ICO64:ICO68)</f>
        <v>0</v>
      </c>
      <c r="ICP63" s="192">
        <f t="shared" ref="ICP63" si="6432">SUM(ICP64:ICP68)</f>
        <v>0</v>
      </c>
      <c r="ICQ63" s="192">
        <f t="shared" ref="ICQ63" si="6433">SUM(ICQ64:ICQ68)</f>
        <v>0</v>
      </c>
      <c r="ICR63" s="192">
        <f t="shared" ref="ICR63" si="6434">SUM(ICR64:ICR68)</f>
        <v>0</v>
      </c>
      <c r="ICS63" s="192">
        <f t="shared" ref="ICS63" si="6435">SUM(ICS64:ICS68)</f>
        <v>0</v>
      </c>
      <c r="ICT63" s="192">
        <f t="shared" ref="ICT63" si="6436">SUM(ICT64:ICT68)</f>
        <v>0</v>
      </c>
      <c r="ICU63" s="192">
        <f t="shared" ref="ICU63" si="6437">SUM(ICU64:ICU68)</f>
        <v>0</v>
      </c>
      <c r="ICV63" s="192">
        <f t="shared" ref="ICV63" si="6438">SUM(ICV64:ICV68)</f>
        <v>0</v>
      </c>
      <c r="ICW63" s="192">
        <f t="shared" ref="ICW63" si="6439">SUM(ICW64:ICW68)</f>
        <v>0</v>
      </c>
      <c r="ICX63" s="192">
        <f t="shared" ref="ICX63" si="6440">SUM(ICX64:ICX68)</f>
        <v>0</v>
      </c>
      <c r="ICY63" s="192">
        <f t="shared" ref="ICY63" si="6441">SUM(ICY64:ICY68)</f>
        <v>0</v>
      </c>
      <c r="ICZ63" s="192">
        <f t="shared" ref="ICZ63" si="6442">SUM(ICZ64:ICZ68)</f>
        <v>0</v>
      </c>
      <c r="IDA63" s="192">
        <f t="shared" ref="IDA63" si="6443">SUM(IDA64:IDA68)</f>
        <v>0</v>
      </c>
      <c r="IDB63" s="192">
        <f t="shared" ref="IDB63" si="6444">SUM(IDB64:IDB68)</f>
        <v>0</v>
      </c>
      <c r="IDC63" s="192">
        <f t="shared" ref="IDC63" si="6445">SUM(IDC64:IDC68)</f>
        <v>0</v>
      </c>
      <c r="IDD63" s="192">
        <f t="shared" ref="IDD63" si="6446">SUM(IDD64:IDD68)</f>
        <v>0</v>
      </c>
      <c r="IDE63" s="192">
        <f t="shared" ref="IDE63" si="6447">SUM(IDE64:IDE68)</f>
        <v>0</v>
      </c>
      <c r="IDF63" s="192">
        <f t="shared" ref="IDF63" si="6448">SUM(IDF64:IDF68)</f>
        <v>0</v>
      </c>
      <c r="IDG63" s="192">
        <f t="shared" ref="IDG63" si="6449">SUM(IDG64:IDG68)</f>
        <v>0</v>
      </c>
      <c r="IDH63" s="192">
        <f t="shared" ref="IDH63" si="6450">SUM(IDH64:IDH68)</f>
        <v>0</v>
      </c>
      <c r="IDI63" s="192">
        <f t="shared" ref="IDI63" si="6451">SUM(IDI64:IDI68)</f>
        <v>0</v>
      </c>
      <c r="IDJ63" s="192">
        <f t="shared" ref="IDJ63" si="6452">SUM(IDJ64:IDJ68)</f>
        <v>0</v>
      </c>
      <c r="IDK63" s="192">
        <f t="shared" ref="IDK63" si="6453">SUM(IDK64:IDK68)</f>
        <v>0</v>
      </c>
      <c r="IDL63" s="192">
        <f t="shared" ref="IDL63" si="6454">SUM(IDL64:IDL68)</f>
        <v>0</v>
      </c>
      <c r="IDM63" s="192">
        <f t="shared" ref="IDM63" si="6455">SUM(IDM64:IDM68)</f>
        <v>0</v>
      </c>
      <c r="IDN63" s="192">
        <f t="shared" ref="IDN63" si="6456">SUM(IDN64:IDN68)</f>
        <v>0</v>
      </c>
      <c r="IDO63" s="192">
        <f t="shared" ref="IDO63" si="6457">SUM(IDO64:IDO68)</f>
        <v>0</v>
      </c>
      <c r="IDP63" s="192">
        <f t="shared" ref="IDP63" si="6458">SUM(IDP64:IDP68)</f>
        <v>0</v>
      </c>
      <c r="IDQ63" s="192">
        <f t="shared" ref="IDQ63" si="6459">SUM(IDQ64:IDQ68)</f>
        <v>0</v>
      </c>
      <c r="IDR63" s="192">
        <f t="shared" ref="IDR63" si="6460">SUM(IDR64:IDR68)</f>
        <v>0</v>
      </c>
      <c r="IDS63" s="192">
        <f t="shared" ref="IDS63" si="6461">SUM(IDS64:IDS68)</f>
        <v>0</v>
      </c>
      <c r="IDT63" s="192">
        <f t="shared" ref="IDT63" si="6462">SUM(IDT64:IDT68)</f>
        <v>0</v>
      </c>
      <c r="IDU63" s="192">
        <f t="shared" ref="IDU63" si="6463">SUM(IDU64:IDU68)</f>
        <v>0</v>
      </c>
      <c r="IDV63" s="192">
        <f t="shared" ref="IDV63" si="6464">SUM(IDV64:IDV68)</f>
        <v>0</v>
      </c>
      <c r="IDW63" s="192">
        <f t="shared" ref="IDW63" si="6465">SUM(IDW64:IDW68)</f>
        <v>0</v>
      </c>
      <c r="IDX63" s="192">
        <f t="shared" ref="IDX63" si="6466">SUM(IDX64:IDX68)</f>
        <v>0</v>
      </c>
      <c r="IDY63" s="192">
        <f t="shared" ref="IDY63" si="6467">SUM(IDY64:IDY68)</f>
        <v>0</v>
      </c>
      <c r="IDZ63" s="192">
        <f t="shared" ref="IDZ63" si="6468">SUM(IDZ64:IDZ68)</f>
        <v>0</v>
      </c>
      <c r="IEA63" s="192">
        <f t="shared" ref="IEA63" si="6469">SUM(IEA64:IEA68)</f>
        <v>0</v>
      </c>
      <c r="IEB63" s="192">
        <f t="shared" ref="IEB63" si="6470">SUM(IEB64:IEB68)</f>
        <v>0</v>
      </c>
      <c r="IEC63" s="192">
        <f t="shared" ref="IEC63" si="6471">SUM(IEC64:IEC68)</f>
        <v>0</v>
      </c>
      <c r="IED63" s="192">
        <f t="shared" ref="IED63" si="6472">SUM(IED64:IED68)</f>
        <v>0</v>
      </c>
      <c r="IEE63" s="192">
        <f t="shared" ref="IEE63" si="6473">SUM(IEE64:IEE68)</f>
        <v>0</v>
      </c>
      <c r="IEF63" s="192">
        <f t="shared" ref="IEF63" si="6474">SUM(IEF64:IEF68)</f>
        <v>0</v>
      </c>
      <c r="IEG63" s="192">
        <f t="shared" ref="IEG63" si="6475">SUM(IEG64:IEG68)</f>
        <v>0</v>
      </c>
      <c r="IEH63" s="192">
        <f t="shared" ref="IEH63" si="6476">SUM(IEH64:IEH68)</f>
        <v>0</v>
      </c>
      <c r="IEI63" s="192">
        <f t="shared" ref="IEI63" si="6477">SUM(IEI64:IEI68)</f>
        <v>0</v>
      </c>
      <c r="IEJ63" s="192">
        <f t="shared" ref="IEJ63" si="6478">SUM(IEJ64:IEJ68)</f>
        <v>0</v>
      </c>
      <c r="IEK63" s="192">
        <f t="shared" ref="IEK63" si="6479">SUM(IEK64:IEK68)</f>
        <v>0</v>
      </c>
      <c r="IEL63" s="192">
        <f t="shared" ref="IEL63" si="6480">SUM(IEL64:IEL68)</f>
        <v>0</v>
      </c>
      <c r="IEM63" s="192">
        <f t="shared" ref="IEM63" si="6481">SUM(IEM64:IEM68)</f>
        <v>0</v>
      </c>
      <c r="IEN63" s="192">
        <f t="shared" ref="IEN63" si="6482">SUM(IEN64:IEN68)</f>
        <v>0</v>
      </c>
      <c r="IEO63" s="192">
        <f t="shared" ref="IEO63" si="6483">SUM(IEO64:IEO68)</f>
        <v>0</v>
      </c>
      <c r="IEP63" s="192">
        <f t="shared" ref="IEP63" si="6484">SUM(IEP64:IEP68)</f>
        <v>0</v>
      </c>
      <c r="IEQ63" s="192">
        <f t="shared" ref="IEQ63" si="6485">SUM(IEQ64:IEQ68)</f>
        <v>0</v>
      </c>
      <c r="IER63" s="192">
        <f t="shared" ref="IER63" si="6486">SUM(IER64:IER68)</f>
        <v>0</v>
      </c>
      <c r="IES63" s="192">
        <f t="shared" ref="IES63" si="6487">SUM(IES64:IES68)</f>
        <v>0</v>
      </c>
      <c r="IET63" s="192">
        <f t="shared" ref="IET63" si="6488">SUM(IET64:IET68)</f>
        <v>0</v>
      </c>
      <c r="IEU63" s="192">
        <f t="shared" ref="IEU63" si="6489">SUM(IEU64:IEU68)</f>
        <v>0</v>
      </c>
      <c r="IEV63" s="192">
        <f t="shared" ref="IEV63" si="6490">SUM(IEV64:IEV68)</f>
        <v>0</v>
      </c>
      <c r="IEW63" s="192">
        <f t="shared" ref="IEW63" si="6491">SUM(IEW64:IEW68)</f>
        <v>0</v>
      </c>
      <c r="IEX63" s="192">
        <f t="shared" ref="IEX63" si="6492">SUM(IEX64:IEX68)</f>
        <v>0</v>
      </c>
      <c r="IEY63" s="192">
        <f t="shared" ref="IEY63" si="6493">SUM(IEY64:IEY68)</f>
        <v>0</v>
      </c>
      <c r="IEZ63" s="192">
        <f t="shared" ref="IEZ63" si="6494">SUM(IEZ64:IEZ68)</f>
        <v>0</v>
      </c>
      <c r="IFA63" s="192">
        <f t="shared" ref="IFA63" si="6495">SUM(IFA64:IFA68)</f>
        <v>0</v>
      </c>
      <c r="IFB63" s="192">
        <f t="shared" ref="IFB63" si="6496">SUM(IFB64:IFB68)</f>
        <v>0</v>
      </c>
      <c r="IFC63" s="192">
        <f t="shared" ref="IFC63" si="6497">SUM(IFC64:IFC68)</f>
        <v>0</v>
      </c>
      <c r="IFD63" s="192">
        <f t="shared" ref="IFD63" si="6498">SUM(IFD64:IFD68)</f>
        <v>0</v>
      </c>
      <c r="IFE63" s="192">
        <f t="shared" ref="IFE63" si="6499">SUM(IFE64:IFE68)</f>
        <v>0</v>
      </c>
      <c r="IFF63" s="192">
        <f t="shared" ref="IFF63" si="6500">SUM(IFF64:IFF68)</f>
        <v>0</v>
      </c>
      <c r="IFG63" s="192">
        <f t="shared" ref="IFG63" si="6501">SUM(IFG64:IFG68)</f>
        <v>0</v>
      </c>
      <c r="IFH63" s="192">
        <f t="shared" ref="IFH63" si="6502">SUM(IFH64:IFH68)</f>
        <v>0</v>
      </c>
      <c r="IFI63" s="192">
        <f t="shared" ref="IFI63" si="6503">SUM(IFI64:IFI68)</f>
        <v>0</v>
      </c>
      <c r="IFJ63" s="192">
        <f t="shared" ref="IFJ63" si="6504">SUM(IFJ64:IFJ68)</f>
        <v>0</v>
      </c>
      <c r="IFK63" s="192">
        <f t="shared" ref="IFK63" si="6505">SUM(IFK64:IFK68)</f>
        <v>0</v>
      </c>
      <c r="IFL63" s="192">
        <f t="shared" ref="IFL63" si="6506">SUM(IFL64:IFL68)</f>
        <v>0</v>
      </c>
      <c r="IFM63" s="192">
        <f t="shared" ref="IFM63" si="6507">SUM(IFM64:IFM68)</f>
        <v>0</v>
      </c>
      <c r="IFN63" s="192">
        <f t="shared" ref="IFN63" si="6508">SUM(IFN64:IFN68)</f>
        <v>0</v>
      </c>
      <c r="IFO63" s="192">
        <f t="shared" ref="IFO63" si="6509">SUM(IFO64:IFO68)</f>
        <v>0</v>
      </c>
      <c r="IFP63" s="192">
        <f t="shared" ref="IFP63" si="6510">SUM(IFP64:IFP68)</f>
        <v>0</v>
      </c>
      <c r="IFQ63" s="192">
        <f t="shared" ref="IFQ63" si="6511">SUM(IFQ64:IFQ68)</f>
        <v>0</v>
      </c>
      <c r="IFR63" s="192">
        <f t="shared" ref="IFR63" si="6512">SUM(IFR64:IFR68)</f>
        <v>0</v>
      </c>
      <c r="IFS63" s="192">
        <f t="shared" ref="IFS63" si="6513">SUM(IFS64:IFS68)</f>
        <v>0</v>
      </c>
      <c r="IFT63" s="192">
        <f t="shared" ref="IFT63" si="6514">SUM(IFT64:IFT68)</f>
        <v>0</v>
      </c>
      <c r="IFU63" s="192">
        <f t="shared" ref="IFU63" si="6515">SUM(IFU64:IFU68)</f>
        <v>0</v>
      </c>
      <c r="IFV63" s="192">
        <f t="shared" ref="IFV63" si="6516">SUM(IFV64:IFV68)</f>
        <v>0</v>
      </c>
      <c r="IFW63" s="192">
        <f t="shared" ref="IFW63" si="6517">SUM(IFW64:IFW68)</f>
        <v>0</v>
      </c>
      <c r="IFX63" s="192">
        <f t="shared" ref="IFX63" si="6518">SUM(IFX64:IFX68)</f>
        <v>0</v>
      </c>
      <c r="IFY63" s="192">
        <f t="shared" ref="IFY63" si="6519">SUM(IFY64:IFY68)</f>
        <v>0</v>
      </c>
      <c r="IFZ63" s="192">
        <f t="shared" ref="IFZ63" si="6520">SUM(IFZ64:IFZ68)</f>
        <v>0</v>
      </c>
      <c r="IGA63" s="192">
        <f t="shared" ref="IGA63" si="6521">SUM(IGA64:IGA68)</f>
        <v>0</v>
      </c>
      <c r="IGB63" s="192">
        <f t="shared" ref="IGB63" si="6522">SUM(IGB64:IGB68)</f>
        <v>0</v>
      </c>
      <c r="IGC63" s="192">
        <f t="shared" ref="IGC63" si="6523">SUM(IGC64:IGC68)</f>
        <v>0</v>
      </c>
      <c r="IGD63" s="192">
        <f t="shared" ref="IGD63" si="6524">SUM(IGD64:IGD68)</f>
        <v>0</v>
      </c>
      <c r="IGE63" s="192">
        <f t="shared" ref="IGE63" si="6525">SUM(IGE64:IGE68)</f>
        <v>0</v>
      </c>
      <c r="IGF63" s="192">
        <f t="shared" ref="IGF63" si="6526">SUM(IGF64:IGF68)</f>
        <v>0</v>
      </c>
      <c r="IGG63" s="192">
        <f t="shared" ref="IGG63" si="6527">SUM(IGG64:IGG68)</f>
        <v>0</v>
      </c>
      <c r="IGH63" s="192">
        <f t="shared" ref="IGH63" si="6528">SUM(IGH64:IGH68)</f>
        <v>0</v>
      </c>
      <c r="IGI63" s="192">
        <f t="shared" ref="IGI63" si="6529">SUM(IGI64:IGI68)</f>
        <v>0</v>
      </c>
      <c r="IGJ63" s="192">
        <f t="shared" ref="IGJ63" si="6530">SUM(IGJ64:IGJ68)</f>
        <v>0</v>
      </c>
      <c r="IGK63" s="192">
        <f t="shared" ref="IGK63" si="6531">SUM(IGK64:IGK68)</f>
        <v>0</v>
      </c>
      <c r="IGL63" s="192">
        <f t="shared" ref="IGL63" si="6532">SUM(IGL64:IGL68)</f>
        <v>0</v>
      </c>
      <c r="IGM63" s="192">
        <f t="shared" ref="IGM63" si="6533">SUM(IGM64:IGM68)</f>
        <v>0</v>
      </c>
      <c r="IGN63" s="192">
        <f t="shared" ref="IGN63" si="6534">SUM(IGN64:IGN68)</f>
        <v>0</v>
      </c>
      <c r="IGO63" s="192">
        <f t="shared" ref="IGO63" si="6535">SUM(IGO64:IGO68)</f>
        <v>0</v>
      </c>
      <c r="IGP63" s="192">
        <f t="shared" ref="IGP63" si="6536">SUM(IGP64:IGP68)</f>
        <v>0</v>
      </c>
      <c r="IGQ63" s="192">
        <f t="shared" ref="IGQ63" si="6537">SUM(IGQ64:IGQ68)</f>
        <v>0</v>
      </c>
      <c r="IGR63" s="192">
        <f t="shared" ref="IGR63" si="6538">SUM(IGR64:IGR68)</f>
        <v>0</v>
      </c>
      <c r="IGS63" s="192">
        <f t="shared" ref="IGS63" si="6539">SUM(IGS64:IGS68)</f>
        <v>0</v>
      </c>
      <c r="IGT63" s="192">
        <f t="shared" ref="IGT63" si="6540">SUM(IGT64:IGT68)</f>
        <v>0</v>
      </c>
      <c r="IGU63" s="192">
        <f t="shared" ref="IGU63" si="6541">SUM(IGU64:IGU68)</f>
        <v>0</v>
      </c>
      <c r="IGV63" s="192">
        <f t="shared" ref="IGV63" si="6542">SUM(IGV64:IGV68)</f>
        <v>0</v>
      </c>
      <c r="IGW63" s="192">
        <f t="shared" ref="IGW63" si="6543">SUM(IGW64:IGW68)</f>
        <v>0</v>
      </c>
      <c r="IGX63" s="192">
        <f t="shared" ref="IGX63" si="6544">SUM(IGX64:IGX68)</f>
        <v>0</v>
      </c>
      <c r="IGY63" s="192">
        <f t="shared" ref="IGY63" si="6545">SUM(IGY64:IGY68)</f>
        <v>0</v>
      </c>
      <c r="IGZ63" s="192">
        <f t="shared" ref="IGZ63" si="6546">SUM(IGZ64:IGZ68)</f>
        <v>0</v>
      </c>
      <c r="IHA63" s="192">
        <f t="shared" ref="IHA63" si="6547">SUM(IHA64:IHA68)</f>
        <v>0</v>
      </c>
      <c r="IHB63" s="192">
        <f t="shared" ref="IHB63" si="6548">SUM(IHB64:IHB68)</f>
        <v>0</v>
      </c>
      <c r="IHC63" s="192">
        <f t="shared" ref="IHC63" si="6549">SUM(IHC64:IHC68)</f>
        <v>0</v>
      </c>
      <c r="IHD63" s="192">
        <f t="shared" ref="IHD63" si="6550">SUM(IHD64:IHD68)</f>
        <v>0</v>
      </c>
      <c r="IHE63" s="192">
        <f t="shared" ref="IHE63" si="6551">SUM(IHE64:IHE68)</f>
        <v>0</v>
      </c>
      <c r="IHF63" s="192">
        <f t="shared" ref="IHF63" si="6552">SUM(IHF64:IHF68)</f>
        <v>0</v>
      </c>
      <c r="IHG63" s="192">
        <f t="shared" ref="IHG63" si="6553">SUM(IHG64:IHG68)</f>
        <v>0</v>
      </c>
      <c r="IHH63" s="192">
        <f t="shared" ref="IHH63" si="6554">SUM(IHH64:IHH68)</f>
        <v>0</v>
      </c>
      <c r="IHI63" s="192">
        <f t="shared" ref="IHI63" si="6555">SUM(IHI64:IHI68)</f>
        <v>0</v>
      </c>
      <c r="IHJ63" s="192">
        <f t="shared" ref="IHJ63" si="6556">SUM(IHJ64:IHJ68)</f>
        <v>0</v>
      </c>
      <c r="IHK63" s="192">
        <f t="shared" ref="IHK63" si="6557">SUM(IHK64:IHK68)</f>
        <v>0</v>
      </c>
      <c r="IHL63" s="192">
        <f t="shared" ref="IHL63" si="6558">SUM(IHL64:IHL68)</f>
        <v>0</v>
      </c>
      <c r="IHM63" s="192">
        <f t="shared" ref="IHM63" si="6559">SUM(IHM64:IHM68)</f>
        <v>0</v>
      </c>
      <c r="IHN63" s="192">
        <f t="shared" ref="IHN63" si="6560">SUM(IHN64:IHN68)</f>
        <v>0</v>
      </c>
      <c r="IHO63" s="192">
        <f t="shared" ref="IHO63" si="6561">SUM(IHO64:IHO68)</f>
        <v>0</v>
      </c>
      <c r="IHP63" s="192">
        <f t="shared" ref="IHP63" si="6562">SUM(IHP64:IHP68)</f>
        <v>0</v>
      </c>
      <c r="IHQ63" s="192">
        <f t="shared" ref="IHQ63" si="6563">SUM(IHQ64:IHQ68)</f>
        <v>0</v>
      </c>
      <c r="IHR63" s="192">
        <f t="shared" ref="IHR63" si="6564">SUM(IHR64:IHR68)</f>
        <v>0</v>
      </c>
      <c r="IHS63" s="192">
        <f t="shared" ref="IHS63" si="6565">SUM(IHS64:IHS68)</f>
        <v>0</v>
      </c>
      <c r="IHT63" s="192">
        <f t="shared" ref="IHT63" si="6566">SUM(IHT64:IHT68)</f>
        <v>0</v>
      </c>
      <c r="IHU63" s="192">
        <f t="shared" ref="IHU63" si="6567">SUM(IHU64:IHU68)</f>
        <v>0</v>
      </c>
      <c r="IHV63" s="192">
        <f t="shared" ref="IHV63" si="6568">SUM(IHV64:IHV68)</f>
        <v>0</v>
      </c>
      <c r="IHW63" s="192">
        <f t="shared" ref="IHW63" si="6569">SUM(IHW64:IHW68)</f>
        <v>0</v>
      </c>
      <c r="IHX63" s="192">
        <f t="shared" ref="IHX63" si="6570">SUM(IHX64:IHX68)</f>
        <v>0</v>
      </c>
      <c r="IHY63" s="192">
        <f t="shared" ref="IHY63" si="6571">SUM(IHY64:IHY68)</f>
        <v>0</v>
      </c>
      <c r="IHZ63" s="192">
        <f t="shared" ref="IHZ63" si="6572">SUM(IHZ64:IHZ68)</f>
        <v>0</v>
      </c>
      <c r="IIA63" s="192">
        <f t="shared" ref="IIA63" si="6573">SUM(IIA64:IIA68)</f>
        <v>0</v>
      </c>
      <c r="IIB63" s="192">
        <f t="shared" ref="IIB63" si="6574">SUM(IIB64:IIB68)</f>
        <v>0</v>
      </c>
      <c r="IIC63" s="192">
        <f t="shared" ref="IIC63" si="6575">SUM(IIC64:IIC68)</f>
        <v>0</v>
      </c>
      <c r="IID63" s="192">
        <f t="shared" ref="IID63" si="6576">SUM(IID64:IID68)</f>
        <v>0</v>
      </c>
      <c r="IIE63" s="192">
        <f t="shared" ref="IIE63" si="6577">SUM(IIE64:IIE68)</f>
        <v>0</v>
      </c>
      <c r="IIF63" s="192">
        <f t="shared" ref="IIF63" si="6578">SUM(IIF64:IIF68)</f>
        <v>0</v>
      </c>
      <c r="IIG63" s="192">
        <f t="shared" ref="IIG63" si="6579">SUM(IIG64:IIG68)</f>
        <v>0</v>
      </c>
      <c r="IIH63" s="192">
        <f t="shared" ref="IIH63" si="6580">SUM(IIH64:IIH68)</f>
        <v>0</v>
      </c>
      <c r="III63" s="192">
        <f t="shared" ref="III63" si="6581">SUM(III64:III68)</f>
        <v>0</v>
      </c>
      <c r="IIJ63" s="192">
        <f t="shared" ref="IIJ63" si="6582">SUM(IIJ64:IIJ68)</f>
        <v>0</v>
      </c>
      <c r="IIK63" s="192">
        <f t="shared" ref="IIK63" si="6583">SUM(IIK64:IIK68)</f>
        <v>0</v>
      </c>
      <c r="IIL63" s="192">
        <f t="shared" ref="IIL63" si="6584">SUM(IIL64:IIL68)</f>
        <v>0</v>
      </c>
      <c r="IIM63" s="192">
        <f t="shared" ref="IIM63" si="6585">SUM(IIM64:IIM68)</f>
        <v>0</v>
      </c>
      <c r="IIN63" s="192">
        <f t="shared" ref="IIN63" si="6586">SUM(IIN64:IIN68)</f>
        <v>0</v>
      </c>
      <c r="IIO63" s="192">
        <f t="shared" ref="IIO63" si="6587">SUM(IIO64:IIO68)</f>
        <v>0</v>
      </c>
      <c r="IIP63" s="192">
        <f t="shared" ref="IIP63" si="6588">SUM(IIP64:IIP68)</f>
        <v>0</v>
      </c>
      <c r="IIQ63" s="192">
        <f t="shared" ref="IIQ63" si="6589">SUM(IIQ64:IIQ68)</f>
        <v>0</v>
      </c>
      <c r="IIR63" s="192">
        <f t="shared" ref="IIR63" si="6590">SUM(IIR64:IIR68)</f>
        <v>0</v>
      </c>
      <c r="IIS63" s="192">
        <f t="shared" ref="IIS63" si="6591">SUM(IIS64:IIS68)</f>
        <v>0</v>
      </c>
      <c r="IIT63" s="192">
        <f t="shared" ref="IIT63" si="6592">SUM(IIT64:IIT68)</f>
        <v>0</v>
      </c>
      <c r="IIU63" s="192">
        <f t="shared" ref="IIU63" si="6593">SUM(IIU64:IIU68)</f>
        <v>0</v>
      </c>
      <c r="IIV63" s="192">
        <f t="shared" ref="IIV63" si="6594">SUM(IIV64:IIV68)</f>
        <v>0</v>
      </c>
      <c r="IIW63" s="192">
        <f t="shared" ref="IIW63" si="6595">SUM(IIW64:IIW68)</f>
        <v>0</v>
      </c>
      <c r="IIX63" s="192">
        <f t="shared" ref="IIX63" si="6596">SUM(IIX64:IIX68)</f>
        <v>0</v>
      </c>
      <c r="IIY63" s="192">
        <f t="shared" ref="IIY63" si="6597">SUM(IIY64:IIY68)</f>
        <v>0</v>
      </c>
      <c r="IIZ63" s="192">
        <f t="shared" ref="IIZ63" si="6598">SUM(IIZ64:IIZ68)</f>
        <v>0</v>
      </c>
      <c r="IJA63" s="192">
        <f t="shared" ref="IJA63" si="6599">SUM(IJA64:IJA68)</f>
        <v>0</v>
      </c>
      <c r="IJB63" s="192">
        <f t="shared" ref="IJB63" si="6600">SUM(IJB64:IJB68)</f>
        <v>0</v>
      </c>
      <c r="IJC63" s="192">
        <f t="shared" ref="IJC63" si="6601">SUM(IJC64:IJC68)</f>
        <v>0</v>
      </c>
      <c r="IJD63" s="192">
        <f t="shared" ref="IJD63" si="6602">SUM(IJD64:IJD68)</f>
        <v>0</v>
      </c>
      <c r="IJE63" s="192">
        <f t="shared" ref="IJE63" si="6603">SUM(IJE64:IJE68)</f>
        <v>0</v>
      </c>
      <c r="IJF63" s="192">
        <f t="shared" ref="IJF63" si="6604">SUM(IJF64:IJF68)</f>
        <v>0</v>
      </c>
      <c r="IJG63" s="192">
        <f t="shared" ref="IJG63" si="6605">SUM(IJG64:IJG68)</f>
        <v>0</v>
      </c>
      <c r="IJH63" s="192">
        <f t="shared" ref="IJH63" si="6606">SUM(IJH64:IJH68)</f>
        <v>0</v>
      </c>
      <c r="IJI63" s="192">
        <f t="shared" ref="IJI63" si="6607">SUM(IJI64:IJI68)</f>
        <v>0</v>
      </c>
      <c r="IJJ63" s="192">
        <f t="shared" ref="IJJ63" si="6608">SUM(IJJ64:IJJ68)</f>
        <v>0</v>
      </c>
      <c r="IJK63" s="192">
        <f t="shared" ref="IJK63" si="6609">SUM(IJK64:IJK68)</f>
        <v>0</v>
      </c>
      <c r="IJL63" s="192">
        <f t="shared" ref="IJL63" si="6610">SUM(IJL64:IJL68)</f>
        <v>0</v>
      </c>
      <c r="IJM63" s="192">
        <f t="shared" ref="IJM63" si="6611">SUM(IJM64:IJM68)</f>
        <v>0</v>
      </c>
      <c r="IJN63" s="192">
        <f t="shared" ref="IJN63" si="6612">SUM(IJN64:IJN68)</f>
        <v>0</v>
      </c>
      <c r="IJO63" s="192">
        <f t="shared" ref="IJO63" si="6613">SUM(IJO64:IJO68)</f>
        <v>0</v>
      </c>
      <c r="IJP63" s="192">
        <f t="shared" ref="IJP63" si="6614">SUM(IJP64:IJP68)</f>
        <v>0</v>
      </c>
      <c r="IJQ63" s="192">
        <f t="shared" ref="IJQ63" si="6615">SUM(IJQ64:IJQ68)</f>
        <v>0</v>
      </c>
      <c r="IJR63" s="192">
        <f t="shared" ref="IJR63" si="6616">SUM(IJR64:IJR68)</f>
        <v>0</v>
      </c>
      <c r="IJS63" s="192">
        <f t="shared" ref="IJS63" si="6617">SUM(IJS64:IJS68)</f>
        <v>0</v>
      </c>
      <c r="IJT63" s="192">
        <f t="shared" ref="IJT63" si="6618">SUM(IJT64:IJT68)</f>
        <v>0</v>
      </c>
      <c r="IJU63" s="192">
        <f t="shared" ref="IJU63" si="6619">SUM(IJU64:IJU68)</f>
        <v>0</v>
      </c>
      <c r="IJV63" s="192">
        <f t="shared" ref="IJV63" si="6620">SUM(IJV64:IJV68)</f>
        <v>0</v>
      </c>
      <c r="IJW63" s="192">
        <f t="shared" ref="IJW63" si="6621">SUM(IJW64:IJW68)</f>
        <v>0</v>
      </c>
      <c r="IJX63" s="192">
        <f t="shared" ref="IJX63" si="6622">SUM(IJX64:IJX68)</f>
        <v>0</v>
      </c>
      <c r="IJY63" s="192">
        <f t="shared" ref="IJY63" si="6623">SUM(IJY64:IJY68)</f>
        <v>0</v>
      </c>
      <c r="IJZ63" s="192">
        <f t="shared" ref="IJZ63" si="6624">SUM(IJZ64:IJZ68)</f>
        <v>0</v>
      </c>
      <c r="IKA63" s="192">
        <f t="shared" ref="IKA63" si="6625">SUM(IKA64:IKA68)</f>
        <v>0</v>
      </c>
      <c r="IKB63" s="192">
        <f t="shared" ref="IKB63" si="6626">SUM(IKB64:IKB68)</f>
        <v>0</v>
      </c>
      <c r="IKC63" s="192">
        <f t="shared" ref="IKC63" si="6627">SUM(IKC64:IKC68)</f>
        <v>0</v>
      </c>
      <c r="IKD63" s="192">
        <f t="shared" ref="IKD63" si="6628">SUM(IKD64:IKD68)</f>
        <v>0</v>
      </c>
      <c r="IKE63" s="192">
        <f t="shared" ref="IKE63" si="6629">SUM(IKE64:IKE68)</f>
        <v>0</v>
      </c>
      <c r="IKF63" s="192">
        <f t="shared" ref="IKF63" si="6630">SUM(IKF64:IKF68)</f>
        <v>0</v>
      </c>
      <c r="IKG63" s="192">
        <f t="shared" ref="IKG63" si="6631">SUM(IKG64:IKG68)</f>
        <v>0</v>
      </c>
      <c r="IKH63" s="192">
        <f t="shared" ref="IKH63" si="6632">SUM(IKH64:IKH68)</f>
        <v>0</v>
      </c>
      <c r="IKI63" s="192">
        <f t="shared" ref="IKI63" si="6633">SUM(IKI64:IKI68)</f>
        <v>0</v>
      </c>
      <c r="IKJ63" s="192">
        <f t="shared" ref="IKJ63" si="6634">SUM(IKJ64:IKJ68)</f>
        <v>0</v>
      </c>
      <c r="IKK63" s="192">
        <f t="shared" ref="IKK63" si="6635">SUM(IKK64:IKK68)</f>
        <v>0</v>
      </c>
      <c r="IKL63" s="192">
        <f t="shared" ref="IKL63" si="6636">SUM(IKL64:IKL68)</f>
        <v>0</v>
      </c>
      <c r="IKM63" s="192">
        <f t="shared" ref="IKM63" si="6637">SUM(IKM64:IKM68)</f>
        <v>0</v>
      </c>
      <c r="IKN63" s="192">
        <f t="shared" ref="IKN63" si="6638">SUM(IKN64:IKN68)</f>
        <v>0</v>
      </c>
      <c r="IKO63" s="192">
        <f t="shared" ref="IKO63" si="6639">SUM(IKO64:IKO68)</f>
        <v>0</v>
      </c>
      <c r="IKP63" s="192">
        <f t="shared" ref="IKP63" si="6640">SUM(IKP64:IKP68)</f>
        <v>0</v>
      </c>
      <c r="IKQ63" s="192">
        <f t="shared" ref="IKQ63" si="6641">SUM(IKQ64:IKQ68)</f>
        <v>0</v>
      </c>
      <c r="IKR63" s="192">
        <f t="shared" ref="IKR63" si="6642">SUM(IKR64:IKR68)</f>
        <v>0</v>
      </c>
      <c r="IKS63" s="192">
        <f t="shared" ref="IKS63" si="6643">SUM(IKS64:IKS68)</f>
        <v>0</v>
      </c>
      <c r="IKT63" s="192">
        <f t="shared" ref="IKT63" si="6644">SUM(IKT64:IKT68)</f>
        <v>0</v>
      </c>
      <c r="IKU63" s="192">
        <f t="shared" ref="IKU63" si="6645">SUM(IKU64:IKU68)</f>
        <v>0</v>
      </c>
      <c r="IKV63" s="192">
        <f t="shared" ref="IKV63" si="6646">SUM(IKV64:IKV68)</f>
        <v>0</v>
      </c>
      <c r="IKW63" s="192">
        <f t="shared" ref="IKW63" si="6647">SUM(IKW64:IKW68)</f>
        <v>0</v>
      </c>
      <c r="IKX63" s="192">
        <f t="shared" ref="IKX63" si="6648">SUM(IKX64:IKX68)</f>
        <v>0</v>
      </c>
      <c r="IKY63" s="192">
        <f t="shared" ref="IKY63" si="6649">SUM(IKY64:IKY68)</f>
        <v>0</v>
      </c>
      <c r="IKZ63" s="192">
        <f t="shared" ref="IKZ63" si="6650">SUM(IKZ64:IKZ68)</f>
        <v>0</v>
      </c>
      <c r="ILA63" s="192">
        <f t="shared" ref="ILA63" si="6651">SUM(ILA64:ILA68)</f>
        <v>0</v>
      </c>
      <c r="ILB63" s="192">
        <f t="shared" ref="ILB63" si="6652">SUM(ILB64:ILB68)</f>
        <v>0</v>
      </c>
      <c r="ILC63" s="192">
        <f t="shared" ref="ILC63" si="6653">SUM(ILC64:ILC68)</f>
        <v>0</v>
      </c>
      <c r="ILD63" s="192">
        <f t="shared" ref="ILD63" si="6654">SUM(ILD64:ILD68)</f>
        <v>0</v>
      </c>
      <c r="ILE63" s="192">
        <f t="shared" ref="ILE63" si="6655">SUM(ILE64:ILE68)</f>
        <v>0</v>
      </c>
      <c r="ILF63" s="192">
        <f t="shared" ref="ILF63" si="6656">SUM(ILF64:ILF68)</f>
        <v>0</v>
      </c>
      <c r="ILG63" s="192">
        <f t="shared" ref="ILG63" si="6657">SUM(ILG64:ILG68)</f>
        <v>0</v>
      </c>
      <c r="ILH63" s="192">
        <f t="shared" ref="ILH63" si="6658">SUM(ILH64:ILH68)</f>
        <v>0</v>
      </c>
      <c r="ILI63" s="192">
        <f t="shared" ref="ILI63" si="6659">SUM(ILI64:ILI68)</f>
        <v>0</v>
      </c>
      <c r="ILJ63" s="192">
        <f t="shared" ref="ILJ63" si="6660">SUM(ILJ64:ILJ68)</f>
        <v>0</v>
      </c>
      <c r="ILK63" s="192">
        <f t="shared" ref="ILK63" si="6661">SUM(ILK64:ILK68)</f>
        <v>0</v>
      </c>
      <c r="ILL63" s="192">
        <f t="shared" ref="ILL63" si="6662">SUM(ILL64:ILL68)</f>
        <v>0</v>
      </c>
      <c r="ILM63" s="192">
        <f t="shared" ref="ILM63" si="6663">SUM(ILM64:ILM68)</f>
        <v>0</v>
      </c>
      <c r="ILN63" s="192">
        <f t="shared" ref="ILN63" si="6664">SUM(ILN64:ILN68)</f>
        <v>0</v>
      </c>
      <c r="ILO63" s="192">
        <f t="shared" ref="ILO63" si="6665">SUM(ILO64:ILO68)</f>
        <v>0</v>
      </c>
      <c r="ILP63" s="192">
        <f t="shared" ref="ILP63" si="6666">SUM(ILP64:ILP68)</f>
        <v>0</v>
      </c>
      <c r="ILQ63" s="192">
        <f t="shared" ref="ILQ63" si="6667">SUM(ILQ64:ILQ68)</f>
        <v>0</v>
      </c>
      <c r="ILR63" s="192">
        <f t="shared" ref="ILR63" si="6668">SUM(ILR64:ILR68)</f>
        <v>0</v>
      </c>
      <c r="ILS63" s="192">
        <f t="shared" ref="ILS63" si="6669">SUM(ILS64:ILS68)</f>
        <v>0</v>
      </c>
      <c r="ILT63" s="192">
        <f t="shared" ref="ILT63" si="6670">SUM(ILT64:ILT68)</f>
        <v>0</v>
      </c>
      <c r="ILU63" s="192">
        <f t="shared" ref="ILU63" si="6671">SUM(ILU64:ILU68)</f>
        <v>0</v>
      </c>
      <c r="ILV63" s="192">
        <f t="shared" ref="ILV63" si="6672">SUM(ILV64:ILV68)</f>
        <v>0</v>
      </c>
      <c r="ILW63" s="192">
        <f t="shared" ref="ILW63" si="6673">SUM(ILW64:ILW68)</f>
        <v>0</v>
      </c>
      <c r="ILX63" s="192">
        <f t="shared" ref="ILX63" si="6674">SUM(ILX64:ILX68)</f>
        <v>0</v>
      </c>
      <c r="ILY63" s="192">
        <f t="shared" ref="ILY63" si="6675">SUM(ILY64:ILY68)</f>
        <v>0</v>
      </c>
      <c r="ILZ63" s="192">
        <f t="shared" ref="ILZ63" si="6676">SUM(ILZ64:ILZ68)</f>
        <v>0</v>
      </c>
      <c r="IMA63" s="192">
        <f t="shared" ref="IMA63" si="6677">SUM(IMA64:IMA68)</f>
        <v>0</v>
      </c>
      <c r="IMB63" s="192">
        <f t="shared" ref="IMB63" si="6678">SUM(IMB64:IMB68)</f>
        <v>0</v>
      </c>
      <c r="IMC63" s="192">
        <f t="shared" ref="IMC63" si="6679">SUM(IMC64:IMC68)</f>
        <v>0</v>
      </c>
      <c r="IMD63" s="192">
        <f t="shared" ref="IMD63" si="6680">SUM(IMD64:IMD68)</f>
        <v>0</v>
      </c>
      <c r="IME63" s="192">
        <f t="shared" ref="IME63" si="6681">SUM(IME64:IME68)</f>
        <v>0</v>
      </c>
      <c r="IMF63" s="192">
        <f t="shared" ref="IMF63" si="6682">SUM(IMF64:IMF68)</f>
        <v>0</v>
      </c>
      <c r="IMG63" s="192">
        <f t="shared" ref="IMG63" si="6683">SUM(IMG64:IMG68)</f>
        <v>0</v>
      </c>
      <c r="IMH63" s="192">
        <f t="shared" ref="IMH63" si="6684">SUM(IMH64:IMH68)</f>
        <v>0</v>
      </c>
      <c r="IMI63" s="192">
        <f t="shared" ref="IMI63" si="6685">SUM(IMI64:IMI68)</f>
        <v>0</v>
      </c>
      <c r="IMJ63" s="192">
        <f t="shared" ref="IMJ63" si="6686">SUM(IMJ64:IMJ68)</f>
        <v>0</v>
      </c>
      <c r="IMK63" s="192">
        <f t="shared" ref="IMK63" si="6687">SUM(IMK64:IMK68)</f>
        <v>0</v>
      </c>
      <c r="IML63" s="192">
        <f t="shared" ref="IML63" si="6688">SUM(IML64:IML68)</f>
        <v>0</v>
      </c>
      <c r="IMM63" s="192">
        <f t="shared" ref="IMM63" si="6689">SUM(IMM64:IMM68)</f>
        <v>0</v>
      </c>
      <c r="IMN63" s="192">
        <f t="shared" ref="IMN63" si="6690">SUM(IMN64:IMN68)</f>
        <v>0</v>
      </c>
      <c r="IMO63" s="192">
        <f t="shared" ref="IMO63" si="6691">SUM(IMO64:IMO68)</f>
        <v>0</v>
      </c>
      <c r="IMP63" s="192">
        <f t="shared" ref="IMP63" si="6692">SUM(IMP64:IMP68)</f>
        <v>0</v>
      </c>
      <c r="IMQ63" s="192">
        <f t="shared" ref="IMQ63" si="6693">SUM(IMQ64:IMQ68)</f>
        <v>0</v>
      </c>
      <c r="IMR63" s="192">
        <f t="shared" ref="IMR63" si="6694">SUM(IMR64:IMR68)</f>
        <v>0</v>
      </c>
      <c r="IMS63" s="192">
        <f t="shared" ref="IMS63" si="6695">SUM(IMS64:IMS68)</f>
        <v>0</v>
      </c>
      <c r="IMT63" s="192">
        <f t="shared" ref="IMT63" si="6696">SUM(IMT64:IMT68)</f>
        <v>0</v>
      </c>
      <c r="IMU63" s="192">
        <f t="shared" ref="IMU63" si="6697">SUM(IMU64:IMU68)</f>
        <v>0</v>
      </c>
      <c r="IMV63" s="192">
        <f t="shared" ref="IMV63" si="6698">SUM(IMV64:IMV68)</f>
        <v>0</v>
      </c>
      <c r="IMW63" s="192">
        <f t="shared" ref="IMW63" si="6699">SUM(IMW64:IMW68)</f>
        <v>0</v>
      </c>
      <c r="IMX63" s="192">
        <f t="shared" ref="IMX63" si="6700">SUM(IMX64:IMX68)</f>
        <v>0</v>
      </c>
      <c r="IMY63" s="192">
        <f t="shared" ref="IMY63" si="6701">SUM(IMY64:IMY68)</f>
        <v>0</v>
      </c>
      <c r="IMZ63" s="192">
        <f t="shared" ref="IMZ63" si="6702">SUM(IMZ64:IMZ68)</f>
        <v>0</v>
      </c>
      <c r="INA63" s="192">
        <f t="shared" ref="INA63" si="6703">SUM(INA64:INA68)</f>
        <v>0</v>
      </c>
      <c r="INB63" s="192">
        <f t="shared" ref="INB63" si="6704">SUM(INB64:INB68)</f>
        <v>0</v>
      </c>
      <c r="INC63" s="192">
        <f t="shared" ref="INC63" si="6705">SUM(INC64:INC68)</f>
        <v>0</v>
      </c>
      <c r="IND63" s="192">
        <f t="shared" ref="IND63" si="6706">SUM(IND64:IND68)</f>
        <v>0</v>
      </c>
      <c r="INE63" s="192">
        <f t="shared" ref="INE63" si="6707">SUM(INE64:INE68)</f>
        <v>0</v>
      </c>
      <c r="INF63" s="192">
        <f t="shared" ref="INF63" si="6708">SUM(INF64:INF68)</f>
        <v>0</v>
      </c>
      <c r="ING63" s="192">
        <f t="shared" ref="ING63" si="6709">SUM(ING64:ING68)</f>
        <v>0</v>
      </c>
      <c r="INH63" s="192">
        <f t="shared" ref="INH63" si="6710">SUM(INH64:INH68)</f>
        <v>0</v>
      </c>
      <c r="INI63" s="192">
        <f t="shared" ref="INI63" si="6711">SUM(INI64:INI68)</f>
        <v>0</v>
      </c>
      <c r="INJ63" s="192">
        <f t="shared" ref="INJ63" si="6712">SUM(INJ64:INJ68)</f>
        <v>0</v>
      </c>
      <c r="INK63" s="192">
        <f t="shared" ref="INK63" si="6713">SUM(INK64:INK68)</f>
        <v>0</v>
      </c>
      <c r="INL63" s="192">
        <f t="shared" ref="INL63" si="6714">SUM(INL64:INL68)</f>
        <v>0</v>
      </c>
      <c r="INM63" s="192">
        <f t="shared" ref="INM63" si="6715">SUM(INM64:INM68)</f>
        <v>0</v>
      </c>
      <c r="INN63" s="192">
        <f t="shared" ref="INN63" si="6716">SUM(INN64:INN68)</f>
        <v>0</v>
      </c>
      <c r="INO63" s="192">
        <f t="shared" ref="INO63" si="6717">SUM(INO64:INO68)</f>
        <v>0</v>
      </c>
      <c r="INP63" s="192">
        <f t="shared" ref="INP63" si="6718">SUM(INP64:INP68)</f>
        <v>0</v>
      </c>
      <c r="INQ63" s="192">
        <f t="shared" ref="INQ63" si="6719">SUM(INQ64:INQ68)</f>
        <v>0</v>
      </c>
      <c r="INR63" s="192">
        <f t="shared" ref="INR63" si="6720">SUM(INR64:INR68)</f>
        <v>0</v>
      </c>
      <c r="INS63" s="192">
        <f t="shared" ref="INS63" si="6721">SUM(INS64:INS68)</f>
        <v>0</v>
      </c>
      <c r="INT63" s="192">
        <f t="shared" ref="INT63" si="6722">SUM(INT64:INT68)</f>
        <v>0</v>
      </c>
      <c r="INU63" s="192">
        <f t="shared" ref="INU63" si="6723">SUM(INU64:INU68)</f>
        <v>0</v>
      </c>
      <c r="INV63" s="192">
        <f t="shared" ref="INV63" si="6724">SUM(INV64:INV68)</f>
        <v>0</v>
      </c>
      <c r="INW63" s="192">
        <f t="shared" ref="INW63" si="6725">SUM(INW64:INW68)</f>
        <v>0</v>
      </c>
      <c r="INX63" s="192">
        <f t="shared" ref="INX63" si="6726">SUM(INX64:INX68)</f>
        <v>0</v>
      </c>
      <c r="INY63" s="192">
        <f t="shared" ref="INY63" si="6727">SUM(INY64:INY68)</f>
        <v>0</v>
      </c>
      <c r="INZ63" s="192">
        <f t="shared" ref="INZ63" si="6728">SUM(INZ64:INZ68)</f>
        <v>0</v>
      </c>
      <c r="IOA63" s="192">
        <f t="shared" ref="IOA63" si="6729">SUM(IOA64:IOA68)</f>
        <v>0</v>
      </c>
      <c r="IOB63" s="192">
        <f t="shared" ref="IOB63" si="6730">SUM(IOB64:IOB68)</f>
        <v>0</v>
      </c>
      <c r="IOC63" s="192">
        <f t="shared" ref="IOC63" si="6731">SUM(IOC64:IOC68)</f>
        <v>0</v>
      </c>
      <c r="IOD63" s="192">
        <f t="shared" ref="IOD63" si="6732">SUM(IOD64:IOD68)</f>
        <v>0</v>
      </c>
      <c r="IOE63" s="192">
        <f t="shared" ref="IOE63" si="6733">SUM(IOE64:IOE68)</f>
        <v>0</v>
      </c>
      <c r="IOF63" s="192">
        <f t="shared" ref="IOF63" si="6734">SUM(IOF64:IOF68)</f>
        <v>0</v>
      </c>
      <c r="IOG63" s="192">
        <f t="shared" ref="IOG63" si="6735">SUM(IOG64:IOG68)</f>
        <v>0</v>
      </c>
      <c r="IOH63" s="192">
        <f t="shared" ref="IOH63" si="6736">SUM(IOH64:IOH68)</f>
        <v>0</v>
      </c>
      <c r="IOI63" s="192">
        <f t="shared" ref="IOI63" si="6737">SUM(IOI64:IOI68)</f>
        <v>0</v>
      </c>
      <c r="IOJ63" s="192">
        <f t="shared" ref="IOJ63" si="6738">SUM(IOJ64:IOJ68)</f>
        <v>0</v>
      </c>
      <c r="IOK63" s="192">
        <f t="shared" ref="IOK63" si="6739">SUM(IOK64:IOK68)</f>
        <v>0</v>
      </c>
      <c r="IOL63" s="192">
        <f t="shared" ref="IOL63" si="6740">SUM(IOL64:IOL68)</f>
        <v>0</v>
      </c>
      <c r="IOM63" s="192">
        <f t="shared" ref="IOM63" si="6741">SUM(IOM64:IOM68)</f>
        <v>0</v>
      </c>
      <c r="ION63" s="192">
        <f t="shared" ref="ION63" si="6742">SUM(ION64:ION68)</f>
        <v>0</v>
      </c>
      <c r="IOO63" s="192">
        <f t="shared" ref="IOO63" si="6743">SUM(IOO64:IOO68)</f>
        <v>0</v>
      </c>
      <c r="IOP63" s="192">
        <f t="shared" ref="IOP63" si="6744">SUM(IOP64:IOP68)</f>
        <v>0</v>
      </c>
      <c r="IOQ63" s="192">
        <f t="shared" ref="IOQ63" si="6745">SUM(IOQ64:IOQ68)</f>
        <v>0</v>
      </c>
      <c r="IOR63" s="192">
        <f t="shared" ref="IOR63" si="6746">SUM(IOR64:IOR68)</f>
        <v>0</v>
      </c>
      <c r="IOS63" s="192">
        <f t="shared" ref="IOS63" si="6747">SUM(IOS64:IOS68)</f>
        <v>0</v>
      </c>
      <c r="IOT63" s="192">
        <f t="shared" ref="IOT63" si="6748">SUM(IOT64:IOT68)</f>
        <v>0</v>
      </c>
      <c r="IOU63" s="192">
        <f t="shared" ref="IOU63" si="6749">SUM(IOU64:IOU68)</f>
        <v>0</v>
      </c>
      <c r="IOV63" s="192">
        <f t="shared" ref="IOV63" si="6750">SUM(IOV64:IOV68)</f>
        <v>0</v>
      </c>
      <c r="IOW63" s="192">
        <f t="shared" ref="IOW63" si="6751">SUM(IOW64:IOW68)</f>
        <v>0</v>
      </c>
      <c r="IOX63" s="192">
        <f t="shared" ref="IOX63" si="6752">SUM(IOX64:IOX68)</f>
        <v>0</v>
      </c>
      <c r="IOY63" s="192">
        <f t="shared" ref="IOY63" si="6753">SUM(IOY64:IOY68)</f>
        <v>0</v>
      </c>
      <c r="IOZ63" s="192">
        <f t="shared" ref="IOZ63" si="6754">SUM(IOZ64:IOZ68)</f>
        <v>0</v>
      </c>
      <c r="IPA63" s="192">
        <f t="shared" ref="IPA63" si="6755">SUM(IPA64:IPA68)</f>
        <v>0</v>
      </c>
      <c r="IPB63" s="192">
        <f t="shared" ref="IPB63" si="6756">SUM(IPB64:IPB68)</f>
        <v>0</v>
      </c>
      <c r="IPC63" s="192">
        <f t="shared" ref="IPC63" si="6757">SUM(IPC64:IPC68)</f>
        <v>0</v>
      </c>
      <c r="IPD63" s="192">
        <f t="shared" ref="IPD63" si="6758">SUM(IPD64:IPD68)</f>
        <v>0</v>
      </c>
      <c r="IPE63" s="192">
        <f t="shared" ref="IPE63" si="6759">SUM(IPE64:IPE68)</f>
        <v>0</v>
      </c>
      <c r="IPF63" s="192">
        <f t="shared" ref="IPF63" si="6760">SUM(IPF64:IPF68)</f>
        <v>0</v>
      </c>
      <c r="IPG63" s="192">
        <f t="shared" ref="IPG63" si="6761">SUM(IPG64:IPG68)</f>
        <v>0</v>
      </c>
      <c r="IPH63" s="192">
        <f t="shared" ref="IPH63" si="6762">SUM(IPH64:IPH68)</f>
        <v>0</v>
      </c>
      <c r="IPI63" s="192">
        <f t="shared" ref="IPI63" si="6763">SUM(IPI64:IPI68)</f>
        <v>0</v>
      </c>
      <c r="IPJ63" s="192">
        <f t="shared" ref="IPJ63" si="6764">SUM(IPJ64:IPJ68)</f>
        <v>0</v>
      </c>
      <c r="IPK63" s="192">
        <f t="shared" ref="IPK63" si="6765">SUM(IPK64:IPK68)</f>
        <v>0</v>
      </c>
      <c r="IPL63" s="192">
        <f t="shared" ref="IPL63" si="6766">SUM(IPL64:IPL68)</f>
        <v>0</v>
      </c>
      <c r="IPM63" s="192">
        <f t="shared" ref="IPM63" si="6767">SUM(IPM64:IPM68)</f>
        <v>0</v>
      </c>
      <c r="IPN63" s="192">
        <f t="shared" ref="IPN63" si="6768">SUM(IPN64:IPN68)</f>
        <v>0</v>
      </c>
      <c r="IPO63" s="192">
        <f t="shared" ref="IPO63" si="6769">SUM(IPO64:IPO68)</f>
        <v>0</v>
      </c>
      <c r="IPP63" s="192">
        <f t="shared" ref="IPP63" si="6770">SUM(IPP64:IPP68)</f>
        <v>0</v>
      </c>
      <c r="IPQ63" s="192">
        <f t="shared" ref="IPQ63" si="6771">SUM(IPQ64:IPQ68)</f>
        <v>0</v>
      </c>
      <c r="IPR63" s="192">
        <f t="shared" ref="IPR63" si="6772">SUM(IPR64:IPR68)</f>
        <v>0</v>
      </c>
      <c r="IPS63" s="192">
        <f t="shared" ref="IPS63" si="6773">SUM(IPS64:IPS68)</f>
        <v>0</v>
      </c>
      <c r="IPT63" s="192">
        <f t="shared" ref="IPT63" si="6774">SUM(IPT64:IPT68)</f>
        <v>0</v>
      </c>
      <c r="IPU63" s="192">
        <f t="shared" ref="IPU63" si="6775">SUM(IPU64:IPU68)</f>
        <v>0</v>
      </c>
      <c r="IPV63" s="192">
        <f t="shared" ref="IPV63" si="6776">SUM(IPV64:IPV68)</f>
        <v>0</v>
      </c>
      <c r="IPW63" s="192">
        <f t="shared" ref="IPW63" si="6777">SUM(IPW64:IPW68)</f>
        <v>0</v>
      </c>
      <c r="IPX63" s="192">
        <f t="shared" ref="IPX63" si="6778">SUM(IPX64:IPX68)</f>
        <v>0</v>
      </c>
      <c r="IPY63" s="192">
        <f t="shared" ref="IPY63" si="6779">SUM(IPY64:IPY68)</f>
        <v>0</v>
      </c>
      <c r="IPZ63" s="192">
        <f t="shared" ref="IPZ63" si="6780">SUM(IPZ64:IPZ68)</f>
        <v>0</v>
      </c>
      <c r="IQA63" s="192">
        <f t="shared" ref="IQA63" si="6781">SUM(IQA64:IQA68)</f>
        <v>0</v>
      </c>
      <c r="IQB63" s="192">
        <f t="shared" ref="IQB63" si="6782">SUM(IQB64:IQB68)</f>
        <v>0</v>
      </c>
      <c r="IQC63" s="192">
        <f t="shared" ref="IQC63" si="6783">SUM(IQC64:IQC68)</f>
        <v>0</v>
      </c>
      <c r="IQD63" s="192">
        <f t="shared" ref="IQD63" si="6784">SUM(IQD64:IQD68)</f>
        <v>0</v>
      </c>
      <c r="IQE63" s="192">
        <f t="shared" ref="IQE63" si="6785">SUM(IQE64:IQE68)</f>
        <v>0</v>
      </c>
      <c r="IQF63" s="192">
        <f t="shared" ref="IQF63" si="6786">SUM(IQF64:IQF68)</f>
        <v>0</v>
      </c>
      <c r="IQG63" s="192">
        <f t="shared" ref="IQG63" si="6787">SUM(IQG64:IQG68)</f>
        <v>0</v>
      </c>
      <c r="IQH63" s="192">
        <f t="shared" ref="IQH63" si="6788">SUM(IQH64:IQH68)</f>
        <v>0</v>
      </c>
      <c r="IQI63" s="192">
        <f t="shared" ref="IQI63" si="6789">SUM(IQI64:IQI68)</f>
        <v>0</v>
      </c>
      <c r="IQJ63" s="192">
        <f t="shared" ref="IQJ63" si="6790">SUM(IQJ64:IQJ68)</f>
        <v>0</v>
      </c>
      <c r="IQK63" s="192">
        <f t="shared" ref="IQK63" si="6791">SUM(IQK64:IQK68)</f>
        <v>0</v>
      </c>
      <c r="IQL63" s="192">
        <f t="shared" ref="IQL63" si="6792">SUM(IQL64:IQL68)</f>
        <v>0</v>
      </c>
      <c r="IQM63" s="192">
        <f t="shared" ref="IQM63" si="6793">SUM(IQM64:IQM68)</f>
        <v>0</v>
      </c>
      <c r="IQN63" s="192">
        <f t="shared" ref="IQN63" si="6794">SUM(IQN64:IQN68)</f>
        <v>0</v>
      </c>
      <c r="IQO63" s="192">
        <f t="shared" ref="IQO63" si="6795">SUM(IQO64:IQO68)</f>
        <v>0</v>
      </c>
      <c r="IQP63" s="192">
        <f t="shared" ref="IQP63" si="6796">SUM(IQP64:IQP68)</f>
        <v>0</v>
      </c>
      <c r="IQQ63" s="192">
        <f t="shared" ref="IQQ63" si="6797">SUM(IQQ64:IQQ68)</f>
        <v>0</v>
      </c>
      <c r="IQR63" s="192">
        <f t="shared" ref="IQR63" si="6798">SUM(IQR64:IQR68)</f>
        <v>0</v>
      </c>
      <c r="IQS63" s="192">
        <f t="shared" ref="IQS63" si="6799">SUM(IQS64:IQS68)</f>
        <v>0</v>
      </c>
      <c r="IQT63" s="192">
        <f t="shared" ref="IQT63" si="6800">SUM(IQT64:IQT68)</f>
        <v>0</v>
      </c>
      <c r="IQU63" s="192">
        <f t="shared" ref="IQU63" si="6801">SUM(IQU64:IQU68)</f>
        <v>0</v>
      </c>
      <c r="IQV63" s="192">
        <f t="shared" ref="IQV63" si="6802">SUM(IQV64:IQV68)</f>
        <v>0</v>
      </c>
      <c r="IQW63" s="192">
        <f t="shared" ref="IQW63" si="6803">SUM(IQW64:IQW68)</f>
        <v>0</v>
      </c>
      <c r="IQX63" s="192">
        <f t="shared" ref="IQX63" si="6804">SUM(IQX64:IQX68)</f>
        <v>0</v>
      </c>
      <c r="IQY63" s="192">
        <f t="shared" ref="IQY63" si="6805">SUM(IQY64:IQY68)</f>
        <v>0</v>
      </c>
      <c r="IQZ63" s="192">
        <f t="shared" ref="IQZ63" si="6806">SUM(IQZ64:IQZ68)</f>
        <v>0</v>
      </c>
      <c r="IRA63" s="192">
        <f t="shared" ref="IRA63" si="6807">SUM(IRA64:IRA68)</f>
        <v>0</v>
      </c>
      <c r="IRB63" s="192">
        <f t="shared" ref="IRB63" si="6808">SUM(IRB64:IRB68)</f>
        <v>0</v>
      </c>
      <c r="IRC63" s="192">
        <f t="shared" ref="IRC63" si="6809">SUM(IRC64:IRC68)</f>
        <v>0</v>
      </c>
      <c r="IRD63" s="192">
        <f t="shared" ref="IRD63" si="6810">SUM(IRD64:IRD68)</f>
        <v>0</v>
      </c>
      <c r="IRE63" s="192">
        <f t="shared" ref="IRE63" si="6811">SUM(IRE64:IRE68)</f>
        <v>0</v>
      </c>
      <c r="IRF63" s="192">
        <f t="shared" ref="IRF63" si="6812">SUM(IRF64:IRF68)</f>
        <v>0</v>
      </c>
      <c r="IRG63" s="192">
        <f t="shared" ref="IRG63" si="6813">SUM(IRG64:IRG68)</f>
        <v>0</v>
      </c>
      <c r="IRH63" s="192">
        <f t="shared" ref="IRH63" si="6814">SUM(IRH64:IRH68)</f>
        <v>0</v>
      </c>
      <c r="IRI63" s="192">
        <f t="shared" ref="IRI63" si="6815">SUM(IRI64:IRI68)</f>
        <v>0</v>
      </c>
      <c r="IRJ63" s="192">
        <f t="shared" ref="IRJ63" si="6816">SUM(IRJ64:IRJ68)</f>
        <v>0</v>
      </c>
      <c r="IRK63" s="192">
        <f t="shared" ref="IRK63" si="6817">SUM(IRK64:IRK68)</f>
        <v>0</v>
      </c>
      <c r="IRL63" s="192">
        <f t="shared" ref="IRL63" si="6818">SUM(IRL64:IRL68)</f>
        <v>0</v>
      </c>
      <c r="IRM63" s="192">
        <f t="shared" ref="IRM63" si="6819">SUM(IRM64:IRM68)</f>
        <v>0</v>
      </c>
      <c r="IRN63" s="192">
        <f t="shared" ref="IRN63" si="6820">SUM(IRN64:IRN68)</f>
        <v>0</v>
      </c>
      <c r="IRO63" s="192">
        <f t="shared" ref="IRO63" si="6821">SUM(IRO64:IRO68)</f>
        <v>0</v>
      </c>
      <c r="IRP63" s="192">
        <f t="shared" ref="IRP63" si="6822">SUM(IRP64:IRP68)</f>
        <v>0</v>
      </c>
      <c r="IRQ63" s="192">
        <f t="shared" ref="IRQ63" si="6823">SUM(IRQ64:IRQ68)</f>
        <v>0</v>
      </c>
      <c r="IRR63" s="192">
        <f t="shared" ref="IRR63" si="6824">SUM(IRR64:IRR68)</f>
        <v>0</v>
      </c>
      <c r="IRS63" s="192">
        <f t="shared" ref="IRS63" si="6825">SUM(IRS64:IRS68)</f>
        <v>0</v>
      </c>
      <c r="IRT63" s="192">
        <f t="shared" ref="IRT63" si="6826">SUM(IRT64:IRT68)</f>
        <v>0</v>
      </c>
      <c r="IRU63" s="192">
        <f t="shared" ref="IRU63" si="6827">SUM(IRU64:IRU68)</f>
        <v>0</v>
      </c>
      <c r="IRV63" s="192">
        <f t="shared" ref="IRV63" si="6828">SUM(IRV64:IRV68)</f>
        <v>0</v>
      </c>
      <c r="IRW63" s="192">
        <f t="shared" ref="IRW63" si="6829">SUM(IRW64:IRW68)</f>
        <v>0</v>
      </c>
      <c r="IRX63" s="192">
        <f t="shared" ref="IRX63" si="6830">SUM(IRX64:IRX68)</f>
        <v>0</v>
      </c>
      <c r="IRY63" s="192">
        <f t="shared" ref="IRY63" si="6831">SUM(IRY64:IRY68)</f>
        <v>0</v>
      </c>
      <c r="IRZ63" s="192">
        <f t="shared" ref="IRZ63" si="6832">SUM(IRZ64:IRZ68)</f>
        <v>0</v>
      </c>
      <c r="ISA63" s="192">
        <f t="shared" ref="ISA63" si="6833">SUM(ISA64:ISA68)</f>
        <v>0</v>
      </c>
      <c r="ISB63" s="192">
        <f t="shared" ref="ISB63" si="6834">SUM(ISB64:ISB68)</f>
        <v>0</v>
      </c>
      <c r="ISC63" s="192">
        <f t="shared" ref="ISC63" si="6835">SUM(ISC64:ISC68)</f>
        <v>0</v>
      </c>
      <c r="ISD63" s="192">
        <f t="shared" ref="ISD63" si="6836">SUM(ISD64:ISD68)</f>
        <v>0</v>
      </c>
      <c r="ISE63" s="192">
        <f t="shared" ref="ISE63" si="6837">SUM(ISE64:ISE68)</f>
        <v>0</v>
      </c>
      <c r="ISF63" s="192">
        <f t="shared" ref="ISF63" si="6838">SUM(ISF64:ISF68)</f>
        <v>0</v>
      </c>
      <c r="ISG63" s="192">
        <f t="shared" ref="ISG63" si="6839">SUM(ISG64:ISG68)</f>
        <v>0</v>
      </c>
      <c r="ISH63" s="192">
        <f t="shared" ref="ISH63" si="6840">SUM(ISH64:ISH68)</f>
        <v>0</v>
      </c>
      <c r="ISI63" s="192">
        <f t="shared" ref="ISI63" si="6841">SUM(ISI64:ISI68)</f>
        <v>0</v>
      </c>
      <c r="ISJ63" s="192">
        <f t="shared" ref="ISJ63" si="6842">SUM(ISJ64:ISJ68)</f>
        <v>0</v>
      </c>
      <c r="ISK63" s="192">
        <f t="shared" ref="ISK63" si="6843">SUM(ISK64:ISK68)</f>
        <v>0</v>
      </c>
      <c r="ISL63" s="192">
        <f t="shared" ref="ISL63" si="6844">SUM(ISL64:ISL68)</f>
        <v>0</v>
      </c>
      <c r="ISM63" s="192">
        <f t="shared" ref="ISM63" si="6845">SUM(ISM64:ISM68)</f>
        <v>0</v>
      </c>
      <c r="ISN63" s="192">
        <f t="shared" ref="ISN63" si="6846">SUM(ISN64:ISN68)</f>
        <v>0</v>
      </c>
      <c r="ISO63" s="192">
        <f t="shared" ref="ISO63" si="6847">SUM(ISO64:ISO68)</f>
        <v>0</v>
      </c>
      <c r="ISP63" s="192">
        <f t="shared" ref="ISP63" si="6848">SUM(ISP64:ISP68)</f>
        <v>0</v>
      </c>
      <c r="ISQ63" s="192">
        <f t="shared" ref="ISQ63" si="6849">SUM(ISQ64:ISQ68)</f>
        <v>0</v>
      </c>
      <c r="ISR63" s="192">
        <f t="shared" ref="ISR63" si="6850">SUM(ISR64:ISR68)</f>
        <v>0</v>
      </c>
      <c r="ISS63" s="192">
        <f t="shared" ref="ISS63" si="6851">SUM(ISS64:ISS68)</f>
        <v>0</v>
      </c>
      <c r="IST63" s="192">
        <f t="shared" ref="IST63" si="6852">SUM(IST64:IST68)</f>
        <v>0</v>
      </c>
      <c r="ISU63" s="192">
        <f t="shared" ref="ISU63" si="6853">SUM(ISU64:ISU68)</f>
        <v>0</v>
      </c>
      <c r="ISV63" s="192">
        <f t="shared" ref="ISV63" si="6854">SUM(ISV64:ISV68)</f>
        <v>0</v>
      </c>
      <c r="ISW63" s="192">
        <f t="shared" ref="ISW63" si="6855">SUM(ISW64:ISW68)</f>
        <v>0</v>
      </c>
      <c r="ISX63" s="192">
        <f t="shared" ref="ISX63" si="6856">SUM(ISX64:ISX68)</f>
        <v>0</v>
      </c>
      <c r="ISY63" s="192">
        <f t="shared" ref="ISY63" si="6857">SUM(ISY64:ISY68)</f>
        <v>0</v>
      </c>
      <c r="ISZ63" s="192">
        <f t="shared" ref="ISZ63" si="6858">SUM(ISZ64:ISZ68)</f>
        <v>0</v>
      </c>
      <c r="ITA63" s="192">
        <f t="shared" ref="ITA63" si="6859">SUM(ITA64:ITA68)</f>
        <v>0</v>
      </c>
      <c r="ITB63" s="192">
        <f t="shared" ref="ITB63" si="6860">SUM(ITB64:ITB68)</f>
        <v>0</v>
      </c>
      <c r="ITC63" s="192">
        <f t="shared" ref="ITC63" si="6861">SUM(ITC64:ITC68)</f>
        <v>0</v>
      </c>
      <c r="ITD63" s="192">
        <f t="shared" ref="ITD63" si="6862">SUM(ITD64:ITD68)</f>
        <v>0</v>
      </c>
      <c r="ITE63" s="192">
        <f t="shared" ref="ITE63" si="6863">SUM(ITE64:ITE68)</f>
        <v>0</v>
      </c>
      <c r="ITF63" s="192">
        <f t="shared" ref="ITF63" si="6864">SUM(ITF64:ITF68)</f>
        <v>0</v>
      </c>
      <c r="ITG63" s="192">
        <f t="shared" ref="ITG63" si="6865">SUM(ITG64:ITG68)</f>
        <v>0</v>
      </c>
      <c r="ITH63" s="192">
        <f t="shared" ref="ITH63" si="6866">SUM(ITH64:ITH68)</f>
        <v>0</v>
      </c>
      <c r="ITI63" s="192">
        <f t="shared" ref="ITI63" si="6867">SUM(ITI64:ITI68)</f>
        <v>0</v>
      </c>
      <c r="ITJ63" s="192">
        <f t="shared" ref="ITJ63" si="6868">SUM(ITJ64:ITJ68)</f>
        <v>0</v>
      </c>
      <c r="ITK63" s="192">
        <f t="shared" ref="ITK63" si="6869">SUM(ITK64:ITK68)</f>
        <v>0</v>
      </c>
      <c r="ITL63" s="192">
        <f t="shared" ref="ITL63" si="6870">SUM(ITL64:ITL68)</f>
        <v>0</v>
      </c>
      <c r="ITM63" s="192">
        <f t="shared" ref="ITM63" si="6871">SUM(ITM64:ITM68)</f>
        <v>0</v>
      </c>
      <c r="ITN63" s="192">
        <f t="shared" ref="ITN63" si="6872">SUM(ITN64:ITN68)</f>
        <v>0</v>
      </c>
      <c r="ITO63" s="192">
        <f t="shared" ref="ITO63" si="6873">SUM(ITO64:ITO68)</f>
        <v>0</v>
      </c>
      <c r="ITP63" s="192">
        <f t="shared" ref="ITP63" si="6874">SUM(ITP64:ITP68)</f>
        <v>0</v>
      </c>
      <c r="ITQ63" s="192">
        <f t="shared" ref="ITQ63" si="6875">SUM(ITQ64:ITQ68)</f>
        <v>0</v>
      </c>
      <c r="ITR63" s="192">
        <f t="shared" ref="ITR63" si="6876">SUM(ITR64:ITR68)</f>
        <v>0</v>
      </c>
      <c r="ITS63" s="192">
        <f t="shared" ref="ITS63" si="6877">SUM(ITS64:ITS68)</f>
        <v>0</v>
      </c>
      <c r="ITT63" s="192">
        <f t="shared" ref="ITT63" si="6878">SUM(ITT64:ITT68)</f>
        <v>0</v>
      </c>
      <c r="ITU63" s="192">
        <f t="shared" ref="ITU63" si="6879">SUM(ITU64:ITU68)</f>
        <v>0</v>
      </c>
      <c r="ITV63" s="192">
        <f t="shared" ref="ITV63" si="6880">SUM(ITV64:ITV68)</f>
        <v>0</v>
      </c>
      <c r="ITW63" s="192">
        <f t="shared" ref="ITW63" si="6881">SUM(ITW64:ITW68)</f>
        <v>0</v>
      </c>
      <c r="ITX63" s="192">
        <f t="shared" ref="ITX63" si="6882">SUM(ITX64:ITX68)</f>
        <v>0</v>
      </c>
      <c r="ITY63" s="192">
        <f t="shared" ref="ITY63" si="6883">SUM(ITY64:ITY68)</f>
        <v>0</v>
      </c>
      <c r="ITZ63" s="192">
        <f t="shared" ref="ITZ63" si="6884">SUM(ITZ64:ITZ68)</f>
        <v>0</v>
      </c>
      <c r="IUA63" s="192">
        <f t="shared" ref="IUA63" si="6885">SUM(IUA64:IUA68)</f>
        <v>0</v>
      </c>
      <c r="IUB63" s="192">
        <f t="shared" ref="IUB63" si="6886">SUM(IUB64:IUB68)</f>
        <v>0</v>
      </c>
      <c r="IUC63" s="192">
        <f t="shared" ref="IUC63" si="6887">SUM(IUC64:IUC68)</f>
        <v>0</v>
      </c>
      <c r="IUD63" s="192">
        <f t="shared" ref="IUD63" si="6888">SUM(IUD64:IUD68)</f>
        <v>0</v>
      </c>
      <c r="IUE63" s="192">
        <f t="shared" ref="IUE63" si="6889">SUM(IUE64:IUE68)</f>
        <v>0</v>
      </c>
      <c r="IUF63" s="192">
        <f t="shared" ref="IUF63" si="6890">SUM(IUF64:IUF68)</f>
        <v>0</v>
      </c>
      <c r="IUG63" s="192">
        <f t="shared" ref="IUG63" si="6891">SUM(IUG64:IUG68)</f>
        <v>0</v>
      </c>
      <c r="IUH63" s="192">
        <f t="shared" ref="IUH63" si="6892">SUM(IUH64:IUH68)</f>
        <v>0</v>
      </c>
      <c r="IUI63" s="192">
        <f t="shared" ref="IUI63" si="6893">SUM(IUI64:IUI68)</f>
        <v>0</v>
      </c>
      <c r="IUJ63" s="192">
        <f t="shared" ref="IUJ63" si="6894">SUM(IUJ64:IUJ68)</f>
        <v>0</v>
      </c>
      <c r="IUK63" s="192">
        <f t="shared" ref="IUK63" si="6895">SUM(IUK64:IUK68)</f>
        <v>0</v>
      </c>
      <c r="IUL63" s="192">
        <f t="shared" ref="IUL63" si="6896">SUM(IUL64:IUL68)</f>
        <v>0</v>
      </c>
      <c r="IUM63" s="192">
        <f t="shared" ref="IUM63" si="6897">SUM(IUM64:IUM68)</f>
        <v>0</v>
      </c>
      <c r="IUN63" s="192">
        <f t="shared" ref="IUN63" si="6898">SUM(IUN64:IUN68)</f>
        <v>0</v>
      </c>
      <c r="IUO63" s="192">
        <f t="shared" ref="IUO63" si="6899">SUM(IUO64:IUO68)</f>
        <v>0</v>
      </c>
      <c r="IUP63" s="192">
        <f t="shared" ref="IUP63" si="6900">SUM(IUP64:IUP68)</f>
        <v>0</v>
      </c>
      <c r="IUQ63" s="192">
        <f t="shared" ref="IUQ63" si="6901">SUM(IUQ64:IUQ68)</f>
        <v>0</v>
      </c>
      <c r="IUR63" s="192">
        <f t="shared" ref="IUR63" si="6902">SUM(IUR64:IUR68)</f>
        <v>0</v>
      </c>
      <c r="IUS63" s="192">
        <f t="shared" ref="IUS63" si="6903">SUM(IUS64:IUS68)</f>
        <v>0</v>
      </c>
      <c r="IUT63" s="192">
        <f t="shared" ref="IUT63" si="6904">SUM(IUT64:IUT68)</f>
        <v>0</v>
      </c>
      <c r="IUU63" s="192">
        <f t="shared" ref="IUU63" si="6905">SUM(IUU64:IUU68)</f>
        <v>0</v>
      </c>
      <c r="IUV63" s="192">
        <f t="shared" ref="IUV63" si="6906">SUM(IUV64:IUV68)</f>
        <v>0</v>
      </c>
      <c r="IUW63" s="192">
        <f t="shared" ref="IUW63" si="6907">SUM(IUW64:IUW68)</f>
        <v>0</v>
      </c>
      <c r="IUX63" s="192">
        <f t="shared" ref="IUX63" si="6908">SUM(IUX64:IUX68)</f>
        <v>0</v>
      </c>
      <c r="IUY63" s="192">
        <f t="shared" ref="IUY63" si="6909">SUM(IUY64:IUY68)</f>
        <v>0</v>
      </c>
      <c r="IUZ63" s="192">
        <f t="shared" ref="IUZ63" si="6910">SUM(IUZ64:IUZ68)</f>
        <v>0</v>
      </c>
      <c r="IVA63" s="192">
        <f t="shared" ref="IVA63" si="6911">SUM(IVA64:IVA68)</f>
        <v>0</v>
      </c>
      <c r="IVB63" s="192">
        <f t="shared" ref="IVB63" si="6912">SUM(IVB64:IVB68)</f>
        <v>0</v>
      </c>
      <c r="IVC63" s="192">
        <f t="shared" ref="IVC63" si="6913">SUM(IVC64:IVC68)</f>
        <v>0</v>
      </c>
      <c r="IVD63" s="192">
        <f t="shared" ref="IVD63" si="6914">SUM(IVD64:IVD68)</f>
        <v>0</v>
      </c>
      <c r="IVE63" s="192">
        <f t="shared" ref="IVE63" si="6915">SUM(IVE64:IVE68)</f>
        <v>0</v>
      </c>
      <c r="IVF63" s="192">
        <f t="shared" ref="IVF63" si="6916">SUM(IVF64:IVF68)</f>
        <v>0</v>
      </c>
      <c r="IVG63" s="192">
        <f t="shared" ref="IVG63" si="6917">SUM(IVG64:IVG68)</f>
        <v>0</v>
      </c>
      <c r="IVH63" s="192">
        <f t="shared" ref="IVH63" si="6918">SUM(IVH64:IVH68)</f>
        <v>0</v>
      </c>
      <c r="IVI63" s="192">
        <f t="shared" ref="IVI63" si="6919">SUM(IVI64:IVI68)</f>
        <v>0</v>
      </c>
      <c r="IVJ63" s="192">
        <f t="shared" ref="IVJ63" si="6920">SUM(IVJ64:IVJ68)</f>
        <v>0</v>
      </c>
      <c r="IVK63" s="192">
        <f t="shared" ref="IVK63" si="6921">SUM(IVK64:IVK68)</f>
        <v>0</v>
      </c>
      <c r="IVL63" s="192">
        <f t="shared" ref="IVL63" si="6922">SUM(IVL64:IVL68)</f>
        <v>0</v>
      </c>
      <c r="IVM63" s="192">
        <f t="shared" ref="IVM63" si="6923">SUM(IVM64:IVM68)</f>
        <v>0</v>
      </c>
      <c r="IVN63" s="192">
        <f t="shared" ref="IVN63" si="6924">SUM(IVN64:IVN68)</f>
        <v>0</v>
      </c>
      <c r="IVO63" s="192">
        <f t="shared" ref="IVO63" si="6925">SUM(IVO64:IVO68)</f>
        <v>0</v>
      </c>
      <c r="IVP63" s="192">
        <f t="shared" ref="IVP63" si="6926">SUM(IVP64:IVP68)</f>
        <v>0</v>
      </c>
      <c r="IVQ63" s="192">
        <f t="shared" ref="IVQ63" si="6927">SUM(IVQ64:IVQ68)</f>
        <v>0</v>
      </c>
      <c r="IVR63" s="192">
        <f t="shared" ref="IVR63" si="6928">SUM(IVR64:IVR68)</f>
        <v>0</v>
      </c>
      <c r="IVS63" s="192">
        <f t="shared" ref="IVS63" si="6929">SUM(IVS64:IVS68)</f>
        <v>0</v>
      </c>
      <c r="IVT63" s="192">
        <f t="shared" ref="IVT63" si="6930">SUM(IVT64:IVT68)</f>
        <v>0</v>
      </c>
      <c r="IVU63" s="192">
        <f t="shared" ref="IVU63" si="6931">SUM(IVU64:IVU68)</f>
        <v>0</v>
      </c>
      <c r="IVV63" s="192">
        <f t="shared" ref="IVV63" si="6932">SUM(IVV64:IVV68)</f>
        <v>0</v>
      </c>
      <c r="IVW63" s="192">
        <f t="shared" ref="IVW63" si="6933">SUM(IVW64:IVW68)</f>
        <v>0</v>
      </c>
      <c r="IVX63" s="192">
        <f t="shared" ref="IVX63" si="6934">SUM(IVX64:IVX68)</f>
        <v>0</v>
      </c>
      <c r="IVY63" s="192">
        <f t="shared" ref="IVY63" si="6935">SUM(IVY64:IVY68)</f>
        <v>0</v>
      </c>
      <c r="IVZ63" s="192">
        <f t="shared" ref="IVZ63" si="6936">SUM(IVZ64:IVZ68)</f>
        <v>0</v>
      </c>
      <c r="IWA63" s="192">
        <f t="shared" ref="IWA63" si="6937">SUM(IWA64:IWA68)</f>
        <v>0</v>
      </c>
      <c r="IWB63" s="192">
        <f t="shared" ref="IWB63" si="6938">SUM(IWB64:IWB68)</f>
        <v>0</v>
      </c>
      <c r="IWC63" s="192">
        <f t="shared" ref="IWC63" si="6939">SUM(IWC64:IWC68)</f>
        <v>0</v>
      </c>
      <c r="IWD63" s="192">
        <f t="shared" ref="IWD63" si="6940">SUM(IWD64:IWD68)</f>
        <v>0</v>
      </c>
      <c r="IWE63" s="192">
        <f t="shared" ref="IWE63" si="6941">SUM(IWE64:IWE68)</f>
        <v>0</v>
      </c>
      <c r="IWF63" s="192">
        <f t="shared" ref="IWF63" si="6942">SUM(IWF64:IWF68)</f>
        <v>0</v>
      </c>
      <c r="IWG63" s="192">
        <f t="shared" ref="IWG63" si="6943">SUM(IWG64:IWG68)</f>
        <v>0</v>
      </c>
      <c r="IWH63" s="192">
        <f t="shared" ref="IWH63" si="6944">SUM(IWH64:IWH68)</f>
        <v>0</v>
      </c>
      <c r="IWI63" s="192">
        <f t="shared" ref="IWI63" si="6945">SUM(IWI64:IWI68)</f>
        <v>0</v>
      </c>
      <c r="IWJ63" s="192">
        <f t="shared" ref="IWJ63" si="6946">SUM(IWJ64:IWJ68)</f>
        <v>0</v>
      </c>
      <c r="IWK63" s="192">
        <f t="shared" ref="IWK63" si="6947">SUM(IWK64:IWK68)</f>
        <v>0</v>
      </c>
      <c r="IWL63" s="192">
        <f t="shared" ref="IWL63" si="6948">SUM(IWL64:IWL68)</f>
        <v>0</v>
      </c>
      <c r="IWM63" s="192">
        <f t="shared" ref="IWM63" si="6949">SUM(IWM64:IWM68)</f>
        <v>0</v>
      </c>
      <c r="IWN63" s="192">
        <f t="shared" ref="IWN63" si="6950">SUM(IWN64:IWN68)</f>
        <v>0</v>
      </c>
      <c r="IWO63" s="192">
        <f t="shared" ref="IWO63" si="6951">SUM(IWO64:IWO68)</f>
        <v>0</v>
      </c>
      <c r="IWP63" s="192">
        <f t="shared" ref="IWP63" si="6952">SUM(IWP64:IWP68)</f>
        <v>0</v>
      </c>
      <c r="IWQ63" s="192">
        <f t="shared" ref="IWQ63" si="6953">SUM(IWQ64:IWQ68)</f>
        <v>0</v>
      </c>
      <c r="IWR63" s="192">
        <f t="shared" ref="IWR63" si="6954">SUM(IWR64:IWR68)</f>
        <v>0</v>
      </c>
      <c r="IWS63" s="192">
        <f t="shared" ref="IWS63" si="6955">SUM(IWS64:IWS68)</f>
        <v>0</v>
      </c>
      <c r="IWT63" s="192">
        <f t="shared" ref="IWT63" si="6956">SUM(IWT64:IWT68)</f>
        <v>0</v>
      </c>
      <c r="IWU63" s="192">
        <f t="shared" ref="IWU63" si="6957">SUM(IWU64:IWU68)</f>
        <v>0</v>
      </c>
      <c r="IWV63" s="192">
        <f t="shared" ref="IWV63" si="6958">SUM(IWV64:IWV68)</f>
        <v>0</v>
      </c>
      <c r="IWW63" s="192">
        <f t="shared" ref="IWW63" si="6959">SUM(IWW64:IWW68)</f>
        <v>0</v>
      </c>
      <c r="IWX63" s="192">
        <f t="shared" ref="IWX63" si="6960">SUM(IWX64:IWX68)</f>
        <v>0</v>
      </c>
      <c r="IWY63" s="192">
        <f t="shared" ref="IWY63" si="6961">SUM(IWY64:IWY68)</f>
        <v>0</v>
      </c>
      <c r="IWZ63" s="192">
        <f t="shared" ref="IWZ63" si="6962">SUM(IWZ64:IWZ68)</f>
        <v>0</v>
      </c>
      <c r="IXA63" s="192">
        <f t="shared" ref="IXA63" si="6963">SUM(IXA64:IXA68)</f>
        <v>0</v>
      </c>
      <c r="IXB63" s="192">
        <f t="shared" ref="IXB63" si="6964">SUM(IXB64:IXB68)</f>
        <v>0</v>
      </c>
      <c r="IXC63" s="192">
        <f t="shared" ref="IXC63" si="6965">SUM(IXC64:IXC68)</f>
        <v>0</v>
      </c>
      <c r="IXD63" s="192">
        <f t="shared" ref="IXD63" si="6966">SUM(IXD64:IXD68)</f>
        <v>0</v>
      </c>
      <c r="IXE63" s="192">
        <f t="shared" ref="IXE63" si="6967">SUM(IXE64:IXE68)</f>
        <v>0</v>
      </c>
      <c r="IXF63" s="192">
        <f t="shared" ref="IXF63" si="6968">SUM(IXF64:IXF68)</f>
        <v>0</v>
      </c>
      <c r="IXG63" s="192">
        <f t="shared" ref="IXG63" si="6969">SUM(IXG64:IXG68)</f>
        <v>0</v>
      </c>
      <c r="IXH63" s="192">
        <f t="shared" ref="IXH63" si="6970">SUM(IXH64:IXH68)</f>
        <v>0</v>
      </c>
      <c r="IXI63" s="192">
        <f t="shared" ref="IXI63" si="6971">SUM(IXI64:IXI68)</f>
        <v>0</v>
      </c>
      <c r="IXJ63" s="192">
        <f t="shared" ref="IXJ63" si="6972">SUM(IXJ64:IXJ68)</f>
        <v>0</v>
      </c>
      <c r="IXK63" s="192">
        <f t="shared" ref="IXK63" si="6973">SUM(IXK64:IXK68)</f>
        <v>0</v>
      </c>
      <c r="IXL63" s="192">
        <f t="shared" ref="IXL63" si="6974">SUM(IXL64:IXL68)</f>
        <v>0</v>
      </c>
      <c r="IXM63" s="192">
        <f t="shared" ref="IXM63" si="6975">SUM(IXM64:IXM68)</f>
        <v>0</v>
      </c>
      <c r="IXN63" s="192">
        <f t="shared" ref="IXN63" si="6976">SUM(IXN64:IXN68)</f>
        <v>0</v>
      </c>
      <c r="IXO63" s="192">
        <f t="shared" ref="IXO63" si="6977">SUM(IXO64:IXO68)</f>
        <v>0</v>
      </c>
      <c r="IXP63" s="192">
        <f t="shared" ref="IXP63" si="6978">SUM(IXP64:IXP68)</f>
        <v>0</v>
      </c>
      <c r="IXQ63" s="192">
        <f t="shared" ref="IXQ63" si="6979">SUM(IXQ64:IXQ68)</f>
        <v>0</v>
      </c>
      <c r="IXR63" s="192">
        <f t="shared" ref="IXR63" si="6980">SUM(IXR64:IXR68)</f>
        <v>0</v>
      </c>
      <c r="IXS63" s="192">
        <f t="shared" ref="IXS63" si="6981">SUM(IXS64:IXS68)</f>
        <v>0</v>
      </c>
      <c r="IXT63" s="192">
        <f t="shared" ref="IXT63" si="6982">SUM(IXT64:IXT68)</f>
        <v>0</v>
      </c>
      <c r="IXU63" s="192">
        <f t="shared" ref="IXU63" si="6983">SUM(IXU64:IXU68)</f>
        <v>0</v>
      </c>
      <c r="IXV63" s="192">
        <f t="shared" ref="IXV63" si="6984">SUM(IXV64:IXV68)</f>
        <v>0</v>
      </c>
      <c r="IXW63" s="192">
        <f t="shared" ref="IXW63" si="6985">SUM(IXW64:IXW68)</f>
        <v>0</v>
      </c>
      <c r="IXX63" s="192">
        <f t="shared" ref="IXX63" si="6986">SUM(IXX64:IXX68)</f>
        <v>0</v>
      </c>
      <c r="IXY63" s="192">
        <f t="shared" ref="IXY63" si="6987">SUM(IXY64:IXY68)</f>
        <v>0</v>
      </c>
      <c r="IXZ63" s="192">
        <f t="shared" ref="IXZ63" si="6988">SUM(IXZ64:IXZ68)</f>
        <v>0</v>
      </c>
      <c r="IYA63" s="192">
        <f t="shared" ref="IYA63" si="6989">SUM(IYA64:IYA68)</f>
        <v>0</v>
      </c>
      <c r="IYB63" s="192">
        <f t="shared" ref="IYB63" si="6990">SUM(IYB64:IYB68)</f>
        <v>0</v>
      </c>
      <c r="IYC63" s="192">
        <f t="shared" ref="IYC63" si="6991">SUM(IYC64:IYC68)</f>
        <v>0</v>
      </c>
      <c r="IYD63" s="192">
        <f t="shared" ref="IYD63" si="6992">SUM(IYD64:IYD68)</f>
        <v>0</v>
      </c>
      <c r="IYE63" s="192">
        <f t="shared" ref="IYE63" si="6993">SUM(IYE64:IYE68)</f>
        <v>0</v>
      </c>
      <c r="IYF63" s="192">
        <f t="shared" ref="IYF63" si="6994">SUM(IYF64:IYF68)</f>
        <v>0</v>
      </c>
      <c r="IYG63" s="192">
        <f t="shared" ref="IYG63" si="6995">SUM(IYG64:IYG68)</f>
        <v>0</v>
      </c>
      <c r="IYH63" s="192">
        <f t="shared" ref="IYH63" si="6996">SUM(IYH64:IYH68)</f>
        <v>0</v>
      </c>
      <c r="IYI63" s="192">
        <f t="shared" ref="IYI63" si="6997">SUM(IYI64:IYI68)</f>
        <v>0</v>
      </c>
      <c r="IYJ63" s="192">
        <f t="shared" ref="IYJ63" si="6998">SUM(IYJ64:IYJ68)</f>
        <v>0</v>
      </c>
      <c r="IYK63" s="192">
        <f t="shared" ref="IYK63" si="6999">SUM(IYK64:IYK68)</f>
        <v>0</v>
      </c>
      <c r="IYL63" s="192">
        <f t="shared" ref="IYL63" si="7000">SUM(IYL64:IYL68)</f>
        <v>0</v>
      </c>
      <c r="IYM63" s="192">
        <f t="shared" ref="IYM63" si="7001">SUM(IYM64:IYM68)</f>
        <v>0</v>
      </c>
      <c r="IYN63" s="192">
        <f t="shared" ref="IYN63" si="7002">SUM(IYN64:IYN68)</f>
        <v>0</v>
      </c>
      <c r="IYO63" s="192">
        <f t="shared" ref="IYO63" si="7003">SUM(IYO64:IYO68)</f>
        <v>0</v>
      </c>
      <c r="IYP63" s="192">
        <f t="shared" ref="IYP63" si="7004">SUM(IYP64:IYP68)</f>
        <v>0</v>
      </c>
      <c r="IYQ63" s="192">
        <f t="shared" ref="IYQ63" si="7005">SUM(IYQ64:IYQ68)</f>
        <v>0</v>
      </c>
      <c r="IYR63" s="192">
        <f t="shared" ref="IYR63" si="7006">SUM(IYR64:IYR68)</f>
        <v>0</v>
      </c>
      <c r="IYS63" s="192">
        <f t="shared" ref="IYS63" si="7007">SUM(IYS64:IYS68)</f>
        <v>0</v>
      </c>
      <c r="IYT63" s="192">
        <f t="shared" ref="IYT63" si="7008">SUM(IYT64:IYT68)</f>
        <v>0</v>
      </c>
      <c r="IYU63" s="192">
        <f t="shared" ref="IYU63" si="7009">SUM(IYU64:IYU68)</f>
        <v>0</v>
      </c>
      <c r="IYV63" s="192">
        <f t="shared" ref="IYV63" si="7010">SUM(IYV64:IYV68)</f>
        <v>0</v>
      </c>
      <c r="IYW63" s="192">
        <f t="shared" ref="IYW63" si="7011">SUM(IYW64:IYW68)</f>
        <v>0</v>
      </c>
      <c r="IYX63" s="192">
        <f t="shared" ref="IYX63" si="7012">SUM(IYX64:IYX68)</f>
        <v>0</v>
      </c>
      <c r="IYY63" s="192">
        <f t="shared" ref="IYY63" si="7013">SUM(IYY64:IYY68)</f>
        <v>0</v>
      </c>
      <c r="IYZ63" s="192">
        <f t="shared" ref="IYZ63" si="7014">SUM(IYZ64:IYZ68)</f>
        <v>0</v>
      </c>
      <c r="IZA63" s="192">
        <f t="shared" ref="IZA63" si="7015">SUM(IZA64:IZA68)</f>
        <v>0</v>
      </c>
      <c r="IZB63" s="192">
        <f t="shared" ref="IZB63" si="7016">SUM(IZB64:IZB68)</f>
        <v>0</v>
      </c>
      <c r="IZC63" s="192">
        <f t="shared" ref="IZC63" si="7017">SUM(IZC64:IZC68)</f>
        <v>0</v>
      </c>
      <c r="IZD63" s="192">
        <f t="shared" ref="IZD63" si="7018">SUM(IZD64:IZD68)</f>
        <v>0</v>
      </c>
      <c r="IZE63" s="192">
        <f t="shared" ref="IZE63" si="7019">SUM(IZE64:IZE68)</f>
        <v>0</v>
      </c>
      <c r="IZF63" s="192">
        <f t="shared" ref="IZF63" si="7020">SUM(IZF64:IZF68)</f>
        <v>0</v>
      </c>
      <c r="IZG63" s="192">
        <f t="shared" ref="IZG63" si="7021">SUM(IZG64:IZG68)</f>
        <v>0</v>
      </c>
      <c r="IZH63" s="192">
        <f t="shared" ref="IZH63" si="7022">SUM(IZH64:IZH68)</f>
        <v>0</v>
      </c>
      <c r="IZI63" s="192">
        <f t="shared" ref="IZI63" si="7023">SUM(IZI64:IZI68)</f>
        <v>0</v>
      </c>
      <c r="IZJ63" s="192">
        <f t="shared" ref="IZJ63" si="7024">SUM(IZJ64:IZJ68)</f>
        <v>0</v>
      </c>
      <c r="IZK63" s="192">
        <f t="shared" ref="IZK63" si="7025">SUM(IZK64:IZK68)</f>
        <v>0</v>
      </c>
      <c r="IZL63" s="192">
        <f t="shared" ref="IZL63" si="7026">SUM(IZL64:IZL68)</f>
        <v>0</v>
      </c>
      <c r="IZM63" s="192">
        <f t="shared" ref="IZM63" si="7027">SUM(IZM64:IZM68)</f>
        <v>0</v>
      </c>
      <c r="IZN63" s="192">
        <f t="shared" ref="IZN63" si="7028">SUM(IZN64:IZN68)</f>
        <v>0</v>
      </c>
      <c r="IZO63" s="192">
        <f t="shared" ref="IZO63" si="7029">SUM(IZO64:IZO68)</f>
        <v>0</v>
      </c>
      <c r="IZP63" s="192">
        <f t="shared" ref="IZP63" si="7030">SUM(IZP64:IZP68)</f>
        <v>0</v>
      </c>
      <c r="IZQ63" s="192">
        <f t="shared" ref="IZQ63" si="7031">SUM(IZQ64:IZQ68)</f>
        <v>0</v>
      </c>
      <c r="IZR63" s="192">
        <f t="shared" ref="IZR63" si="7032">SUM(IZR64:IZR68)</f>
        <v>0</v>
      </c>
      <c r="IZS63" s="192">
        <f t="shared" ref="IZS63" si="7033">SUM(IZS64:IZS68)</f>
        <v>0</v>
      </c>
      <c r="IZT63" s="192">
        <f t="shared" ref="IZT63" si="7034">SUM(IZT64:IZT68)</f>
        <v>0</v>
      </c>
      <c r="IZU63" s="192">
        <f t="shared" ref="IZU63" si="7035">SUM(IZU64:IZU68)</f>
        <v>0</v>
      </c>
      <c r="IZV63" s="192">
        <f t="shared" ref="IZV63" si="7036">SUM(IZV64:IZV68)</f>
        <v>0</v>
      </c>
      <c r="IZW63" s="192">
        <f t="shared" ref="IZW63" si="7037">SUM(IZW64:IZW68)</f>
        <v>0</v>
      </c>
      <c r="IZX63" s="192">
        <f t="shared" ref="IZX63" si="7038">SUM(IZX64:IZX68)</f>
        <v>0</v>
      </c>
      <c r="IZY63" s="192">
        <f t="shared" ref="IZY63" si="7039">SUM(IZY64:IZY68)</f>
        <v>0</v>
      </c>
      <c r="IZZ63" s="192">
        <f t="shared" ref="IZZ63" si="7040">SUM(IZZ64:IZZ68)</f>
        <v>0</v>
      </c>
      <c r="JAA63" s="192">
        <f t="shared" ref="JAA63" si="7041">SUM(JAA64:JAA68)</f>
        <v>0</v>
      </c>
      <c r="JAB63" s="192">
        <f t="shared" ref="JAB63" si="7042">SUM(JAB64:JAB68)</f>
        <v>0</v>
      </c>
      <c r="JAC63" s="192">
        <f t="shared" ref="JAC63" si="7043">SUM(JAC64:JAC68)</f>
        <v>0</v>
      </c>
      <c r="JAD63" s="192">
        <f t="shared" ref="JAD63" si="7044">SUM(JAD64:JAD68)</f>
        <v>0</v>
      </c>
      <c r="JAE63" s="192">
        <f t="shared" ref="JAE63" si="7045">SUM(JAE64:JAE68)</f>
        <v>0</v>
      </c>
      <c r="JAF63" s="192">
        <f t="shared" ref="JAF63" si="7046">SUM(JAF64:JAF68)</f>
        <v>0</v>
      </c>
      <c r="JAG63" s="192">
        <f t="shared" ref="JAG63" si="7047">SUM(JAG64:JAG68)</f>
        <v>0</v>
      </c>
      <c r="JAH63" s="192">
        <f t="shared" ref="JAH63" si="7048">SUM(JAH64:JAH68)</f>
        <v>0</v>
      </c>
      <c r="JAI63" s="192">
        <f t="shared" ref="JAI63" si="7049">SUM(JAI64:JAI68)</f>
        <v>0</v>
      </c>
      <c r="JAJ63" s="192">
        <f t="shared" ref="JAJ63" si="7050">SUM(JAJ64:JAJ68)</f>
        <v>0</v>
      </c>
      <c r="JAK63" s="192">
        <f t="shared" ref="JAK63" si="7051">SUM(JAK64:JAK68)</f>
        <v>0</v>
      </c>
      <c r="JAL63" s="192">
        <f t="shared" ref="JAL63" si="7052">SUM(JAL64:JAL68)</f>
        <v>0</v>
      </c>
      <c r="JAM63" s="192">
        <f t="shared" ref="JAM63" si="7053">SUM(JAM64:JAM68)</f>
        <v>0</v>
      </c>
      <c r="JAN63" s="192">
        <f t="shared" ref="JAN63" si="7054">SUM(JAN64:JAN68)</f>
        <v>0</v>
      </c>
      <c r="JAO63" s="192">
        <f t="shared" ref="JAO63" si="7055">SUM(JAO64:JAO68)</f>
        <v>0</v>
      </c>
      <c r="JAP63" s="192">
        <f t="shared" ref="JAP63" si="7056">SUM(JAP64:JAP68)</f>
        <v>0</v>
      </c>
      <c r="JAQ63" s="192">
        <f t="shared" ref="JAQ63" si="7057">SUM(JAQ64:JAQ68)</f>
        <v>0</v>
      </c>
      <c r="JAR63" s="192">
        <f t="shared" ref="JAR63" si="7058">SUM(JAR64:JAR68)</f>
        <v>0</v>
      </c>
      <c r="JAS63" s="192">
        <f t="shared" ref="JAS63" si="7059">SUM(JAS64:JAS68)</f>
        <v>0</v>
      </c>
      <c r="JAT63" s="192">
        <f t="shared" ref="JAT63" si="7060">SUM(JAT64:JAT68)</f>
        <v>0</v>
      </c>
      <c r="JAU63" s="192">
        <f t="shared" ref="JAU63" si="7061">SUM(JAU64:JAU68)</f>
        <v>0</v>
      </c>
      <c r="JAV63" s="192">
        <f t="shared" ref="JAV63" si="7062">SUM(JAV64:JAV68)</f>
        <v>0</v>
      </c>
      <c r="JAW63" s="192">
        <f t="shared" ref="JAW63" si="7063">SUM(JAW64:JAW68)</f>
        <v>0</v>
      </c>
      <c r="JAX63" s="192">
        <f t="shared" ref="JAX63" si="7064">SUM(JAX64:JAX68)</f>
        <v>0</v>
      </c>
      <c r="JAY63" s="192">
        <f t="shared" ref="JAY63" si="7065">SUM(JAY64:JAY68)</f>
        <v>0</v>
      </c>
      <c r="JAZ63" s="192">
        <f t="shared" ref="JAZ63" si="7066">SUM(JAZ64:JAZ68)</f>
        <v>0</v>
      </c>
      <c r="JBA63" s="192">
        <f t="shared" ref="JBA63" si="7067">SUM(JBA64:JBA68)</f>
        <v>0</v>
      </c>
      <c r="JBB63" s="192">
        <f t="shared" ref="JBB63" si="7068">SUM(JBB64:JBB68)</f>
        <v>0</v>
      </c>
      <c r="JBC63" s="192">
        <f t="shared" ref="JBC63" si="7069">SUM(JBC64:JBC68)</f>
        <v>0</v>
      </c>
      <c r="JBD63" s="192">
        <f t="shared" ref="JBD63" si="7070">SUM(JBD64:JBD68)</f>
        <v>0</v>
      </c>
      <c r="JBE63" s="192">
        <f t="shared" ref="JBE63" si="7071">SUM(JBE64:JBE68)</f>
        <v>0</v>
      </c>
      <c r="JBF63" s="192">
        <f t="shared" ref="JBF63" si="7072">SUM(JBF64:JBF68)</f>
        <v>0</v>
      </c>
      <c r="JBG63" s="192">
        <f t="shared" ref="JBG63" si="7073">SUM(JBG64:JBG68)</f>
        <v>0</v>
      </c>
      <c r="JBH63" s="192">
        <f t="shared" ref="JBH63" si="7074">SUM(JBH64:JBH68)</f>
        <v>0</v>
      </c>
      <c r="JBI63" s="192">
        <f t="shared" ref="JBI63" si="7075">SUM(JBI64:JBI68)</f>
        <v>0</v>
      </c>
      <c r="JBJ63" s="192">
        <f t="shared" ref="JBJ63" si="7076">SUM(JBJ64:JBJ68)</f>
        <v>0</v>
      </c>
      <c r="JBK63" s="192">
        <f t="shared" ref="JBK63" si="7077">SUM(JBK64:JBK68)</f>
        <v>0</v>
      </c>
      <c r="JBL63" s="192">
        <f t="shared" ref="JBL63" si="7078">SUM(JBL64:JBL68)</f>
        <v>0</v>
      </c>
      <c r="JBM63" s="192">
        <f t="shared" ref="JBM63" si="7079">SUM(JBM64:JBM68)</f>
        <v>0</v>
      </c>
      <c r="JBN63" s="192">
        <f t="shared" ref="JBN63" si="7080">SUM(JBN64:JBN68)</f>
        <v>0</v>
      </c>
      <c r="JBO63" s="192">
        <f t="shared" ref="JBO63" si="7081">SUM(JBO64:JBO68)</f>
        <v>0</v>
      </c>
      <c r="JBP63" s="192">
        <f t="shared" ref="JBP63" si="7082">SUM(JBP64:JBP68)</f>
        <v>0</v>
      </c>
      <c r="JBQ63" s="192">
        <f t="shared" ref="JBQ63" si="7083">SUM(JBQ64:JBQ68)</f>
        <v>0</v>
      </c>
      <c r="JBR63" s="192">
        <f t="shared" ref="JBR63" si="7084">SUM(JBR64:JBR68)</f>
        <v>0</v>
      </c>
      <c r="JBS63" s="192">
        <f t="shared" ref="JBS63" si="7085">SUM(JBS64:JBS68)</f>
        <v>0</v>
      </c>
      <c r="JBT63" s="192">
        <f t="shared" ref="JBT63" si="7086">SUM(JBT64:JBT68)</f>
        <v>0</v>
      </c>
      <c r="JBU63" s="192">
        <f t="shared" ref="JBU63" si="7087">SUM(JBU64:JBU68)</f>
        <v>0</v>
      </c>
      <c r="JBV63" s="192">
        <f t="shared" ref="JBV63" si="7088">SUM(JBV64:JBV68)</f>
        <v>0</v>
      </c>
      <c r="JBW63" s="192">
        <f t="shared" ref="JBW63" si="7089">SUM(JBW64:JBW68)</f>
        <v>0</v>
      </c>
      <c r="JBX63" s="192">
        <f t="shared" ref="JBX63" si="7090">SUM(JBX64:JBX68)</f>
        <v>0</v>
      </c>
      <c r="JBY63" s="192">
        <f t="shared" ref="JBY63" si="7091">SUM(JBY64:JBY68)</f>
        <v>0</v>
      </c>
      <c r="JBZ63" s="192">
        <f t="shared" ref="JBZ63" si="7092">SUM(JBZ64:JBZ68)</f>
        <v>0</v>
      </c>
      <c r="JCA63" s="192">
        <f t="shared" ref="JCA63" si="7093">SUM(JCA64:JCA68)</f>
        <v>0</v>
      </c>
      <c r="JCB63" s="192">
        <f t="shared" ref="JCB63" si="7094">SUM(JCB64:JCB68)</f>
        <v>0</v>
      </c>
      <c r="JCC63" s="192">
        <f t="shared" ref="JCC63" si="7095">SUM(JCC64:JCC68)</f>
        <v>0</v>
      </c>
      <c r="JCD63" s="192">
        <f t="shared" ref="JCD63" si="7096">SUM(JCD64:JCD68)</f>
        <v>0</v>
      </c>
      <c r="JCE63" s="192">
        <f t="shared" ref="JCE63" si="7097">SUM(JCE64:JCE68)</f>
        <v>0</v>
      </c>
      <c r="JCF63" s="192">
        <f t="shared" ref="JCF63" si="7098">SUM(JCF64:JCF68)</f>
        <v>0</v>
      </c>
      <c r="JCG63" s="192">
        <f t="shared" ref="JCG63" si="7099">SUM(JCG64:JCG68)</f>
        <v>0</v>
      </c>
      <c r="JCH63" s="192">
        <f t="shared" ref="JCH63" si="7100">SUM(JCH64:JCH68)</f>
        <v>0</v>
      </c>
      <c r="JCI63" s="192">
        <f t="shared" ref="JCI63" si="7101">SUM(JCI64:JCI68)</f>
        <v>0</v>
      </c>
      <c r="JCJ63" s="192">
        <f t="shared" ref="JCJ63" si="7102">SUM(JCJ64:JCJ68)</f>
        <v>0</v>
      </c>
      <c r="JCK63" s="192">
        <f t="shared" ref="JCK63" si="7103">SUM(JCK64:JCK68)</f>
        <v>0</v>
      </c>
      <c r="JCL63" s="192">
        <f t="shared" ref="JCL63" si="7104">SUM(JCL64:JCL68)</f>
        <v>0</v>
      </c>
      <c r="JCM63" s="192">
        <f t="shared" ref="JCM63" si="7105">SUM(JCM64:JCM68)</f>
        <v>0</v>
      </c>
      <c r="JCN63" s="192">
        <f t="shared" ref="JCN63" si="7106">SUM(JCN64:JCN68)</f>
        <v>0</v>
      </c>
      <c r="JCO63" s="192">
        <f t="shared" ref="JCO63" si="7107">SUM(JCO64:JCO68)</f>
        <v>0</v>
      </c>
      <c r="JCP63" s="192">
        <f t="shared" ref="JCP63" si="7108">SUM(JCP64:JCP68)</f>
        <v>0</v>
      </c>
      <c r="JCQ63" s="192">
        <f t="shared" ref="JCQ63" si="7109">SUM(JCQ64:JCQ68)</f>
        <v>0</v>
      </c>
      <c r="JCR63" s="192">
        <f t="shared" ref="JCR63" si="7110">SUM(JCR64:JCR68)</f>
        <v>0</v>
      </c>
      <c r="JCS63" s="192">
        <f t="shared" ref="JCS63" si="7111">SUM(JCS64:JCS68)</f>
        <v>0</v>
      </c>
      <c r="JCT63" s="192">
        <f t="shared" ref="JCT63" si="7112">SUM(JCT64:JCT68)</f>
        <v>0</v>
      </c>
      <c r="JCU63" s="192">
        <f t="shared" ref="JCU63" si="7113">SUM(JCU64:JCU68)</f>
        <v>0</v>
      </c>
      <c r="JCV63" s="192">
        <f t="shared" ref="JCV63" si="7114">SUM(JCV64:JCV68)</f>
        <v>0</v>
      </c>
      <c r="JCW63" s="192">
        <f t="shared" ref="JCW63" si="7115">SUM(JCW64:JCW68)</f>
        <v>0</v>
      </c>
      <c r="JCX63" s="192">
        <f t="shared" ref="JCX63" si="7116">SUM(JCX64:JCX68)</f>
        <v>0</v>
      </c>
      <c r="JCY63" s="192">
        <f t="shared" ref="JCY63" si="7117">SUM(JCY64:JCY68)</f>
        <v>0</v>
      </c>
      <c r="JCZ63" s="192">
        <f t="shared" ref="JCZ63" si="7118">SUM(JCZ64:JCZ68)</f>
        <v>0</v>
      </c>
      <c r="JDA63" s="192">
        <f t="shared" ref="JDA63" si="7119">SUM(JDA64:JDA68)</f>
        <v>0</v>
      </c>
      <c r="JDB63" s="192">
        <f t="shared" ref="JDB63" si="7120">SUM(JDB64:JDB68)</f>
        <v>0</v>
      </c>
      <c r="JDC63" s="192">
        <f t="shared" ref="JDC63" si="7121">SUM(JDC64:JDC68)</f>
        <v>0</v>
      </c>
      <c r="JDD63" s="192">
        <f t="shared" ref="JDD63" si="7122">SUM(JDD64:JDD68)</f>
        <v>0</v>
      </c>
      <c r="JDE63" s="192">
        <f t="shared" ref="JDE63" si="7123">SUM(JDE64:JDE68)</f>
        <v>0</v>
      </c>
      <c r="JDF63" s="192">
        <f t="shared" ref="JDF63" si="7124">SUM(JDF64:JDF68)</f>
        <v>0</v>
      </c>
      <c r="JDG63" s="192">
        <f t="shared" ref="JDG63" si="7125">SUM(JDG64:JDG68)</f>
        <v>0</v>
      </c>
      <c r="JDH63" s="192">
        <f t="shared" ref="JDH63" si="7126">SUM(JDH64:JDH68)</f>
        <v>0</v>
      </c>
      <c r="JDI63" s="192">
        <f t="shared" ref="JDI63" si="7127">SUM(JDI64:JDI68)</f>
        <v>0</v>
      </c>
      <c r="JDJ63" s="192">
        <f t="shared" ref="JDJ63" si="7128">SUM(JDJ64:JDJ68)</f>
        <v>0</v>
      </c>
      <c r="JDK63" s="192">
        <f t="shared" ref="JDK63" si="7129">SUM(JDK64:JDK68)</f>
        <v>0</v>
      </c>
      <c r="JDL63" s="192">
        <f t="shared" ref="JDL63" si="7130">SUM(JDL64:JDL68)</f>
        <v>0</v>
      </c>
      <c r="JDM63" s="192">
        <f t="shared" ref="JDM63" si="7131">SUM(JDM64:JDM68)</f>
        <v>0</v>
      </c>
      <c r="JDN63" s="192">
        <f t="shared" ref="JDN63" si="7132">SUM(JDN64:JDN68)</f>
        <v>0</v>
      </c>
      <c r="JDO63" s="192">
        <f t="shared" ref="JDO63" si="7133">SUM(JDO64:JDO68)</f>
        <v>0</v>
      </c>
      <c r="JDP63" s="192">
        <f t="shared" ref="JDP63" si="7134">SUM(JDP64:JDP68)</f>
        <v>0</v>
      </c>
      <c r="JDQ63" s="192">
        <f t="shared" ref="JDQ63" si="7135">SUM(JDQ64:JDQ68)</f>
        <v>0</v>
      </c>
      <c r="JDR63" s="192">
        <f t="shared" ref="JDR63" si="7136">SUM(JDR64:JDR68)</f>
        <v>0</v>
      </c>
      <c r="JDS63" s="192">
        <f t="shared" ref="JDS63" si="7137">SUM(JDS64:JDS68)</f>
        <v>0</v>
      </c>
      <c r="JDT63" s="192">
        <f t="shared" ref="JDT63" si="7138">SUM(JDT64:JDT68)</f>
        <v>0</v>
      </c>
      <c r="JDU63" s="192">
        <f t="shared" ref="JDU63" si="7139">SUM(JDU64:JDU68)</f>
        <v>0</v>
      </c>
      <c r="JDV63" s="192">
        <f t="shared" ref="JDV63" si="7140">SUM(JDV64:JDV68)</f>
        <v>0</v>
      </c>
      <c r="JDW63" s="192">
        <f t="shared" ref="JDW63" si="7141">SUM(JDW64:JDW68)</f>
        <v>0</v>
      </c>
      <c r="JDX63" s="192">
        <f t="shared" ref="JDX63" si="7142">SUM(JDX64:JDX68)</f>
        <v>0</v>
      </c>
      <c r="JDY63" s="192">
        <f t="shared" ref="JDY63" si="7143">SUM(JDY64:JDY68)</f>
        <v>0</v>
      </c>
      <c r="JDZ63" s="192">
        <f t="shared" ref="JDZ63" si="7144">SUM(JDZ64:JDZ68)</f>
        <v>0</v>
      </c>
      <c r="JEA63" s="192">
        <f t="shared" ref="JEA63" si="7145">SUM(JEA64:JEA68)</f>
        <v>0</v>
      </c>
      <c r="JEB63" s="192">
        <f t="shared" ref="JEB63" si="7146">SUM(JEB64:JEB68)</f>
        <v>0</v>
      </c>
      <c r="JEC63" s="192">
        <f t="shared" ref="JEC63" si="7147">SUM(JEC64:JEC68)</f>
        <v>0</v>
      </c>
      <c r="JED63" s="192">
        <f t="shared" ref="JED63" si="7148">SUM(JED64:JED68)</f>
        <v>0</v>
      </c>
      <c r="JEE63" s="192">
        <f t="shared" ref="JEE63" si="7149">SUM(JEE64:JEE68)</f>
        <v>0</v>
      </c>
      <c r="JEF63" s="192">
        <f t="shared" ref="JEF63" si="7150">SUM(JEF64:JEF68)</f>
        <v>0</v>
      </c>
      <c r="JEG63" s="192">
        <f t="shared" ref="JEG63" si="7151">SUM(JEG64:JEG68)</f>
        <v>0</v>
      </c>
      <c r="JEH63" s="192">
        <f t="shared" ref="JEH63" si="7152">SUM(JEH64:JEH68)</f>
        <v>0</v>
      </c>
      <c r="JEI63" s="192">
        <f t="shared" ref="JEI63" si="7153">SUM(JEI64:JEI68)</f>
        <v>0</v>
      </c>
      <c r="JEJ63" s="192">
        <f t="shared" ref="JEJ63" si="7154">SUM(JEJ64:JEJ68)</f>
        <v>0</v>
      </c>
      <c r="JEK63" s="192">
        <f t="shared" ref="JEK63" si="7155">SUM(JEK64:JEK68)</f>
        <v>0</v>
      </c>
      <c r="JEL63" s="192">
        <f t="shared" ref="JEL63" si="7156">SUM(JEL64:JEL68)</f>
        <v>0</v>
      </c>
      <c r="JEM63" s="192">
        <f t="shared" ref="JEM63" si="7157">SUM(JEM64:JEM68)</f>
        <v>0</v>
      </c>
      <c r="JEN63" s="192">
        <f t="shared" ref="JEN63" si="7158">SUM(JEN64:JEN68)</f>
        <v>0</v>
      </c>
      <c r="JEO63" s="192">
        <f t="shared" ref="JEO63" si="7159">SUM(JEO64:JEO68)</f>
        <v>0</v>
      </c>
      <c r="JEP63" s="192">
        <f t="shared" ref="JEP63" si="7160">SUM(JEP64:JEP68)</f>
        <v>0</v>
      </c>
      <c r="JEQ63" s="192">
        <f t="shared" ref="JEQ63" si="7161">SUM(JEQ64:JEQ68)</f>
        <v>0</v>
      </c>
      <c r="JER63" s="192">
        <f t="shared" ref="JER63" si="7162">SUM(JER64:JER68)</f>
        <v>0</v>
      </c>
      <c r="JES63" s="192">
        <f t="shared" ref="JES63" si="7163">SUM(JES64:JES68)</f>
        <v>0</v>
      </c>
      <c r="JET63" s="192">
        <f t="shared" ref="JET63" si="7164">SUM(JET64:JET68)</f>
        <v>0</v>
      </c>
      <c r="JEU63" s="192">
        <f t="shared" ref="JEU63" si="7165">SUM(JEU64:JEU68)</f>
        <v>0</v>
      </c>
      <c r="JEV63" s="192">
        <f t="shared" ref="JEV63" si="7166">SUM(JEV64:JEV68)</f>
        <v>0</v>
      </c>
      <c r="JEW63" s="192">
        <f t="shared" ref="JEW63" si="7167">SUM(JEW64:JEW68)</f>
        <v>0</v>
      </c>
      <c r="JEX63" s="192">
        <f t="shared" ref="JEX63" si="7168">SUM(JEX64:JEX68)</f>
        <v>0</v>
      </c>
      <c r="JEY63" s="192">
        <f t="shared" ref="JEY63" si="7169">SUM(JEY64:JEY68)</f>
        <v>0</v>
      </c>
      <c r="JEZ63" s="192">
        <f t="shared" ref="JEZ63" si="7170">SUM(JEZ64:JEZ68)</f>
        <v>0</v>
      </c>
      <c r="JFA63" s="192">
        <f t="shared" ref="JFA63" si="7171">SUM(JFA64:JFA68)</f>
        <v>0</v>
      </c>
      <c r="JFB63" s="192">
        <f t="shared" ref="JFB63" si="7172">SUM(JFB64:JFB68)</f>
        <v>0</v>
      </c>
      <c r="JFC63" s="192">
        <f t="shared" ref="JFC63" si="7173">SUM(JFC64:JFC68)</f>
        <v>0</v>
      </c>
      <c r="JFD63" s="192">
        <f t="shared" ref="JFD63" si="7174">SUM(JFD64:JFD68)</f>
        <v>0</v>
      </c>
      <c r="JFE63" s="192">
        <f t="shared" ref="JFE63" si="7175">SUM(JFE64:JFE68)</f>
        <v>0</v>
      </c>
      <c r="JFF63" s="192">
        <f t="shared" ref="JFF63" si="7176">SUM(JFF64:JFF68)</f>
        <v>0</v>
      </c>
      <c r="JFG63" s="192">
        <f t="shared" ref="JFG63" si="7177">SUM(JFG64:JFG68)</f>
        <v>0</v>
      </c>
      <c r="JFH63" s="192">
        <f t="shared" ref="JFH63" si="7178">SUM(JFH64:JFH68)</f>
        <v>0</v>
      </c>
      <c r="JFI63" s="192">
        <f t="shared" ref="JFI63" si="7179">SUM(JFI64:JFI68)</f>
        <v>0</v>
      </c>
      <c r="JFJ63" s="192">
        <f t="shared" ref="JFJ63" si="7180">SUM(JFJ64:JFJ68)</f>
        <v>0</v>
      </c>
      <c r="JFK63" s="192">
        <f t="shared" ref="JFK63" si="7181">SUM(JFK64:JFK68)</f>
        <v>0</v>
      </c>
      <c r="JFL63" s="192">
        <f t="shared" ref="JFL63" si="7182">SUM(JFL64:JFL68)</f>
        <v>0</v>
      </c>
      <c r="JFM63" s="192">
        <f t="shared" ref="JFM63" si="7183">SUM(JFM64:JFM68)</f>
        <v>0</v>
      </c>
      <c r="JFN63" s="192">
        <f t="shared" ref="JFN63" si="7184">SUM(JFN64:JFN68)</f>
        <v>0</v>
      </c>
      <c r="JFO63" s="192">
        <f t="shared" ref="JFO63" si="7185">SUM(JFO64:JFO68)</f>
        <v>0</v>
      </c>
      <c r="JFP63" s="192">
        <f t="shared" ref="JFP63" si="7186">SUM(JFP64:JFP68)</f>
        <v>0</v>
      </c>
      <c r="JFQ63" s="192">
        <f t="shared" ref="JFQ63" si="7187">SUM(JFQ64:JFQ68)</f>
        <v>0</v>
      </c>
      <c r="JFR63" s="192">
        <f t="shared" ref="JFR63" si="7188">SUM(JFR64:JFR68)</f>
        <v>0</v>
      </c>
      <c r="JFS63" s="192">
        <f t="shared" ref="JFS63" si="7189">SUM(JFS64:JFS68)</f>
        <v>0</v>
      </c>
      <c r="JFT63" s="192">
        <f t="shared" ref="JFT63" si="7190">SUM(JFT64:JFT68)</f>
        <v>0</v>
      </c>
      <c r="JFU63" s="192">
        <f t="shared" ref="JFU63" si="7191">SUM(JFU64:JFU68)</f>
        <v>0</v>
      </c>
      <c r="JFV63" s="192">
        <f t="shared" ref="JFV63" si="7192">SUM(JFV64:JFV68)</f>
        <v>0</v>
      </c>
      <c r="JFW63" s="192">
        <f t="shared" ref="JFW63" si="7193">SUM(JFW64:JFW68)</f>
        <v>0</v>
      </c>
      <c r="JFX63" s="192">
        <f t="shared" ref="JFX63" si="7194">SUM(JFX64:JFX68)</f>
        <v>0</v>
      </c>
      <c r="JFY63" s="192">
        <f t="shared" ref="JFY63" si="7195">SUM(JFY64:JFY68)</f>
        <v>0</v>
      </c>
      <c r="JFZ63" s="192">
        <f t="shared" ref="JFZ63" si="7196">SUM(JFZ64:JFZ68)</f>
        <v>0</v>
      </c>
      <c r="JGA63" s="192">
        <f t="shared" ref="JGA63" si="7197">SUM(JGA64:JGA68)</f>
        <v>0</v>
      </c>
      <c r="JGB63" s="192">
        <f t="shared" ref="JGB63" si="7198">SUM(JGB64:JGB68)</f>
        <v>0</v>
      </c>
      <c r="JGC63" s="192">
        <f t="shared" ref="JGC63" si="7199">SUM(JGC64:JGC68)</f>
        <v>0</v>
      </c>
      <c r="JGD63" s="192">
        <f t="shared" ref="JGD63" si="7200">SUM(JGD64:JGD68)</f>
        <v>0</v>
      </c>
      <c r="JGE63" s="192">
        <f t="shared" ref="JGE63" si="7201">SUM(JGE64:JGE68)</f>
        <v>0</v>
      </c>
      <c r="JGF63" s="192">
        <f t="shared" ref="JGF63" si="7202">SUM(JGF64:JGF68)</f>
        <v>0</v>
      </c>
      <c r="JGG63" s="192">
        <f t="shared" ref="JGG63" si="7203">SUM(JGG64:JGG68)</f>
        <v>0</v>
      </c>
      <c r="JGH63" s="192">
        <f t="shared" ref="JGH63" si="7204">SUM(JGH64:JGH68)</f>
        <v>0</v>
      </c>
      <c r="JGI63" s="192">
        <f t="shared" ref="JGI63" si="7205">SUM(JGI64:JGI68)</f>
        <v>0</v>
      </c>
      <c r="JGJ63" s="192">
        <f t="shared" ref="JGJ63" si="7206">SUM(JGJ64:JGJ68)</f>
        <v>0</v>
      </c>
      <c r="JGK63" s="192">
        <f t="shared" ref="JGK63" si="7207">SUM(JGK64:JGK68)</f>
        <v>0</v>
      </c>
      <c r="JGL63" s="192">
        <f t="shared" ref="JGL63" si="7208">SUM(JGL64:JGL68)</f>
        <v>0</v>
      </c>
      <c r="JGM63" s="192">
        <f t="shared" ref="JGM63" si="7209">SUM(JGM64:JGM68)</f>
        <v>0</v>
      </c>
      <c r="JGN63" s="192">
        <f t="shared" ref="JGN63" si="7210">SUM(JGN64:JGN68)</f>
        <v>0</v>
      </c>
      <c r="JGO63" s="192">
        <f t="shared" ref="JGO63" si="7211">SUM(JGO64:JGO68)</f>
        <v>0</v>
      </c>
      <c r="JGP63" s="192">
        <f t="shared" ref="JGP63" si="7212">SUM(JGP64:JGP68)</f>
        <v>0</v>
      </c>
      <c r="JGQ63" s="192">
        <f t="shared" ref="JGQ63" si="7213">SUM(JGQ64:JGQ68)</f>
        <v>0</v>
      </c>
      <c r="JGR63" s="192">
        <f t="shared" ref="JGR63" si="7214">SUM(JGR64:JGR68)</f>
        <v>0</v>
      </c>
      <c r="JGS63" s="192">
        <f t="shared" ref="JGS63" si="7215">SUM(JGS64:JGS68)</f>
        <v>0</v>
      </c>
      <c r="JGT63" s="192">
        <f t="shared" ref="JGT63" si="7216">SUM(JGT64:JGT68)</f>
        <v>0</v>
      </c>
      <c r="JGU63" s="192">
        <f t="shared" ref="JGU63" si="7217">SUM(JGU64:JGU68)</f>
        <v>0</v>
      </c>
      <c r="JGV63" s="192">
        <f t="shared" ref="JGV63" si="7218">SUM(JGV64:JGV68)</f>
        <v>0</v>
      </c>
      <c r="JGW63" s="192">
        <f t="shared" ref="JGW63" si="7219">SUM(JGW64:JGW68)</f>
        <v>0</v>
      </c>
      <c r="JGX63" s="192">
        <f t="shared" ref="JGX63" si="7220">SUM(JGX64:JGX68)</f>
        <v>0</v>
      </c>
      <c r="JGY63" s="192">
        <f t="shared" ref="JGY63" si="7221">SUM(JGY64:JGY68)</f>
        <v>0</v>
      </c>
      <c r="JGZ63" s="192">
        <f t="shared" ref="JGZ63" si="7222">SUM(JGZ64:JGZ68)</f>
        <v>0</v>
      </c>
      <c r="JHA63" s="192">
        <f t="shared" ref="JHA63" si="7223">SUM(JHA64:JHA68)</f>
        <v>0</v>
      </c>
      <c r="JHB63" s="192">
        <f t="shared" ref="JHB63" si="7224">SUM(JHB64:JHB68)</f>
        <v>0</v>
      </c>
      <c r="JHC63" s="192">
        <f t="shared" ref="JHC63" si="7225">SUM(JHC64:JHC68)</f>
        <v>0</v>
      </c>
      <c r="JHD63" s="192">
        <f t="shared" ref="JHD63" si="7226">SUM(JHD64:JHD68)</f>
        <v>0</v>
      </c>
      <c r="JHE63" s="192">
        <f t="shared" ref="JHE63" si="7227">SUM(JHE64:JHE68)</f>
        <v>0</v>
      </c>
      <c r="JHF63" s="192">
        <f t="shared" ref="JHF63" si="7228">SUM(JHF64:JHF68)</f>
        <v>0</v>
      </c>
      <c r="JHG63" s="192">
        <f t="shared" ref="JHG63" si="7229">SUM(JHG64:JHG68)</f>
        <v>0</v>
      </c>
      <c r="JHH63" s="192">
        <f t="shared" ref="JHH63" si="7230">SUM(JHH64:JHH68)</f>
        <v>0</v>
      </c>
      <c r="JHI63" s="192">
        <f t="shared" ref="JHI63" si="7231">SUM(JHI64:JHI68)</f>
        <v>0</v>
      </c>
      <c r="JHJ63" s="192">
        <f t="shared" ref="JHJ63" si="7232">SUM(JHJ64:JHJ68)</f>
        <v>0</v>
      </c>
      <c r="JHK63" s="192">
        <f t="shared" ref="JHK63" si="7233">SUM(JHK64:JHK68)</f>
        <v>0</v>
      </c>
      <c r="JHL63" s="192">
        <f t="shared" ref="JHL63" si="7234">SUM(JHL64:JHL68)</f>
        <v>0</v>
      </c>
      <c r="JHM63" s="192">
        <f t="shared" ref="JHM63" si="7235">SUM(JHM64:JHM68)</f>
        <v>0</v>
      </c>
      <c r="JHN63" s="192">
        <f t="shared" ref="JHN63" si="7236">SUM(JHN64:JHN68)</f>
        <v>0</v>
      </c>
      <c r="JHO63" s="192">
        <f t="shared" ref="JHO63" si="7237">SUM(JHO64:JHO68)</f>
        <v>0</v>
      </c>
      <c r="JHP63" s="192">
        <f t="shared" ref="JHP63" si="7238">SUM(JHP64:JHP68)</f>
        <v>0</v>
      </c>
      <c r="JHQ63" s="192">
        <f t="shared" ref="JHQ63" si="7239">SUM(JHQ64:JHQ68)</f>
        <v>0</v>
      </c>
      <c r="JHR63" s="192">
        <f t="shared" ref="JHR63" si="7240">SUM(JHR64:JHR68)</f>
        <v>0</v>
      </c>
      <c r="JHS63" s="192">
        <f t="shared" ref="JHS63" si="7241">SUM(JHS64:JHS68)</f>
        <v>0</v>
      </c>
      <c r="JHT63" s="192">
        <f t="shared" ref="JHT63" si="7242">SUM(JHT64:JHT68)</f>
        <v>0</v>
      </c>
      <c r="JHU63" s="192">
        <f t="shared" ref="JHU63" si="7243">SUM(JHU64:JHU68)</f>
        <v>0</v>
      </c>
      <c r="JHV63" s="192">
        <f t="shared" ref="JHV63" si="7244">SUM(JHV64:JHV68)</f>
        <v>0</v>
      </c>
      <c r="JHW63" s="192">
        <f t="shared" ref="JHW63" si="7245">SUM(JHW64:JHW68)</f>
        <v>0</v>
      </c>
      <c r="JHX63" s="192">
        <f t="shared" ref="JHX63" si="7246">SUM(JHX64:JHX68)</f>
        <v>0</v>
      </c>
      <c r="JHY63" s="192">
        <f t="shared" ref="JHY63" si="7247">SUM(JHY64:JHY68)</f>
        <v>0</v>
      </c>
      <c r="JHZ63" s="192">
        <f t="shared" ref="JHZ63" si="7248">SUM(JHZ64:JHZ68)</f>
        <v>0</v>
      </c>
      <c r="JIA63" s="192">
        <f t="shared" ref="JIA63" si="7249">SUM(JIA64:JIA68)</f>
        <v>0</v>
      </c>
      <c r="JIB63" s="192">
        <f t="shared" ref="JIB63" si="7250">SUM(JIB64:JIB68)</f>
        <v>0</v>
      </c>
      <c r="JIC63" s="192">
        <f t="shared" ref="JIC63" si="7251">SUM(JIC64:JIC68)</f>
        <v>0</v>
      </c>
      <c r="JID63" s="192">
        <f t="shared" ref="JID63" si="7252">SUM(JID64:JID68)</f>
        <v>0</v>
      </c>
      <c r="JIE63" s="192">
        <f t="shared" ref="JIE63" si="7253">SUM(JIE64:JIE68)</f>
        <v>0</v>
      </c>
      <c r="JIF63" s="192">
        <f t="shared" ref="JIF63" si="7254">SUM(JIF64:JIF68)</f>
        <v>0</v>
      </c>
      <c r="JIG63" s="192">
        <f t="shared" ref="JIG63" si="7255">SUM(JIG64:JIG68)</f>
        <v>0</v>
      </c>
      <c r="JIH63" s="192">
        <f t="shared" ref="JIH63" si="7256">SUM(JIH64:JIH68)</f>
        <v>0</v>
      </c>
      <c r="JII63" s="192">
        <f t="shared" ref="JII63" si="7257">SUM(JII64:JII68)</f>
        <v>0</v>
      </c>
      <c r="JIJ63" s="192">
        <f t="shared" ref="JIJ63" si="7258">SUM(JIJ64:JIJ68)</f>
        <v>0</v>
      </c>
      <c r="JIK63" s="192">
        <f t="shared" ref="JIK63" si="7259">SUM(JIK64:JIK68)</f>
        <v>0</v>
      </c>
      <c r="JIL63" s="192">
        <f t="shared" ref="JIL63" si="7260">SUM(JIL64:JIL68)</f>
        <v>0</v>
      </c>
      <c r="JIM63" s="192">
        <f t="shared" ref="JIM63" si="7261">SUM(JIM64:JIM68)</f>
        <v>0</v>
      </c>
      <c r="JIN63" s="192">
        <f t="shared" ref="JIN63" si="7262">SUM(JIN64:JIN68)</f>
        <v>0</v>
      </c>
      <c r="JIO63" s="192">
        <f t="shared" ref="JIO63" si="7263">SUM(JIO64:JIO68)</f>
        <v>0</v>
      </c>
      <c r="JIP63" s="192">
        <f t="shared" ref="JIP63" si="7264">SUM(JIP64:JIP68)</f>
        <v>0</v>
      </c>
      <c r="JIQ63" s="192">
        <f t="shared" ref="JIQ63" si="7265">SUM(JIQ64:JIQ68)</f>
        <v>0</v>
      </c>
      <c r="JIR63" s="192">
        <f t="shared" ref="JIR63" si="7266">SUM(JIR64:JIR68)</f>
        <v>0</v>
      </c>
      <c r="JIS63" s="192">
        <f t="shared" ref="JIS63" si="7267">SUM(JIS64:JIS68)</f>
        <v>0</v>
      </c>
      <c r="JIT63" s="192">
        <f t="shared" ref="JIT63" si="7268">SUM(JIT64:JIT68)</f>
        <v>0</v>
      </c>
      <c r="JIU63" s="192">
        <f t="shared" ref="JIU63" si="7269">SUM(JIU64:JIU68)</f>
        <v>0</v>
      </c>
      <c r="JIV63" s="192">
        <f t="shared" ref="JIV63" si="7270">SUM(JIV64:JIV68)</f>
        <v>0</v>
      </c>
      <c r="JIW63" s="192">
        <f t="shared" ref="JIW63" si="7271">SUM(JIW64:JIW68)</f>
        <v>0</v>
      </c>
      <c r="JIX63" s="192">
        <f t="shared" ref="JIX63" si="7272">SUM(JIX64:JIX68)</f>
        <v>0</v>
      </c>
      <c r="JIY63" s="192">
        <f t="shared" ref="JIY63" si="7273">SUM(JIY64:JIY68)</f>
        <v>0</v>
      </c>
      <c r="JIZ63" s="192">
        <f t="shared" ref="JIZ63" si="7274">SUM(JIZ64:JIZ68)</f>
        <v>0</v>
      </c>
      <c r="JJA63" s="192">
        <f t="shared" ref="JJA63" si="7275">SUM(JJA64:JJA68)</f>
        <v>0</v>
      </c>
      <c r="JJB63" s="192">
        <f t="shared" ref="JJB63" si="7276">SUM(JJB64:JJB68)</f>
        <v>0</v>
      </c>
      <c r="JJC63" s="192">
        <f t="shared" ref="JJC63" si="7277">SUM(JJC64:JJC68)</f>
        <v>0</v>
      </c>
      <c r="JJD63" s="192">
        <f t="shared" ref="JJD63" si="7278">SUM(JJD64:JJD68)</f>
        <v>0</v>
      </c>
      <c r="JJE63" s="192">
        <f t="shared" ref="JJE63" si="7279">SUM(JJE64:JJE68)</f>
        <v>0</v>
      </c>
      <c r="JJF63" s="192">
        <f t="shared" ref="JJF63" si="7280">SUM(JJF64:JJF68)</f>
        <v>0</v>
      </c>
      <c r="JJG63" s="192">
        <f t="shared" ref="JJG63" si="7281">SUM(JJG64:JJG68)</f>
        <v>0</v>
      </c>
      <c r="JJH63" s="192">
        <f t="shared" ref="JJH63" si="7282">SUM(JJH64:JJH68)</f>
        <v>0</v>
      </c>
      <c r="JJI63" s="192">
        <f t="shared" ref="JJI63" si="7283">SUM(JJI64:JJI68)</f>
        <v>0</v>
      </c>
      <c r="JJJ63" s="192">
        <f t="shared" ref="JJJ63" si="7284">SUM(JJJ64:JJJ68)</f>
        <v>0</v>
      </c>
      <c r="JJK63" s="192">
        <f t="shared" ref="JJK63" si="7285">SUM(JJK64:JJK68)</f>
        <v>0</v>
      </c>
      <c r="JJL63" s="192">
        <f t="shared" ref="JJL63" si="7286">SUM(JJL64:JJL68)</f>
        <v>0</v>
      </c>
      <c r="JJM63" s="192">
        <f t="shared" ref="JJM63" si="7287">SUM(JJM64:JJM68)</f>
        <v>0</v>
      </c>
      <c r="JJN63" s="192">
        <f t="shared" ref="JJN63" si="7288">SUM(JJN64:JJN68)</f>
        <v>0</v>
      </c>
      <c r="JJO63" s="192">
        <f t="shared" ref="JJO63" si="7289">SUM(JJO64:JJO68)</f>
        <v>0</v>
      </c>
      <c r="JJP63" s="192">
        <f t="shared" ref="JJP63" si="7290">SUM(JJP64:JJP68)</f>
        <v>0</v>
      </c>
      <c r="JJQ63" s="192">
        <f t="shared" ref="JJQ63" si="7291">SUM(JJQ64:JJQ68)</f>
        <v>0</v>
      </c>
      <c r="JJR63" s="192">
        <f t="shared" ref="JJR63" si="7292">SUM(JJR64:JJR68)</f>
        <v>0</v>
      </c>
      <c r="JJS63" s="192">
        <f t="shared" ref="JJS63" si="7293">SUM(JJS64:JJS68)</f>
        <v>0</v>
      </c>
      <c r="JJT63" s="192">
        <f t="shared" ref="JJT63" si="7294">SUM(JJT64:JJT68)</f>
        <v>0</v>
      </c>
      <c r="JJU63" s="192">
        <f t="shared" ref="JJU63" si="7295">SUM(JJU64:JJU68)</f>
        <v>0</v>
      </c>
      <c r="JJV63" s="192">
        <f t="shared" ref="JJV63" si="7296">SUM(JJV64:JJV68)</f>
        <v>0</v>
      </c>
      <c r="JJW63" s="192">
        <f t="shared" ref="JJW63" si="7297">SUM(JJW64:JJW68)</f>
        <v>0</v>
      </c>
      <c r="JJX63" s="192">
        <f t="shared" ref="JJX63" si="7298">SUM(JJX64:JJX68)</f>
        <v>0</v>
      </c>
      <c r="JJY63" s="192">
        <f t="shared" ref="JJY63" si="7299">SUM(JJY64:JJY68)</f>
        <v>0</v>
      </c>
      <c r="JJZ63" s="192">
        <f t="shared" ref="JJZ63" si="7300">SUM(JJZ64:JJZ68)</f>
        <v>0</v>
      </c>
      <c r="JKA63" s="192">
        <f t="shared" ref="JKA63" si="7301">SUM(JKA64:JKA68)</f>
        <v>0</v>
      </c>
      <c r="JKB63" s="192">
        <f t="shared" ref="JKB63" si="7302">SUM(JKB64:JKB68)</f>
        <v>0</v>
      </c>
      <c r="JKC63" s="192">
        <f t="shared" ref="JKC63" si="7303">SUM(JKC64:JKC68)</f>
        <v>0</v>
      </c>
      <c r="JKD63" s="192">
        <f t="shared" ref="JKD63" si="7304">SUM(JKD64:JKD68)</f>
        <v>0</v>
      </c>
      <c r="JKE63" s="192">
        <f t="shared" ref="JKE63" si="7305">SUM(JKE64:JKE68)</f>
        <v>0</v>
      </c>
      <c r="JKF63" s="192">
        <f t="shared" ref="JKF63" si="7306">SUM(JKF64:JKF68)</f>
        <v>0</v>
      </c>
      <c r="JKG63" s="192">
        <f t="shared" ref="JKG63" si="7307">SUM(JKG64:JKG68)</f>
        <v>0</v>
      </c>
      <c r="JKH63" s="192">
        <f t="shared" ref="JKH63" si="7308">SUM(JKH64:JKH68)</f>
        <v>0</v>
      </c>
      <c r="JKI63" s="192">
        <f t="shared" ref="JKI63" si="7309">SUM(JKI64:JKI68)</f>
        <v>0</v>
      </c>
      <c r="JKJ63" s="192">
        <f t="shared" ref="JKJ63" si="7310">SUM(JKJ64:JKJ68)</f>
        <v>0</v>
      </c>
      <c r="JKK63" s="192">
        <f t="shared" ref="JKK63" si="7311">SUM(JKK64:JKK68)</f>
        <v>0</v>
      </c>
      <c r="JKL63" s="192">
        <f t="shared" ref="JKL63" si="7312">SUM(JKL64:JKL68)</f>
        <v>0</v>
      </c>
      <c r="JKM63" s="192">
        <f t="shared" ref="JKM63" si="7313">SUM(JKM64:JKM68)</f>
        <v>0</v>
      </c>
      <c r="JKN63" s="192">
        <f t="shared" ref="JKN63" si="7314">SUM(JKN64:JKN68)</f>
        <v>0</v>
      </c>
      <c r="JKO63" s="192">
        <f t="shared" ref="JKO63" si="7315">SUM(JKO64:JKO68)</f>
        <v>0</v>
      </c>
      <c r="JKP63" s="192">
        <f t="shared" ref="JKP63" si="7316">SUM(JKP64:JKP68)</f>
        <v>0</v>
      </c>
      <c r="JKQ63" s="192">
        <f t="shared" ref="JKQ63" si="7317">SUM(JKQ64:JKQ68)</f>
        <v>0</v>
      </c>
      <c r="JKR63" s="192">
        <f t="shared" ref="JKR63" si="7318">SUM(JKR64:JKR68)</f>
        <v>0</v>
      </c>
      <c r="JKS63" s="192">
        <f t="shared" ref="JKS63" si="7319">SUM(JKS64:JKS68)</f>
        <v>0</v>
      </c>
      <c r="JKT63" s="192">
        <f t="shared" ref="JKT63" si="7320">SUM(JKT64:JKT68)</f>
        <v>0</v>
      </c>
      <c r="JKU63" s="192">
        <f t="shared" ref="JKU63" si="7321">SUM(JKU64:JKU68)</f>
        <v>0</v>
      </c>
      <c r="JKV63" s="192">
        <f t="shared" ref="JKV63" si="7322">SUM(JKV64:JKV68)</f>
        <v>0</v>
      </c>
      <c r="JKW63" s="192">
        <f t="shared" ref="JKW63" si="7323">SUM(JKW64:JKW68)</f>
        <v>0</v>
      </c>
      <c r="JKX63" s="192">
        <f t="shared" ref="JKX63" si="7324">SUM(JKX64:JKX68)</f>
        <v>0</v>
      </c>
      <c r="JKY63" s="192">
        <f t="shared" ref="JKY63" si="7325">SUM(JKY64:JKY68)</f>
        <v>0</v>
      </c>
      <c r="JKZ63" s="192">
        <f t="shared" ref="JKZ63" si="7326">SUM(JKZ64:JKZ68)</f>
        <v>0</v>
      </c>
      <c r="JLA63" s="192">
        <f t="shared" ref="JLA63" si="7327">SUM(JLA64:JLA68)</f>
        <v>0</v>
      </c>
      <c r="JLB63" s="192">
        <f t="shared" ref="JLB63" si="7328">SUM(JLB64:JLB68)</f>
        <v>0</v>
      </c>
      <c r="JLC63" s="192">
        <f t="shared" ref="JLC63" si="7329">SUM(JLC64:JLC68)</f>
        <v>0</v>
      </c>
      <c r="JLD63" s="192">
        <f t="shared" ref="JLD63" si="7330">SUM(JLD64:JLD68)</f>
        <v>0</v>
      </c>
      <c r="JLE63" s="192">
        <f t="shared" ref="JLE63" si="7331">SUM(JLE64:JLE68)</f>
        <v>0</v>
      </c>
      <c r="JLF63" s="192">
        <f t="shared" ref="JLF63" si="7332">SUM(JLF64:JLF68)</f>
        <v>0</v>
      </c>
      <c r="JLG63" s="192">
        <f t="shared" ref="JLG63" si="7333">SUM(JLG64:JLG68)</f>
        <v>0</v>
      </c>
      <c r="JLH63" s="192">
        <f t="shared" ref="JLH63" si="7334">SUM(JLH64:JLH68)</f>
        <v>0</v>
      </c>
      <c r="JLI63" s="192">
        <f t="shared" ref="JLI63" si="7335">SUM(JLI64:JLI68)</f>
        <v>0</v>
      </c>
      <c r="JLJ63" s="192">
        <f t="shared" ref="JLJ63" si="7336">SUM(JLJ64:JLJ68)</f>
        <v>0</v>
      </c>
      <c r="JLK63" s="192">
        <f t="shared" ref="JLK63" si="7337">SUM(JLK64:JLK68)</f>
        <v>0</v>
      </c>
      <c r="JLL63" s="192">
        <f t="shared" ref="JLL63" si="7338">SUM(JLL64:JLL68)</f>
        <v>0</v>
      </c>
      <c r="JLM63" s="192">
        <f t="shared" ref="JLM63" si="7339">SUM(JLM64:JLM68)</f>
        <v>0</v>
      </c>
      <c r="JLN63" s="192">
        <f t="shared" ref="JLN63" si="7340">SUM(JLN64:JLN68)</f>
        <v>0</v>
      </c>
      <c r="JLO63" s="192">
        <f t="shared" ref="JLO63" si="7341">SUM(JLO64:JLO68)</f>
        <v>0</v>
      </c>
      <c r="JLP63" s="192">
        <f t="shared" ref="JLP63" si="7342">SUM(JLP64:JLP68)</f>
        <v>0</v>
      </c>
      <c r="JLQ63" s="192">
        <f t="shared" ref="JLQ63" si="7343">SUM(JLQ64:JLQ68)</f>
        <v>0</v>
      </c>
      <c r="JLR63" s="192">
        <f t="shared" ref="JLR63" si="7344">SUM(JLR64:JLR68)</f>
        <v>0</v>
      </c>
      <c r="JLS63" s="192">
        <f t="shared" ref="JLS63" si="7345">SUM(JLS64:JLS68)</f>
        <v>0</v>
      </c>
      <c r="JLT63" s="192">
        <f t="shared" ref="JLT63" si="7346">SUM(JLT64:JLT68)</f>
        <v>0</v>
      </c>
      <c r="JLU63" s="192">
        <f t="shared" ref="JLU63" si="7347">SUM(JLU64:JLU68)</f>
        <v>0</v>
      </c>
      <c r="JLV63" s="192">
        <f t="shared" ref="JLV63" si="7348">SUM(JLV64:JLV68)</f>
        <v>0</v>
      </c>
      <c r="JLW63" s="192">
        <f t="shared" ref="JLW63" si="7349">SUM(JLW64:JLW68)</f>
        <v>0</v>
      </c>
      <c r="JLX63" s="192">
        <f t="shared" ref="JLX63" si="7350">SUM(JLX64:JLX68)</f>
        <v>0</v>
      </c>
      <c r="JLY63" s="192">
        <f t="shared" ref="JLY63" si="7351">SUM(JLY64:JLY68)</f>
        <v>0</v>
      </c>
      <c r="JLZ63" s="192">
        <f t="shared" ref="JLZ63" si="7352">SUM(JLZ64:JLZ68)</f>
        <v>0</v>
      </c>
      <c r="JMA63" s="192">
        <f t="shared" ref="JMA63" si="7353">SUM(JMA64:JMA68)</f>
        <v>0</v>
      </c>
      <c r="JMB63" s="192">
        <f t="shared" ref="JMB63" si="7354">SUM(JMB64:JMB68)</f>
        <v>0</v>
      </c>
      <c r="JMC63" s="192">
        <f t="shared" ref="JMC63" si="7355">SUM(JMC64:JMC68)</f>
        <v>0</v>
      </c>
      <c r="JMD63" s="192">
        <f t="shared" ref="JMD63" si="7356">SUM(JMD64:JMD68)</f>
        <v>0</v>
      </c>
      <c r="JME63" s="192">
        <f t="shared" ref="JME63" si="7357">SUM(JME64:JME68)</f>
        <v>0</v>
      </c>
      <c r="JMF63" s="192">
        <f t="shared" ref="JMF63" si="7358">SUM(JMF64:JMF68)</f>
        <v>0</v>
      </c>
      <c r="JMG63" s="192">
        <f t="shared" ref="JMG63" si="7359">SUM(JMG64:JMG68)</f>
        <v>0</v>
      </c>
      <c r="JMH63" s="192">
        <f t="shared" ref="JMH63" si="7360">SUM(JMH64:JMH68)</f>
        <v>0</v>
      </c>
      <c r="JMI63" s="192">
        <f t="shared" ref="JMI63" si="7361">SUM(JMI64:JMI68)</f>
        <v>0</v>
      </c>
      <c r="JMJ63" s="192">
        <f t="shared" ref="JMJ63" si="7362">SUM(JMJ64:JMJ68)</f>
        <v>0</v>
      </c>
      <c r="JMK63" s="192">
        <f t="shared" ref="JMK63" si="7363">SUM(JMK64:JMK68)</f>
        <v>0</v>
      </c>
      <c r="JML63" s="192">
        <f t="shared" ref="JML63" si="7364">SUM(JML64:JML68)</f>
        <v>0</v>
      </c>
      <c r="JMM63" s="192">
        <f t="shared" ref="JMM63" si="7365">SUM(JMM64:JMM68)</f>
        <v>0</v>
      </c>
      <c r="JMN63" s="192">
        <f t="shared" ref="JMN63" si="7366">SUM(JMN64:JMN68)</f>
        <v>0</v>
      </c>
      <c r="JMO63" s="192">
        <f t="shared" ref="JMO63" si="7367">SUM(JMO64:JMO68)</f>
        <v>0</v>
      </c>
      <c r="JMP63" s="192">
        <f t="shared" ref="JMP63" si="7368">SUM(JMP64:JMP68)</f>
        <v>0</v>
      </c>
      <c r="JMQ63" s="192">
        <f t="shared" ref="JMQ63" si="7369">SUM(JMQ64:JMQ68)</f>
        <v>0</v>
      </c>
      <c r="JMR63" s="192">
        <f t="shared" ref="JMR63" si="7370">SUM(JMR64:JMR68)</f>
        <v>0</v>
      </c>
      <c r="JMS63" s="192">
        <f t="shared" ref="JMS63" si="7371">SUM(JMS64:JMS68)</f>
        <v>0</v>
      </c>
      <c r="JMT63" s="192">
        <f t="shared" ref="JMT63" si="7372">SUM(JMT64:JMT68)</f>
        <v>0</v>
      </c>
      <c r="JMU63" s="192">
        <f t="shared" ref="JMU63" si="7373">SUM(JMU64:JMU68)</f>
        <v>0</v>
      </c>
      <c r="JMV63" s="192">
        <f t="shared" ref="JMV63" si="7374">SUM(JMV64:JMV68)</f>
        <v>0</v>
      </c>
      <c r="JMW63" s="192">
        <f t="shared" ref="JMW63" si="7375">SUM(JMW64:JMW68)</f>
        <v>0</v>
      </c>
      <c r="JMX63" s="192">
        <f t="shared" ref="JMX63" si="7376">SUM(JMX64:JMX68)</f>
        <v>0</v>
      </c>
      <c r="JMY63" s="192">
        <f t="shared" ref="JMY63" si="7377">SUM(JMY64:JMY68)</f>
        <v>0</v>
      </c>
      <c r="JMZ63" s="192">
        <f t="shared" ref="JMZ63" si="7378">SUM(JMZ64:JMZ68)</f>
        <v>0</v>
      </c>
      <c r="JNA63" s="192">
        <f t="shared" ref="JNA63" si="7379">SUM(JNA64:JNA68)</f>
        <v>0</v>
      </c>
      <c r="JNB63" s="192">
        <f t="shared" ref="JNB63" si="7380">SUM(JNB64:JNB68)</f>
        <v>0</v>
      </c>
      <c r="JNC63" s="192">
        <f t="shared" ref="JNC63" si="7381">SUM(JNC64:JNC68)</f>
        <v>0</v>
      </c>
      <c r="JND63" s="192">
        <f t="shared" ref="JND63" si="7382">SUM(JND64:JND68)</f>
        <v>0</v>
      </c>
      <c r="JNE63" s="192">
        <f t="shared" ref="JNE63" si="7383">SUM(JNE64:JNE68)</f>
        <v>0</v>
      </c>
      <c r="JNF63" s="192">
        <f t="shared" ref="JNF63" si="7384">SUM(JNF64:JNF68)</f>
        <v>0</v>
      </c>
      <c r="JNG63" s="192">
        <f t="shared" ref="JNG63" si="7385">SUM(JNG64:JNG68)</f>
        <v>0</v>
      </c>
      <c r="JNH63" s="192">
        <f t="shared" ref="JNH63" si="7386">SUM(JNH64:JNH68)</f>
        <v>0</v>
      </c>
      <c r="JNI63" s="192">
        <f t="shared" ref="JNI63" si="7387">SUM(JNI64:JNI68)</f>
        <v>0</v>
      </c>
      <c r="JNJ63" s="192">
        <f t="shared" ref="JNJ63" si="7388">SUM(JNJ64:JNJ68)</f>
        <v>0</v>
      </c>
      <c r="JNK63" s="192">
        <f t="shared" ref="JNK63" si="7389">SUM(JNK64:JNK68)</f>
        <v>0</v>
      </c>
      <c r="JNL63" s="192">
        <f t="shared" ref="JNL63" si="7390">SUM(JNL64:JNL68)</f>
        <v>0</v>
      </c>
      <c r="JNM63" s="192">
        <f t="shared" ref="JNM63" si="7391">SUM(JNM64:JNM68)</f>
        <v>0</v>
      </c>
      <c r="JNN63" s="192">
        <f t="shared" ref="JNN63" si="7392">SUM(JNN64:JNN68)</f>
        <v>0</v>
      </c>
      <c r="JNO63" s="192">
        <f t="shared" ref="JNO63" si="7393">SUM(JNO64:JNO68)</f>
        <v>0</v>
      </c>
      <c r="JNP63" s="192">
        <f t="shared" ref="JNP63" si="7394">SUM(JNP64:JNP68)</f>
        <v>0</v>
      </c>
      <c r="JNQ63" s="192">
        <f t="shared" ref="JNQ63" si="7395">SUM(JNQ64:JNQ68)</f>
        <v>0</v>
      </c>
      <c r="JNR63" s="192">
        <f t="shared" ref="JNR63" si="7396">SUM(JNR64:JNR68)</f>
        <v>0</v>
      </c>
      <c r="JNS63" s="192">
        <f t="shared" ref="JNS63" si="7397">SUM(JNS64:JNS68)</f>
        <v>0</v>
      </c>
      <c r="JNT63" s="192">
        <f t="shared" ref="JNT63" si="7398">SUM(JNT64:JNT68)</f>
        <v>0</v>
      </c>
      <c r="JNU63" s="192">
        <f t="shared" ref="JNU63" si="7399">SUM(JNU64:JNU68)</f>
        <v>0</v>
      </c>
      <c r="JNV63" s="192">
        <f t="shared" ref="JNV63" si="7400">SUM(JNV64:JNV68)</f>
        <v>0</v>
      </c>
      <c r="JNW63" s="192">
        <f t="shared" ref="JNW63" si="7401">SUM(JNW64:JNW68)</f>
        <v>0</v>
      </c>
      <c r="JNX63" s="192">
        <f t="shared" ref="JNX63" si="7402">SUM(JNX64:JNX68)</f>
        <v>0</v>
      </c>
      <c r="JNY63" s="192">
        <f t="shared" ref="JNY63" si="7403">SUM(JNY64:JNY68)</f>
        <v>0</v>
      </c>
      <c r="JNZ63" s="192">
        <f t="shared" ref="JNZ63" si="7404">SUM(JNZ64:JNZ68)</f>
        <v>0</v>
      </c>
      <c r="JOA63" s="192">
        <f t="shared" ref="JOA63" si="7405">SUM(JOA64:JOA68)</f>
        <v>0</v>
      </c>
      <c r="JOB63" s="192">
        <f t="shared" ref="JOB63" si="7406">SUM(JOB64:JOB68)</f>
        <v>0</v>
      </c>
      <c r="JOC63" s="192">
        <f t="shared" ref="JOC63" si="7407">SUM(JOC64:JOC68)</f>
        <v>0</v>
      </c>
      <c r="JOD63" s="192">
        <f t="shared" ref="JOD63" si="7408">SUM(JOD64:JOD68)</f>
        <v>0</v>
      </c>
      <c r="JOE63" s="192">
        <f t="shared" ref="JOE63" si="7409">SUM(JOE64:JOE68)</f>
        <v>0</v>
      </c>
      <c r="JOF63" s="192">
        <f t="shared" ref="JOF63" si="7410">SUM(JOF64:JOF68)</f>
        <v>0</v>
      </c>
      <c r="JOG63" s="192">
        <f t="shared" ref="JOG63" si="7411">SUM(JOG64:JOG68)</f>
        <v>0</v>
      </c>
      <c r="JOH63" s="192">
        <f t="shared" ref="JOH63" si="7412">SUM(JOH64:JOH68)</f>
        <v>0</v>
      </c>
      <c r="JOI63" s="192">
        <f t="shared" ref="JOI63" si="7413">SUM(JOI64:JOI68)</f>
        <v>0</v>
      </c>
      <c r="JOJ63" s="192">
        <f t="shared" ref="JOJ63" si="7414">SUM(JOJ64:JOJ68)</f>
        <v>0</v>
      </c>
      <c r="JOK63" s="192">
        <f t="shared" ref="JOK63" si="7415">SUM(JOK64:JOK68)</f>
        <v>0</v>
      </c>
      <c r="JOL63" s="192">
        <f t="shared" ref="JOL63" si="7416">SUM(JOL64:JOL68)</f>
        <v>0</v>
      </c>
      <c r="JOM63" s="192">
        <f t="shared" ref="JOM63" si="7417">SUM(JOM64:JOM68)</f>
        <v>0</v>
      </c>
      <c r="JON63" s="192">
        <f t="shared" ref="JON63" si="7418">SUM(JON64:JON68)</f>
        <v>0</v>
      </c>
      <c r="JOO63" s="192">
        <f t="shared" ref="JOO63" si="7419">SUM(JOO64:JOO68)</f>
        <v>0</v>
      </c>
      <c r="JOP63" s="192">
        <f t="shared" ref="JOP63" si="7420">SUM(JOP64:JOP68)</f>
        <v>0</v>
      </c>
      <c r="JOQ63" s="192">
        <f t="shared" ref="JOQ63" si="7421">SUM(JOQ64:JOQ68)</f>
        <v>0</v>
      </c>
      <c r="JOR63" s="192">
        <f t="shared" ref="JOR63" si="7422">SUM(JOR64:JOR68)</f>
        <v>0</v>
      </c>
      <c r="JOS63" s="192">
        <f t="shared" ref="JOS63" si="7423">SUM(JOS64:JOS68)</f>
        <v>0</v>
      </c>
      <c r="JOT63" s="192">
        <f t="shared" ref="JOT63" si="7424">SUM(JOT64:JOT68)</f>
        <v>0</v>
      </c>
      <c r="JOU63" s="192">
        <f t="shared" ref="JOU63" si="7425">SUM(JOU64:JOU68)</f>
        <v>0</v>
      </c>
      <c r="JOV63" s="192">
        <f t="shared" ref="JOV63" si="7426">SUM(JOV64:JOV68)</f>
        <v>0</v>
      </c>
      <c r="JOW63" s="192">
        <f t="shared" ref="JOW63" si="7427">SUM(JOW64:JOW68)</f>
        <v>0</v>
      </c>
      <c r="JOX63" s="192">
        <f t="shared" ref="JOX63" si="7428">SUM(JOX64:JOX68)</f>
        <v>0</v>
      </c>
      <c r="JOY63" s="192">
        <f t="shared" ref="JOY63" si="7429">SUM(JOY64:JOY68)</f>
        <v>0</v>
      </c>
      <c r="JOZ63" s="192">
        <f t="shared" ref="JOZ63" si="7430">SUM(JOZ64:JOZ68)</f>
        <v>0</v>
      </c>
      <c r="JPA63" s="192">
        <f t="shared" ref="JPA63" si="7431">SUM(JPA64:JPA68)</f>
        <v>0</v>
      </c>
      <c r="JPB63" s="192">
        <f t="shared" ref="JPB63" si="7432">SUM(JPB64:JPB68)</f>
        <v>0</v>
      </c>
      <c r="JPC63" s="192">
        <f t="shared" ref="JPC63" si="7433">SUM(JPC64:JPC68)</f>
        <v>0</v>
      </c>
      <c r="JPD63" s="192">
        <f t="shared" ref="JPD63" si="7434">SUM(JPD64:JPD68)</f>
        <v>0</v>
      </c>
      <c r="JPE63" s="192">
        <f t="shared" ref="JPE63" si="7435">SUM(JPE64:JPE68)</f>
        <v>0</v>
      </c>
      <c r="JPF63" s="192">
        <f t="shared" ref="JPF63" si="7436">SUM(JPF64:JPF68)</f>
        <v>0</v>
      </c>
      <c r="JPG63" s="192">
        <f t="shared" ref="JPG63" si="7437">SUM(JPG64:JPG68)</f>
        <v>0</v>
      </c>
      <c r="JPH63" s="192">
        <f t="shared" ref="JPH63" si="7438">SUM(JPH64:JPH68)</f>
        <v>0</v>
      </c>
      <c r="JPI63" s="192">
        <f t="shared" ref="JPI63" si="7439">SUM(JPI64:JPI68)</f>
        <v>0</v>
      </c>
      <c r="JPJ63" s="192">
        <f t="shared" ref="JPJ63" si="7440">SUM(JPJ64:JPJ68)</f>
        <v>0</v>
      </c>
      <c r="JPK63" s="192">
        <f t="shared" ref="JPK63" si="7441">SUM(JPK64:JPK68)</f>
        <v>0</v>
      </c>
      <c r="JPL63" s="192">
        <f t="shared" ref="JPL63" si="7442">SUM(JPL64:JPL68)</f>
        <v>0</v>
      </c>
      <c r="JPM63" s="192">
        <f t="shared" ref="JPM63" si="7443">SUM(JPM64:JPM68)</f>
        <v>0</v>
      </c>
      <c r="JPN63" s="192">
        <f t="shared" ref="JPN63" si="7444">SUM(JPN64:JPN68)</f>
        <v>0</v>
      </c>
      <c r="JPO63" s="192">
        <f t="shared" ref="JPO63" si="7445">SUM(JPO64:JPO68)</f>
        <v>0</v>
      </c>
      <c r="JPP63" s="192">
        <f t="shared" ref="JPP63" si="7446">SUM(JPP64:JPP68)</f>
        <v>0</v>
      </c>
      <c r="JPQ63" s="192">
        <f t="shared" ref="JPQ63" si="7447">SUM(JPQ64:JPQ68)</f>
        <v>0</v>
      </c>
      <c r="JPR63" s="192">
        <f t="shared" ref="JPR63" si="7448">SUM(JPR64:JPR68)</f>
        <v>0</v>
      </c>
      <c r="JPS63" s="192">
        <f t="shared" ref="JPS63" si="7449">SUM(JPS64:JPS68)</f>
        <v>0</v>
      </c>
      <c r="JPT63" s="192">
        <f t="shared" ref="JPT63" si="7450">SUM(JPT64:JPT68)</f>
        <v>0</v>
      </c>
      <c r="JPU63" s="192">
        <f t="shared" ref="JPU63" si="7451">SUM(JPU64:JPU68)</f>
        <v>0</v>
      </c>
      <c r="JPV63" s="192">
        <f t="shared" ref="JPV63" si="7452">SUM(JPV64:JPV68)</f>
        <v>0</v>
      </c>
      <c r="JPW63" s="192">
        <f t="shared" ref="JPW63" si="7453">SUM(JPW64:JPW68)</f>
        <v>0</v>
      </c>
      <c r="JPX63" s="192">
        <f t="shared" ref="JPX63" si="7454">SUM(JPX64:JPX68)</f>
        <v>0</v>
      </c>
      <c r="JPY63" s="192">
        <f t="shared" ref="JPY63" si="7455">SUM(JPY64:JPY68)</f>
        <v>0</v>
      </c>
      <c r="JPZ63" s="192">
        <f t="shared" ref="JPZ63" si="7456">SUM(JPZ64:JPZ68)</f>
        <v>0</v>
      </c>
      <c r="JQA63" s="192">
        <f t="shared" ref="JQA63" si="7457">SUM(JQA64:JQA68)</f>
        <v>0</v>
      </c>
      <c r="JQB63" s="192">
        <f t="shared" ref="JQB63" si="7458">SUM(JQB64:JQB68)</f>
        <v>0</v>
      </c>
      <c r="JQC63" s="192">
        <f t="shared" ref="JQC63" si="7459">SUM(JQC64:JQC68)</f>
        <v>0</v>
      </c>
      <c r="JQD63" s="192">
        <f t="shared" ref="JQD63" si="7460">SUM(JQD64:JQD68)</f>
        <v>0</v>
      </c>
      <c r="JQE63" s="192">
        <f t="shared" ref="JQE63" si="7461">SUM(JQE64:JQE68)</f>
        <v>0</v>
      </c>
      <c r="JQF63" s="192">
        <f t="shared" ref="JQF63" si="7462">SUM(JQF64:JQF68)</f>
        <v>0</v>
      </c>
      <c r="JQG63" s="192">
        <f t="shared" ref="JQG63" si="7463">SUM(JQG64:JQG68)</f>
        <v>0</v>
      </c>
      <c r="JQH63" s="192">
        <f t="shared" ref="JQH63" si="7464">SUM(JQH64:JQH68)</f>
        <v>0</v>
      </c>
      <c r="JQI63" s="192">
        <f t="shared" ref="JQI63" si="7465">SUM(JQI64:JQI68)</f>
        <v>0</v>
      </c>
      <c r="JQJ63" s="192">
        <f t="shared" ref="JQJ63" si="7466">SUM(JQJ64:JQJ68)</f>
        <v>0</v>
      </c>
      <c r="JQK63" s="192">
        <f t="shared" ref="JQK63" si="7467">SUM(JQK64:JQK68)</f>
        <v>0</v>
      </c>
      <c r="JQL63" s="192">
        <f t="shared" ref="JQL63" si="7468">SUM(JQL64:JQL68)</f>
        <v>0</v>
      </c>
      <c r="JQM63" s="192">
        <f t="shared" ref="JQM63" si="7469">SUM(JQM64:JQM68)</f>
        <v>0</v>
      </c>
      <c r="JQN63" s="192">
        <f t="shared" ref="JQN63" si="7470">SUM(JQN64:JQN68)</f>
        <v>0</v>
      </c>
      <c r="JQO63" s="192">
        <f t="shared" ref="JQO63" si="7471">SUM(JQO64:JQO68)</f>
        <v>0</v>
      </c>
      <c r="JQP63" s="192">
        <f t="shared" ref="JQP63" si="7472">SUM(JQP64:JQP68)</f>
        <v>0</v>
      </c>
      <c r="JQQ63" s="192">
        <f t="shared" ref="JQQ63" si="7473">SUM(JQQ64:JQQ68)</f>
        <v>0</v>
      </c>
      <c r="JQR63" s="192">
        <f t="shared" ref="JQR63" si="7474">SUM(JQR64:JQR68)</f>
        <v>0</v>
      </c>
      <c r="JQS63" s="192">
        <f t="shared" ref="JQS63" si="7475">SUM(JQS64:JQS68)</f>
        <v>0</v>
      </c>
      <c r="JQT63" s="192">
        <f t="shared" ref="JQT63" si="7476">SUM(JQT64:JQT68)</f>
        <v>0</v>
      </c>
      <c r="JQU63" s="192">
        <f t="shared" ref="JQU63" si="7477">SUM(JQU64:JQU68)</f>
        <v>0</v>
      </c>
      <c r="JQV63" s="192">
        <f t="shared" ref="JQV63" si="7478">SUM(JQV64:JQV68)</f>
        <v>0</v>
      </c>
      <c r="JQW63" s="192">
        <f t="shared" ref="JQW63" si="7479">SUM(JQW64:JQW68)</f>
        <v>0</v>
      </c>
      <c r="JQX63" s="192">
        <f t="shared" ref="JQX63" si="7480">SUM(JQX64:JQX68)</f>
        <v>0</v>
      </c>
      <c r="JQY63" s="192">
        <f t="shared" ref="JQY63" si="7481">SUM(JQY64:JQY68)</f>
        <v>0</v>
      </c>
      <c r="JQZ63" s="192">
        <f t="shared" ref="JQZ63" si="7482">SUM(JQZ64:JQZ68)</f>
        <v>0</v>
      </c>
      <c r="JRA63" s="192">
        <f t="shared" ref="JRA63" si="7483">SUM(JRA64:JRA68)</f>
        <v>0</v>
      </c>
      <c r="JRB63" s="192">
        <f t="shared" ref="JRB63" si="7484">SUM(JRB64:JRB68)</f>
        <v>0</v>
      </c>
      <c r="JRC63" s="192">
        <f t="shared" ref="JRC63" si="7485">SUM(JRC64:JRC68)</f>
        <v>0</v>
      </c>
      <c r="JRD63" s="192">
        <f t="shared" ref="JRD63" si="7486">SUM(JRD64:JRD68)</f>
        <v>0</v>
      </c>
      <c r="JRE63" s="192">
        <f t="shared" ref="JRE63" si="7487">SUM(JRE64:JRE68)</f>
        <v>0</v>
      </c>
      <c r="JRF63" s="192">
        <f t="shared" ref="JRF63" si="7488">SUM(JRF64:JRF68)</f>
        <v>0</v>
      </c>
      <c r="JRG63" s="192">
        <f t="shared" ref="JRG63" si="7489">SUM(JRG64:JRG68)</f>
        <v>0</v>
      </c>
      <c r="JRH63" s="192">
        <f t="shared" ref="JRH63" si="7490">SUM(JRH64:JRH68)</f>
        <v>0</v>
      </c>
      <c r="JRI63" s="192">
        <f t="shared" ref="JRI63" si="7491">SUM(JRI64:JRI68)</f>
        <v>0</v>
      </c>
      <c r="JRJ63" s="192">
        <f t="shared" ref="JRJ63" si="7492">SUM(JRJ64:JRJ68)</f>
        <v>0</v>
      </c>
      <c r="JRK63" s="192">
        <f t="shared" ref="JRK63" si="7493">SUM(JRK64:JRK68)</f>
        <v>0</v>
      </c>
      <c r="JRL63" s="192">
        <f t="shared" ref="JRL63" si="7494">SUM(JRL64:JRL68)</f>
        <v>0</v>
      </c>
      <c r="JRM63" s="192">
        <f t="shared" ref="JRM63" si="7495">SUM(JRM64:JRM68)</f>
        <v>0</v>
      </c>
      <c r="JRN63" s="192">
        <f t="shared" ref="JRN63" si="7496">SUM(JRN64:JRN68)</f>
        <v>0</v>
      </c>
      <c r="JRO63" s="192">
        <f t="shared" ref="JRO63" si="7497">SUM(JRO64:JRO68)</f>
        <v>0</v>
      </c>
      <c r="JRP63" s="192">
        <f t="shared" ref="JRP63" si="7498">SUM(JRP64:JRP68)</f>
        <v>0</v>
      </c>
      <c r="JRQ63" s="192">
        <f t="shared" ref="JRQ63" si="7499">SUM(JRQ64:JRQ68)</f>
        <v>0</v>
      </c>
      <c r="JRR63" s="192">
        <f t="shared" ref="JRR63" si="7500">SUM(JRR64:JRR68)</f>
        <v>0</v>
      </c>
      <c r="JRS63" s="192">
        <f t="shared" ref="JRS63" si="7501">SUM(JRS64:JRS68)</f>
        <v>0</v>
      </c>
      <c r="JRT63" s="192">
        <f t="shared" ref="JRT63" si="7502">SUM(JRT64:JRT68)</f>
        <v>0</v>
      </c>
      <c r="JRU63" s="192">
        <f t="shared" ref="JRU63" si="7503">SUM(JRU64:JRU68)</f>
        <v>0</v>
      </c>
      <c r="JRV63" s="192">
        <f t="shared" ref="JRV63" si="7504">SUM(JRV64:JRV68)</f>
        <v>0</v>
      </c>
      <c r="JRW63" s="192">
        <f t="shared" ref="JRW63" si="7505">SUM(JRW64:JRW68)</f>
        <v>0</v>
      </c>
      <c r="JRX63" s="192">
        <f t="shared" ref="JRX63" si="7506">SUM(JRX64:JRX68)</f>
        <v>0</v>
      </c>
      <c r="JRY63" s="192">
        <f t="shared" ref="JRY63" si="7507">SUM(JRY64:JRY68)</f>
        <v>0</v>
      </c>
      <c r="JRZ63" s="192">
        <f t="shared" ref="JRZ63" si="7508">SUM(JRZ64:JRZ68)</f>
        <v>0</v>
      </c>
      <c r="JSA63" s="192">
        <f t="shared" ref="JSA63" si="7509">SUM(JSA64:JSA68)</f>
        <v>0</v>
      </c>
      <c r="JSB63" s="192">
        <f t="shared" ref="JSB63" si="7510">SUM(JSB64:JSB68)</f>
        <v>0</v>
      </c>
      <c r="JSC63" s="192">
        <f t="shared" ref="JSC63" si="7511">SUM(JSC64:JSC68)</f>
        <v>0</v>
      </c>
      <c r="JSD63" s="192">
        <f t="shared" ref="JSD63" si="7512">SUM(JSD64:JSD68)</f>
        <v>0</v>
      </c>
      <c r="JSE63" s="192">
        <f t="shared" ref="JSE63" si="7513">SUM(JSE64:JSE68)</f>
        <v>0</v>
      </c>
      <c r="JSF63" s="192">
        <f t="shared" ref="JSF63" si="7514">SUM(JSF64:JSF68)</f>
        <v>0</v>
      </c>
      <c r="JSG63" s="192">
        <f t="shared" ref="JSG63" si="7515">SUM(JSG64:JSG68)</f>
        <v>0</v>
      </c>
      <c r="JSH63" s="192">
        <f t="shared" ref="JSH63" si="7516">SUM(JSH64:JSH68)</f>
        <v>0</v>
      </c>
      <c r="JSI63" s="192">
        <f t="shared" ref="JSI63" si="7517">SUM(JSI64:JSI68)</f>
        <v>0</v>
      </c>
      <c r="JSJ63" s="192">
        <f t="shared" ref="JSJ63" si="7518">SUM(JSJ64:JSJ68)</f>
        <v>0</v>
      </c>
      <c r="JSK63" s="192">
        <f t="shared" ref="JSK63" si="7519">SUM(JSK64:JSK68)</f>
        <v>0</v>
      </c>
      <c r="JSL63" s="192">
        <f t="shared" ref="JSL63" si="7520">SUM(JSL64:JSL68)</f>
        <v>0</v>
      </c>
      <c r="JSM63" s="192">
        <f t="shared" ref="JSM63" si="7521">SUM(JSM64:JSM68)</f>
        <v>0</v>
      </c>
      <c r="JSN63" s="192">
        <f t="shared" ref="JSN63" si="7522">SUM(JSN64:JSN68)</f>
        <v>0</v>
      </c>
      <c r="JSO63" s="192">
        <f t="shared" ref="JSO63" si="7523">SUM(JSO64:JSO68)</f>
        <v>0</v>
      </c>
      <c r="JSP63" s="192">
        <f t="shared" ref="JSP63" si="7524">SUM(JSP64:JSP68)</f>
        <v>0</v>
      </c>
      <c r="JSQ63" s="192">
        <f t="shared" ref="JSQ63" si="7525">SUM(JSQ64:JSQ68)</f>
        <v>0</v>
      </c>
      <c r="JSR63" s="192">
        <f t="shared" ref="JSR63" si="7526">SUM(JSR64:JSR68)</f>
        <v>0</v>
      </c>
      <c r="JSS63" s="192">
        <f t="shared" ref="JSS63" si="7527">SUM(JSS64:JSS68)</f>
        <v>0</v>
      </c>
      <c r="JST63" s="192">
        <f t="shared" ref="JST63" si="7528">SUM(JST64:JST68)</f>
        <v>0</v>
      </c>
      <c r="JSU63" s="192">
        <f t="shared" ref="JSU63" si="7529">SUM(JSU64:JSU68)</f>
        <v>0</v>
      </c>
      <c r="JSV63" s="192">
        <f t="shared" ref="JSV63" si="7530">SUM(JSV64:JSV68)</f>
        <v>0</v>
      </c>
      <c r="JSW63" s="192">
        <f t="shared" ref="JSW63" si="7531">SUM(JSW64:JSW68)</f>
        <v>0</v>
      </c>
      <c r="JSX63" s="192">
        <f t="shared" ref="JSX63" si="7532">SUM(JSX64:JSX68)</f>
        <v>0</v>
      </c>
      <c r="JSY63" s="192">
        <f t="shared" ref="JSY63" si="7533">SUM(JSY64:JSY68)</f>
        <v>0</v>
      </c>
      <c r="JSZ63" s="192">
        <f t="shared" ref="JSZ63" si="7534">SUM(JSZ64:JSZ68)</f>
        <v>0</v>
      </c>
      <c r="JTA63" s="192">
        <f t="shared" ref="JTA63" si="7535">SUM(JTA64:JTA68)</f>
        <v>0</v>
      </c>
      <c r="JTB63" s="192">
        <f t="shared" ref="JTB63" si="7536">SUM(JTB64:JTB68)</f>
        <v>0</v>
      </c>
      <c r="JTC63" s="192">
        <f t="shared" ref="JTC63" si="7537">SUM(JTC64:JTC68)</f>
        <v>0</v>
      </c>
      <c r="JTD63" s="192">
        <f t="shared" ref="JTD63" si="7538">SUM(JTD64:JTD68)</f>
        <v>0</v>
      </c>
      <c r="JTE63" s="192">
        <f t="shared" ref="JTE63" si="7539">SUM(JTE64:JTE68)</f>
        <v>0</v>
      </c>
      <c r="JTF63" s="192">
        <f t="shared" ref="JTF63" si="7540">SUM(JTF64:JTF68)</f>
        <v>0</v>
      </c>
      <c r="JTG63" s="192">
        <f t="shared" ref="JTG63" si="7541">SUM(JTG64:JTG68)</f>
        <v>0</v>
      </c>
      <c r="JTH63" s="192">
        <f t="shared" ref="JTH63" si="7542">SUM(JTH64:JTH68)</f>
        <v>0</v>
      </c>
      <c r="JTI63" s="192">
        <f t="shared" ref="JTI63" si="7543">SUM(JTI64:JTI68)</f>
        <v>0</v>
      </c>
      <c r="JTJ63" s="192">
        <f t="shared" ref="JTJ63" si="7544">SUM(JTJ64:JTJ68)</f>
        <v>0</v>
      </c>
      <c r="JTK63" s="192">
        <f t="shared" ref="JTK63" si="7545">SUM(JTK64:JTK68)</f>
        <v>0</v>
      </c>
      <c r="JTL63" s="192">
        <f t="shared" ref="JTL63" si="7546">SUM(JTL64:JTL68)</f>
        <v>0</v>
      </c>
      <c r="JTM63" s="192">
        <f t="shared" ref="JTM63" si="7547">SUM(JTM64:JTM68)</f>
        <v>0</v>
      </c>
      <c r="JTN63" s="192">
        <f t="shared" ref="JTN63" si="7548">SUM(JTN64:JTN68)</f>
        <v>0</v>
      </c>
      <c r="JTO63" s="192">
        <f t="shared" ref="JTO63" si="7549">SUM(JTO64:JTO68)</f>
        <v>0</v>
      </c>
      <c r="JTP63" s="192">
        <f t="shared" ref="JTP63" si="7550">SUM(JTP64:JTP68)</f>
        <v>0</v>
      </c>
      <c r="JTQ63" s="192">
        <f t="shared" ref="JTQ63" si="7551">SUM(JTQ64:JTQ68)</f>
        <v>0</v>
      </c>
      <c r="JTR63" s="192">
        <f t="shared" ref="JTR63" si="7552">SUM(JTR64:JTR68)</f>
        <v>0</v>
      </c>
      <c r="JTS63" s="192">
        <f t="shared" ref="JTS63" si="7553">SUM(JTS64:JTS68)</f>
        <v>0</v>
      </c>
      <c r="JTT63" s="192">
        <f t="shared" ref="JTT63" si="7554">SUM(JTT64:JTT68)</f>
        <v>0</v>
      </c>
      <c r="JTU63" s="192">
        <f t="shared" ref="JTU63" si="7555">SUM(JTU64:JTU68)</f>
        <v>0</v>
      </c>
      <c r="JTV63" s="192">
        <f t="shared" ref="JTV63" si="7556">SUM(JTV64:JTV68)</f>
        <v>0</v>
      </c>
      <c r="JTW63" s="192">
        <f t="shared" ref="JTW63" si="7557">SUM(JTW64:JTW68)</f>
        <v>0</v>
      </c>
      <c r="JTX63" s="192">
        <f t="shared" ref="JTX63" si="7558">SUM(JTX64:JTX68)</f>
        <v>0</v>
      </c>
      <c r="JTY63" s="192">
        <f t="shared" ref="JTY63" si="7559">SUM(JTY64:JTY68)</f>
        <v>0</v>
      </c>
      <c r="JTZ63" s="192">
        <f t="shared" ref="JTZ63" si="7560">SUM(JTZ64:JTZ68)</f>
        <v>0</v>
      </c>
      <c r="JUA63" s="192">
        <f t="shared" ref="JUA63" si="7561">SUM(JUA64:JUA68)</f>
        <v>0</v>
      </c>
      <c r="JUB63" s="192">
        <f t="shared" ref="JUB63" si="7562">SUM(JUB64:JUB68)</f>
        <v>0</v>
      </c>
      <c r="JUC63" s="192">
        <f t="shared" ref="JUC63" si="7563">SUM(JUC64:JUC68)</f>
        <v>0</v>
      </c>
      <c r="JUD63" s="192">
        <f t="shared" ref="JUD63" si="7564">SUM(JUD64:JUD68)</f>
        <v>0</v>
      </c>
      <c r="JUE63" s="192">
        <f t="shared" ref="JUE63" si="7565">SUM(JUE64:JUE68)</f>
        <v>0</v>
      </c>
      <c r="JUF63" s="192">
        <f t="shared" ref="JUF63" si="7566">SUM(JUF64:JUF68)</f>
        <v>0</v>
      </c>
      <c r="JUG63" s="192">
        <f t="shared" ref="JUG63" si="7567">SUM(JUG64:JUG68)</f>
        <v>0</v>
      </c>
      <c r="JUH63" s="192">
        <f t="shared" ref="JUH63" si="7568">SUM(JUH64:JUH68)</f>
        <v>0</v>
      </c>
      <c r="JUI63" s="192">
        <f t="shared" ref="JUI63" si="7569">SUM(JUI64:JUI68)</f>
        <v>0</v>
      </c>
      <c r="JUJ63" s="192">
        <f t="shared" ref="JUJ63" si="7570">SUM(JUJ64:JUJ68)</f>
        <v>0</v>
      </c>
      <c r="JUK63" s="192">
        <f t="shared" ref="JUK63" si="7571">SUM(JUK64:JUK68)</f>
        <v>0</v>
      </c>
      <c r="JUL63" s="192">
        <f t="shared" ref="JUL63" si="7572">SUM(JUL64:JUL68)</f>
        <v>0</v>
      </c>
      <c r="JUM63" s="192">
        <f t="shared" ref="JUM63" si="7573">SUM(JUM64:JUM68)</f>
        <v>0</v>
      </c>
      <c r="JUN63" s="192">
        <f t="shared" ref="JUN63" si="7574">SUM(JUN64:JUN68)</f>
        <v>0</v>
      </c>
      <c r="JUO63" s="192">
        <f t="shared" ref="JUO63" si="7575">SUM(JUO64:JUO68)</f>
        <v>0</v>
      </c>
      <c r="JUP63" s="192">
        <f t="shared" ref="JUP63" si="7576">SUM(JUP64:JUP68)</f>
        <v>0</v>
      </c>
      <c r="JUQ63" s="192">
        <f t="shared" ref="JUQ63" si="7577">SUM(JUQ64:JUQ68)</f>
        <v>0</v>
      </c>
      <c r="JUR63" s="192">
        <f t="shared" ref="JUR63" si="7578">SUM(JUR64:JUR68)</f>
        <v>0</v>
      </c>
      <c r="JUS63" s="192">
        <f t="shared" ref="JUS63" si="7579">SUM(JUS64:JUS68)</f>
        <v>0</v>
      </c>
      <c r="JUT63" s="192">
        <f t="shared" ref="JUT63" si="7580">SUM(JUT64:JUT68)</f>
        <v>0</v>
      </c>
      <c r="JUU63" s="192">
        <f t="shared" ref="JUU63" si="7581">SUM(JUU64:JUU68)</f>
        <v>0</v>
      </c>
      <c r="JUV63" s="192">
        <f t="shared" ref="JUV63" si="7582">SUM(JUV64:JUV68)</f>
        <v>0</v>
      </c>
      <c r="JUW63" s="192">
        <f t="shared" ref="JUW63" si="7583">SUM(JUW64:JUW68)</f>
        <v>0</v>
      </c>
      <c r="JUX63" s="192">
        <f t="shared" ref="JUX63" si="7584">SUM(JUX64:JUX68)</f>
        <v>0</v>
      </c>
      <c r="JUY63" s="192">
        <f t="shared" ref="JUY63" si="7585">SUM(JUY64:JUY68)</f>
        <v>0</v>
      </c>
      <c r="JUZ63" s="192">
        <f t="shared" ref="JUZ63" si="7586">SUM(JUZ64:JUZ68)</f>
        <v>0</v>
      </c>
      <c r="JVA63" s="192">
        <f t="shared" ref="JVA63" si="7587">SUM(JVA64:JVA68)</f>
        <v>0</v>
      </c>
      <c r="JVB63" s="192">
        <f t="shared" ref="JVB63" si="7588">SUM(JVB64:JVB68)</f>
        <v>0</v>
      </c>
      <c r="JVC63" s="192">
        <f t="shared" ref="JVC63" si="7589">SUM(JVC64:JVC68)</f>
        <v>0</v>
      </c>
      <c r="JVD63" s="192">
        <f t="shared" ref="JVD63" si="7590">SUM(JVD64:JVD68)</f>
        <v>0</v>
      </c>
      <c r="JVE63" s="192">
        <f t="shared" ref="JVE63" si="7591">SUM(JVE64:JVE68)</f>
        <v>0</v>
      </c>
      <c r="JVF63" s="192">
        <f t="shared" ref="JVF63" si="7592">SUM(JVF64:JVF68)</f>
        <v>0</v>
      </c>
      <c r="JVG63" s="192">
        <f t="shared" ref="JVG63" si="7593">SUM(JVG64:JVG68)</f>
        <v>0</v>
      </c>
      <c r="JVH63" s="192">
        <f t="shared" ref="JVH63" si="7594">SUM(JVH64:JVH68)</f>
        <v>0</v>
      </c>
      <c r="JVI63" s="192">
        <f t="shared" ref="JVI63" si="7595">SUM(JVI64:JVI68)</f>
        <v>0</v>
      </c>
      <c r="JVJ63" s="192">
        <f t="shared" ref="JVJ63" si="7596">SUM(JVJ64:JVJ68)</f>
        <v>0</v>
      </c>
      <c r="JVK63" s="192">
        <f t="shared" ref="JVK63" si="7597">SUM(JVK64:JVK68)</f>
        <v>0</v>
      </c>
      <c r="JVL63" s="192">
        <f t="shared" ref="JVL63" si="7598">SUM(JVL64:JVL68)</f>
        <v>0</v>
      </c>
      <c r="JVM63" s="192">
        <f t="shared" ref="JVM63" si="7599">SUM(JVM64:JVM68)</f>
        <v>0</v>
      </c>
      <c r="JVN63" s="192">
        <f t="shared" ref="JVN63" si="7600">SUM(JVN64:JVN68)</f>
        <v>0</v>
      </c>
      <c r="JVO63" s="192">
        <f t="shared" ref="JVO63" si="7601">SUM(JVO64:JVO68)</f>
        <v>0</v>
      </c>
      <c r="JVP63" s="192">
        <f t="shared" ref="JVP63" si="7602">SUM(JVP64:JVP68)</f>
        <v>0</v>
      </c>
      <c r="JVQ63" s="192">
        <f t="shared" ref="JVQ63" si="7603">SUM(JVQ64:JVQ68)</f>
        <v>0</v>
      </c>
      <c r="JVR63" s="192">
        <f t="shared" ref="JVR63" si="7604">SUM(JVR64:JVR68)</f>
        <v>0</v>
      </c>
      <c r="JVS63" s="192">
        <f t="shared" ref="JVS63" si="7605">SUM(JVS64:JVS68)</f>
        <v>0</v>
      </c>
      <c r="JVT63" s="192">
        <f t="shared" ref="JVT63" si="7606">SUM(JVT64:JVT68)</f>
        <v>0</v>
      </c>
      <c r="JVU63" s="192">
        <f t="shared" ref="JVU63" si="7607">SUM(JVU64:JVU68)</f>
        <v>0</v>
      </c>
      <c r="JVV63" s="192">
        <f t="shared" ref="JVV63" si="7608">SUM(JVV64:JVV68)</f>
        <v>0</v>
      </c>
      <c r="JVW63" s="192">
        <f t="shared" ref="JVW63" si="7609">SUM(JVW64:JVW68)</f>
        <v>0</v>
      </c>
      <c r="JVX63" s="192">
        <f t="shared" ref="JVX63" si="7610">SUM(JVX64:JVX68)</f>
        <v>0</v>
      </c>
      <c r="JVY63" s="192">
        <f t="shared" ref="JVY63" si="7611">SUM(JVY64:JVY68)</f>
        <v>0</v>
      </c>
      <c r="JVZ63" s="192">
        <f t="shared" ref="JVZ63" si="7612">SUM(JVZ64:JVZ68)</f>
        <v>0</v>
      </c>
      <c r="JWA63" s="192">
        <f t="shared" ref="JWA63" si="7613">SUM(JWA64:JWA68)</f>
        <v>0</v>
      </c>
      <c r="JWB63" s="192">
        <f t="shared" ref="JWB63" si="7614">SUM(JWB64:JWB68)</f>
        <v>0</v>
      </c>
      <c r="JWC63" s="192">
        <f t="shared" ref="JWC63" si="7615">SUM(JWC64:JWC68)</f>
        <v>0</v>
      </c>
      <c r="JWD63" s="192">
        <f t="shared" ref="JWD63" si="7616">SUM(JWD64:JWD68)</f>
        <v>0</v>
      </c>
      <c r="JWE63" s="192">
        <f t="shared" ref="JWE63" si="7617">SUM(JWE64:JWE68)</f>
        <v>0</v>
      </c>
      <c r="JWF63" s="192">
        <f t="shared" ref="JWF63" si="7618">SUM(JWF64:JWF68)</f>
        <v>0</v>
      </c>
      <c r="JWG63" s="192">
        <f t="shared" ref="JWG63" si="7619">SUM(JWG64:JWG68)</f>
        <v>0</v>
      </c>
      <c r="JWH63" s="192">
        <f t="shared" ref="JWH63" si="7620">SUM(JWH64:JWH68)</f>
        <v>0</v>
      </c>
      <c r="JWI63" s="192">
        <f t="shared" ref="JWI63" si="7621">SUM(JWI64:JWI68)</f>
        <v>0</v>
      </c>
      <c r="JWJ63" s="192">
        <f t="shared" ref="JWJ63" si="7622">SUM(JWJ64:JWJ68)</f>
        <v>0</v>
      </c>
      <c r="JWK63" s="192">
        <f t="shared" ref="JWK63" si="7623">SUM(JWK64:JWK68)</f>
        <v>0</v>
      </c>
      <c r="JWL63" s="192">
        <f t="shared" ref="JWL63" si="7624">SUM(JWL64:JWL68)</f>
        <v>0</v>
      </c>
      <c r="JWM63" s="192">
        <f t="shared" ref="JWM63" si="7625">SUM(JWM64:JWM68)</f>
        <v>0</v>
      </c>
      <c r="JWN63" s="192">
        <f t="shared" ref="JWN63" si="7626">SUM(JWN64:JWN68)</f>
        <v>0</v>
      </c>
      <c r="JWO63" s="192">
        <f t="shared" ref="JWO63" si="7627">SUM(JWO64:JWO68)</f>
        <v>0</v>
      </c>
      <c r="JWP63" s="192">
        <f t="shared" ref="JWP63" si="7628">SUM(JWP64:JWP68)</f>
        <v>0</v>
      </c>
      <c r="JWQ63" s="192">
        <f t="shared" ref="JWQ63" si="7629">SUM(JWQ64:JWQ68)</f>
        <v>0</v>
      </c>
      <c r="JWR63" s="192">
        <f t="shared" ref="JWR63" si="7630">SUM(JWR64:JWR68)</f>
        <v>0</v>
      </c>
      <c r="JWS63" s="192">
        <f t="shared" ref="JWS63" si="7631">SUM(JWS64:JWS68)</f>
        <v>0</v>
      </c>
      <c r="JWT63" s="192">
        <f t="shared" ref="JWT63" si="7632">SUM(JWT64:JWT68)</f>
        <v>0</v>
      </c>
      <c r="JWU63" s="192">
        <f t="shared" ref="JWU63" si="7633">SUM(JWU64:JWU68)</f>
        <v>0</v>
      </c>
      <c r="JWV63" s="192">
        <f t="shared" ref="JWV63" si="7634">SUM(JWV64:JWV68)</f>
        <v>0</v>
      </c>
      <c r="JWW63" s="192">
        <f t="shared" ref="JWW63" si="7635">SUM(JWW64:JWW68)</f>
        <v>0</v>
      </c>
      <c r="JWX63" s="192">
        <f t="shared" ref="JWX63" si="7636">SUM(JWX64:JWX68)</f>
        <v>0</v>
      </c>
      <c r="JWY63" s="192">
        <f t="shared" ref="JWY63" si="7637">SUM(JWY64:JWY68)</f>
        <v>0</v>
      </c>
      <c r="JWZ63" s="192">
        <f t="shared" ref="JWZ63" si="7638">SUM(JWZ64:JWZ68)</f>
        <v>0</v>
      </c>
      <c r="JXA63" s="192">
        <f t="shared" ref="JXA63" si="7639">SUM(JXA64:JXA68)</f>
        <v>0</v>
      </c>
      <c r="JXB63" s="192">
        <f t="shared" ref="JXB63" si="7640">SUM(JXB64:JXB68)</f>
        <v>0</v>
      </c>
      <c r="JXC63" s="192">
        <f t="shared" ref="JXC63" si="7641">SUM(JXC64:JXC68)</f>
        <v>0</v>
      </c>
      <c r="JXD63" s="192">
        <f t="shared" ref="JXD63" si="7642">SUM(JXD64:JXD68)</f>
        <v>0</v>
      </c>
      <c r="JXE63" s="192">
        <f t="shared" ref="JXE63" si="7643">SUM(JXE64:JXE68)</f>
        <v>0</v>
      </c>
      <c r="JXF63" s="192">
        <f t="shared" ref="JXF63" si="7644">SUM(JXF64:JXF68)</f>
        <v>0</v>
      </c>
      <c r="JXG63" s="192">
        <f t="shared" ref="JXG63" si="7645">SUM(JXG64:JXG68)</f>
        <v>0</v>
      </c>
      <c r="JXH63" s="192">
        <f t="shared" ref="JXH63" si="7646">SUM(JXH64:JXH68)</f>
        <v>0</v>
      </c>
      <c r="JXI63" s="192">
        <f t="shared" ref="JXI63" si="7647">SUM(JXI64:JXI68)</f>
        <v>0</v>
      </c>
      <c r="JXJ63" s="192">
        <f t="shared" ref="JXJ63" si="7648">SUM(JXJ64:JXJ68)</f>
        <v>0</v>
      </c>
      <c r="JXK63" s="192">
        <f t="shared" ref="JXK63" si="7649">SUM(JXK64:JXK68)</f>
        <v>0</v>
      </c>
      <c r="JXL63" s="192">
        <f t="shared" ref="JXL63" si="7650">SUM(JXL64:JXL68)</f>
        <v>0</v>
      </c>
      <c r="JXM63" s="192">
        <f t="shared" ref="JXM63" si="7651">SUM(JXM64:JXM68)</f>
        <v>0</v>
      </c>
      <c r="JXN63" s="192">
        <f t="shared" ref="JXN63" si="7652">SUM(JXN64:JXN68)</f>
        <v>0</v>
      </c>
      <c r="JXO63" s="192">
        <f t="shared" ref="JXO63" si="7653">SUM(JXO64:JXO68)</f>
        <v>0</v>
      </c>
      <c r="JXP63" s="192">
        <f t="shared" ref="JXP63" si="7654">SUM(JXP64:JXP68)</f>
        <v>0</v>
      </c>
      <c r="JXQ63" s="192">
        <f t="shared" ref="JXQ63" si="7655">SUM(JXQ64:JXQ68)</f>
        <v>0</v>
      </c>
      <c r="JXR63" s="192">
        <f t="shared" ref="JXR63" si="7656">SUM(JXR64:JXR68)</f>
        <v>0</v>
      </c>
      <c r="JXS63" s="192">
        <f t="shared" ref="JXS63" si="7657">SUM(JXS64:JXS68)</f>
        <v>0</v>
      </c>
      <c r="JXT63" s="192">
        <f t="shared" ref="JXT63" si="7658">SUM(JXT64:JXT68)</f>
        <v>0</v>
      </c>
      <c r="JXU63" s="192">
        <f t="shared" ref="JXU63" si="7659">SUM(JXU64:JXU68)</f>
        <v>0</v>
      </c>
      <c r="JXV63" s="192">
        <f t="shared" ref="JXV63" si="7660">SUM(JXV64:JXV68)</f>
        <v>0</v>
      </c>
      <c r="JXW63" s="192">
        <f t="shared" ref="JXW63" si="7661">SUM(JXW64:JXW68)</f>
        <v>0</v>
      </c>
      <c r="JXX63" s="192">
        <f t="shared" ref="JXX63" si="7662">SUM(JXX64:JXX68)</f>
        <v>0</v>
      </c>
      <c r="JXY63" s="192">
        <f t="shared" ref="JXY63" si="7663">SUM(JXY64:JXY68)</f>
        <v>0</v>
      </c>
      <c r="JXZ63" s="192">
        <f t="shared" ref="JXZ63" si="7664">SUM(JXZ64:JXZ68)</f>
        <v>0</v>
      </c>
      <c r="JYA63" s="192">
        <f t="shared" ref="JYA63" si="7665">SUM(JYA64:JYA68)</f>
        <v>0</v>
      </c>
      <c r="JYB63" s="192">
        <f t="shared" ref="JYB63" si="7666">SUM(JYB64:JYB68)</f>
        <v>0</v>
      </c>
      <c r="JYC63" s="192">
        <f t="shared" ref="JYC63" si="7667">SUM(JYC64:JYC68)</f>
        <v>0</v>
      </c>
      <c r="JYD63" s="192">
        <f t="shared" ref="JYD63" si="7668">SUM(JYD64:JYD68)</f>
        <v>0</v>
      </c>
      <c r="JYE63" s="192">
        <f t="shared" ref="JYE63" si="7669">SUM(JYE64:JYE68)</f>
        <v>0</v>
      </c>
      <c r="JYF63" s="192">
        <f t="shared" ref="JYF63" si="7670">SUM(JYF64:JYF68)</f>
        <v>0</v>
      </c>
      <c r="JYG63" s="192">
        <f t="shared" ref="JYG63" si="7671">SUM(JYG64:JYG68)</f>
        <v>0</v>
      </c>
      <c r="JYH63" s="192">
        <f t="shared" ref="JYH63" si="7672">SUM(JYH64:JYH68)</f>
        <v>0</v>
      </c>
      <c r="JYI63" s="192">
        <f t="shared" ref="JYI63" si="7673">SUM(JYI64:JYI68)</f>
        <v>0</v>
      </c>
      <c r="JYJ63" s="192">
        <f t="shared" ref="JYJ63" si="7674">SUM(JYJ64:JYJ68)</f>
        <v>0</v>
      </c>
      <c r="JYK63" s="192">
        <f t="shared" ref="JYK63" si="7675">SUM(JYK64:JYK68)</f>
        <v>0</v>
      </c>
      <c r="JYL63" s="192">
        <f t="shared" ref="JYL63" si="7676">SUM(JYL64:JYL68)</f>
        <v>0</v>
      </c>
      <c r="JYM63" s="192">
        <f t="shared" ref="JYM63" si="7677">SUM(JYM64:JYM68)</f>
        <v>0</v>
      </c>
      <c r="JYN63" s="192">
        <f t="shared" ref="JYN63" si="7678">SUM(JYN64:JYN68)</f>
        <v>0</v>
      </c>
      <c r="JYO63" s="192">
        <f t="shared" ref="JYO63" si="7679">SUM(JYO64:JYO68)</f>
        <v>0</v>
      </c>
      <c r="JYP63" s="192">
        <f t="shared" ref="JYP63" si="7680">SUM(JYP64:JYP68)</f>
        <v>0</v>
      </c>
      <c r="JYQ63" s="192">
        <f t="shared" ref="JYQ63" si="7681">SUM(JYQ64:JYQ68)</f>
        <v>0</v>
      </c>
      <c r="JYR63" s="192">
        <f t="shared" ref="JYR63" si="7682">SUM(JYR64:JYR68)</f>
        <v>0</v>
      </c>
      <c r="JYS63" s="192">
        <f t="shared" ref="JYS63" si="7683">SUM(JYS64:JYS68)</f>
        <v>0</v>
      </c>
      <c r="JYT63" s="192">
        <f t="shared" ref="JYT63" si="7684">SUM(JYT64:JYT68)</f>
        <v>0</v>
      </c>
      <c r="JYU63" s="192">
        <f t="shared" ref="JYU63" si="7685">SUM(JYU64:JYU68)</f>
        <v>0</v>
      </c>
      <c r="JYV63" s="192">
        <f t="shared" ref="JYV63" si="7686">SUM(JYV64:JYV68)</f>
        <v>0</v>
      </c>
      <c r="JYW63" s="192">
        <f t="shared" ref="JYW63" si="7687">SUM(JYW64:JYW68)</f>
        <v>0</v>
      </c>
      <c r="JYX63" s="192">
        <f t="shared" ref="JYX63" si="7688">SUM(JYX64:JYX68)</f>
        <v>0</v>
      </c>
      <c r="JYY63" s="192">
        <f t="shared" ref="JYY63" si="7689">SUM(JYY64:JYY68)</f>
        <v>0</v>
      </c>
      <c r="JYZ63" s="192">
        <f t="shared" ref="JYZ63" si="7690">SUM(JYZ64:JYZ68)</f>
        <v>0</v>
      </c>
      <c r="JZA63" s="192">
        <f t="shared" ref="JZA63" si="7691">SUM(JZA64:JZA68)</f>
        <v>0</v>
      </c>
      <c r="JZB63" s="192">
        <f t="shared" ref="JZB63" si="7692">SUM(JZB64:JZB68)</f>
        <v>0</v>
      </c>
      <c r="JZC63" s="192">
        <f t="shared" ref="JZC63" si="7693">SUM(JZC64:JZC68)</f>
        <v>0</v>
      </c>
      <c r="JZD63" s="192">
        <f t="shared" ref="JZD63" si="7694">SUM(JZD64:JZD68)</f>
        <v>0</v>
      </c>
      <c r="JZE63" s="192">
        <f t="shared" ref="JZE63" si="7695">SUM(JZE64:JZE68)</f>
        <v>0</v>
      </c>
      <c r="JZF63" s="192">
        <f t="shared" ref="JZF63" si="7696">SUM(JZF64:JZF68)</f>
        <v>0</v>
      </c>
      <c r="JZG63" s="192">
        <f t="shared" ref="JZG63" si="7697">SUM(JZG64:JZG68)</f>
        <v>0</v>
      </c>
      <c r="JZH63" s="192">
        <f t="shared" ref="JZH63" si="7698">SUM(JZH64:JZH68)</f>
        <v>0</v>
      </c>
      <c r="JZI63" s="192">
        <f t="shared" ref="JZI63" si="7699">SUM(JZI64:JZI68)</f>
        <v>0</v>
      </c>
      <c r="JZJ63" s="192">
        <f t="shared" ref="JZJ63" si="7700">SUM(JZJ64:JZJ68)</f>
        <v>0</v>
      </c>
      <c r="JZK63" s="192">
        <f t="shared" ref="JZK63" si="7701">SUM(JZK64:JZK68)</f>
        <v>0</v>
      </c>
      <c r="JZL63" s="192">
        <f t="shared" ref="JZL63" si="7702">SUM(JZL64:JZL68)</f>
        <v>0</v>
      </c>
      <c r="JZM63" s="192">
        <f t="shared" ref="JZM63" si="7703">SUM(JZM64:JZM68)</f>
        <v>0</v>
      </c>
      <c r="JZN63" s="192">
        <f t="shared" ref="JZN63" si="7704">SUM(JZN64:JZN68)</f>
        <v>0</v>
      </c>
      <c r="JZO63" s="192">
        <f t="shared" ref="JZO63" si="7705">SUM(JZO64:JZO68)</f>
        <v>0</v>
      </c>
      <c r="JZP63" s="192">
        <f t="shared" ref="JZP63" si="7706">SUM(JZP64:JZP68)</f>
        <v>0</v>
      </c>
      <c r="JZQ63" s="192">
        <f t="shared" ref="JZQ63" si="7707">SUM(JZQ64:JZQ68)</f>
        <v>0</v>
      </c>
      <c r="JZR63" s="192">
        <f t="shared" ref="JZR63" si="7708">SUM(JZR64:JZR68)</f>
        <v>0</v>
      </c>
      <c r="JZS63" s="192">
        <f t="shared" ref="JZS63" si="7709">SUM(JZS64:JZS68)</f>
        <v>0</v>
      </c>
      <c r="JZT63" s="192">
        <f t="shared" ref="JZT63" si="7710">SUM(JZT64:JZT68)</f>
        <v>0</v>
      </c>
      <c r="JZU63" s="192">
        <f t="shared" ref="JZU63" si="7711">SUM(JZU64:JZU68)</f>
        <v>0</v>
      </c>
      <c r="JZV63" s="192">
        <f t="shared" ref="JZV63" si="7712">SUM(JZV64:JZV68)</f>
        <v>0</v>
      </c>
      <c r="JZW63" s="192">
        <f t="shared" ref="JZW63" si="7713">SUM(JZW64:JZW68)</f>
        <v>0</v>
      </c>
      <c r="JZX63" s="192">
        <f t="shared" ref="JZX63" si="7714">SUM(JZX64:JZX68)</f>
        <v>0</v>
      </c>
      <c r="JZY63" s="192">
        <f t="shared" ref="JZY63" si="7715">SUM(JZY64:JZY68)</f>
        <v>0</v>
      </c>
      <c r="JZZ63" s="192">
        <f t="shared" ref="JZZ63" si="7716">SUM(JZZ64:JZZ68)</f>
        <v>0</v>
      </c>
      <c r="KAA63" s="192">
        <f t="shared" ref="KAA63" si="7717">SUM(KAA64:KAA68)</f>
        <v>0</v>
      </c>
      <c r="KAB63" s="192">
        <f t="shared" ref="KAB63" si="7718">SUM(KAB64:KAB68)</f>
        <v>0</v>
      </c>
      <c r="KAC63" s="192">
        <f t="shared" ref="KAC63" si="7719">SUM(KAC64:KAC68)</f>
        <v>0</v>
      </c>
      <c r="KAD63" s="192">
        <f t="shared" ref="KAD63" si="7720">SUM(KAD64:KAD68)</f>
        <v>0</v>
      </c>
      <c r="KAE63" s="192">
        <f t="shared" ref="KAE63" si="7721">SUM(KAE64:KAE68)</f>
        <v>0</v>
      </c>
      <c r="KAF63" s="192">
        <f t="shared" ref="KAF63" si="7722">SUM(KAF64:KAF68)</f>
        <v>0</v>
      </c>
      <c r="KAG63" s="192">
        <f t="shared" ref="KAG63" si="7723">SUM(KAG64:KAG68)</f>
        <v>0</v>
      </c>
      <c r="KAH63" s="192">
        <f t="shared" ref="KAH63" si="7724">SUM(KAH64:KAH68)</f>
        <v>0</v>
      </c>
      <c r="KAI63" s="192">
        <f t="shared" ref="KAI63" si="7725">SUM(KAI64:KAI68)</f>
        <v>0</v>
      </c>
      <c r="KAJ63" s="192">
        <f t="shared" ref="KAJ63" si="7726">SUM(KAJ64:KAJ68)</f>
        <v>0</v>
      </c>
      <c r="KAK63" s="192">
        <f t="shared" ref="KAK63" si="7727">SUM(KAK64:KAK68)</f>
        <v>0</v>
      </c>
      <c r="KAL63" s="192">
        <f t="shared" ref="KAL63" si="7728">SUM(KAL64:KAL68)</f>
        <v>0</v>
      </c>
      <c r="KAM63" s="192">
        <f t="shared" ref="KAM63" si="7729">SUM(KAM64:KAM68)</f>
        <v>0</v>
      </c>
      <c r="KAN63" s="192">
        <f t="shared" ref="KAN63" si="7730">SUM(KAN64:KAN68)</f>
        <v>0</v>
      </c>
      <c r="KAO63" s="192">
        <f t="shared" ref="KAO63" si="7731">SUM(KAO64:KAO68)</f>
        <v>0</v>
      </c>
      <c r="KAP63" s="192">
        <f t="shared" ref="KAP63" si="7732">SUM(KAP64:KAP68)</f>
        <v>0</v>
      </c>
      <c r="KAQ63" s="192">
        <f t="shared" ref="KAQ63" si="7733">SUM(KAQ64:KAQ68)</f>
        <v>0</v>
      </c>
      <c r="KAR63" s="192">
        <f t="shared" ref="KAR63" si="7734">SUM(KAR64:KAR68)</f>
        <v>0</v>
      </c>
      <c r="KAS63" s="192">
        <f t="shared" ref="KAS63" si="7735">SUM(KAS64:KAS68)</f>
        <v>0</v>
      </c>
      <c r="KAT63" s="192">
        <f t="shared" ref="KAT63" si="7736">SUM(KAT64:KAT68)</f>
        <v>0</v>
      </c>
      <c r="KAU63" s="192">
        <f t="shared" ref="KAU63" si="7737">SUM(KAU64:KAU68)</f>
        <v>0</v>
      </c>
      <c r="KAV63" s="192">
        <f t="shared" ref="KAV63" si="7738">SUM(KAV64:KAV68)</f>
        <v>0</v>
      </c>
      <c r="KAW63" s="192">
        <f t="shared" ref="KAW63" si="7739">SUM(KAW64:KAW68)</f>
        <v>0</v>
      </c>
      <c r="KAX63" s="192">
        <f t="shared" ref="KAX63" si="7740">SUM(KAX64:KAX68)</f>
        <v>0</v>
      </c>
      <c r="KAY63" s="192">
        <f t="shared" ref="KAY63" si="7741">SUM(KAY64:KAY68)</f>
        <v>0</v>
      </c>
      <c r="KAZ63" s="192">
        <f t="shared" ref="KAZ63" si="7742">SUM(KAZ64:KAZ68)</f>
        <v>0</v>
      </c>
      <c r="KBA63" s="192">
        <f t="shared" ref="KBA63" si="7743">SUM(KBA64:KBA68)</f>
        <v>0</v>
      </c>
      <c r="KBB63" s="192">
        <f t="shared" ref="KBB63" si="7744">SUM(KBB64:KBB68)</f>
        <v>0</v>
      </c>
      <c r="KBC63" s="192">
        <f t="shared" ref="KBC63" si="7745">SUM(KBC64:KBC68)</f>
        <v>0</v>
      </c>
      <c r="KBD63" s="192">
        <f t="shared" ref="KBD63" si="7746">SUM(KBD64:KBD68)</f>
        <v>0</v>
      </c>
      <c r="KBE63" s="192">
        <f t="shared" ref="KBE63" si="7747">SUM(KBE64:KBE68)</f>
        <v>0</v>
      </c>
      <c r="KBF63" s="192">
        <f t="shared" ref="KBF63" si="7748">SUM(KBF64:KBF68)</f>
        <v>0</v>
      </c>
      <c r="KBG63" s="192">
        <f t="shared" ref="KBG63" si="7749">SUM(KBG64:KBG68)</f>
        <v>0</v>
      </c>
      <c r="KBH63" s="192">
        <f t="shared" ref="KBH63" si="7750">SUM(KBH64:KBH68)</f>
        <v>0</v>
      </c>
      <c r="KBI63" s="192">
        <f t="shared" ref="KBI63" si="7751">SUM(KBI64:KBI68)</f>
        <v>0</v>
      </c>
      <c r="KBJ63" s="192">
        <f t="shared" ref="KBJ63" si="7752">SUM(KBJ64:KBJ68)</f>
        <v>0</v>
      </c>
      <c r="KBK63" s="192">
        <f t="shared" ref="KBK63" si="7753">SUM(KBK64:KBK68)</f>
        <v>0</v>
      </c>
      <c r="KBL63" s="192">
        <f t="shared" ref="KBL63" si="7754">SUM(KBL64:KBL68)</f>
        <v>0</v>
      </c>
      <c r="KBM63" s="192">
        <f t="shared" ref="KBM63" si="7755">SUM(KBM64:KBM68)</f>
        <v>0</v>
      </c>
      <c r="KBN63" s="192">
        <f t="shared" ref="KBN63" si="7756">SUM(KBN64:KBN68)</f>
        <v>0</v>
      </c>
      <c r="KBO63" s="192">
        <f t="shared" ref="KBO63" si="7757">SUM(KBO64:KBO68)</f>
        <v>0</v>
      </c>
      <c r="KBP63" s="192">
        <f t="shared" ref="KBP63" si="7758">SUM(KBP64:KBP68)</f>
        <v>0</v>
      </c>
      <c r="KBQ63" s="192">
        <f t="shared" ref="KBQ63" si="7759">SUM(KBQ64:KBQ68)</f>
        <v>0</v>
      </c>
      <c r="KBR63" s="192">
        <f t="shared" ref="KBR63" si="7760">SUM(KBR64:KBR68)</f>
        <v>0</v>
      </c>
      <c r="KBS63" s="192">
        <f t="shared" ref="KBS63" si="7761">SUM(KBS64:KBS68)</f>
        <v>0</v>
      </c>
      <c r="KBT63" s="192">
        <f t="shared" ref="KBT63" si="7762">SUM(KBT64:KBT68)</f>
        <v>0</v>
      </c>
      <c r="KBU63" s="192">
        <f t="shared" ref="KBU63" si="7763">SUM(KBU64:KBU68)</f>
        <v>0</v>
      </c>
      <c r="KBV63" s="192">
        <f t="shared" ref="KBV63" si="7764">SUM(KBV64:KBV68)</f>
        <v>0</v>
      </c>
      <c r="KBW63" s="192">
        <f t="shared" ref="KBW63" si="7765">SUM(KBW64:KBW68)</f>
        <v>0</v>
      </c>
      <c r="KBX63" s="192">
        <f t="shared" ref="KBX63" si="7766">SUM(KBX64:KBX68)</f>
        <v>0</v>
      </c>
      <c r="KBY63" s="192">
        <f t="shared" ref="KBY63" si="7767">SUM(KBY64:KBY68)</f>
        <v>0</v>
      </c>
      <c r="KBZ63" s="192">
        <f t="shared" ref="KBZ63" si="7768">SUM(KBZ64:KBZ68)</f>
        <v>0</v>
      </c>
      <c r="KCA63" s="192">
        <f t="shared" ref="KCA63" si="7769">SUM(KCA64:KCA68)</f>
        <v>0</v>
      </c>
      <c r="KCB63" s="192">
        <f t="shared" ref="KCB63" si="7770">SUM(KCB64:KCB68)</f>
        <v>0</v>
      </c>
      <c r="KCC63" s="192">
        <f t="shared" ref="KCC63" si="7771">SUM(KCC64:KCC68)</f>
        <v>0</v>
      </c>
      <c r="KCD63" s="192">
        <f t="shared" ref="KCD63" si="7772">SUM(KCD64:KCD68)</f>
        <v>0</v>
      </c>
      <c r="KCE63" s="192">
        <f t="shared" ref="KCE63" si="7773">SUM(KCE64:KCE68)</f>
        <v>0</v>
      </c>
      <c r="KCF63" s="192">
        <f t="shared" ref="KCF63" si="7774">SUM(KCF64:KCF68)</f>
        <v>0</v>
      </c>
      <c r="KCG63" s="192">
        <f t="shared" ref="KCG63" si="7775">SUM(KCG64:KCG68)</f>
        <v>0</v>
      </c>
      <c r="KCH63" s="192">
        <f t="shared" ref="KCH63" si="7776">SUM(KCH64:KCH68)</f>
        <v>0</v>
      </c>
      <c r="KCI63" s="192">
        <f t="shared" ref="KCI63" si="7777">SUM(KCI64:KCI68)</f>
        <v>0</v>
      </c>
      <c r="KCJ63" s="192">
        <f t="shared" ref="KCJ63" si="7778">SUM(KCJ64:KCJ68)</f>
        <v>0</v>
      </c>
      <c r="KCK63" s="192">
        <f t="shared" ref="KCK63" si="7779">SUM(KCK64:KCK68)</f>
        <v>0</v>
      </c>
      <c r="KCL63" s="192">
        <f t="shared" ref="KCL63" si="7780">SUM(KCL64:KCL68)</f>
        <v>0</v>
      </c>
      <c r="KCM63" s="192">
        <f t="shared" ref="KCM63" si="7781">SUM(KCM64:KCM68)</f>
        <v>0</v>
      </c>
      <c r="KCN63" s="192">
        <f t="shared" ref="KCN63" si="7782">SUM(KCN64:KCN68)</f>
        <v>0</v>
      </c>
      <c r="KCO63" s="192">
        <f t="shared" ref="KCO63" si="7783">SUM(KCO64:KCO68)</f>
        <v>0</v>
      </c>
      <c r="KCP63" s="192">
        <f t="shared" ref="KCP63" si="7784">SUM(KCP64:KCP68)</f>
        <v>0</v>
      </c>
      <c r="KCQ63" s="192">
        <f t="shared" ref="KCQ63" si="7785">SUM(KCQ64:KCQ68)</f>
        <v>0</v>
      </c>
      <c r="KCR63" s="192">
        <f t="shared" ref="KCR63" si="7786">SUM(KCR64:KCR68)</f>
        <v>0</v>
      </c>
      <c r="KCS63" s="192">
        <f t="shared" ref="KCS63" si="7787">SUM(KCS64:KCS68)</f>
        <v>0</v>
      </c>
      <c r="KCT63" s="192">
        <f t="shared" ref="KCT63" si="7788">SUM(KCT64:KCT68)</f>
        <v>0</v>
      </c>
      <c r="KCU63" s="192">
        <f t="shared" ref="KCU63" si="7789">SUM(KCU64:KCU68)</f>
        <v>0</v>
      </c>
      <c r="KCV63" s="192">
        <f t="shared" ref="KCV63" si="7790">SUM(KCV64:KCV68)</f>
        <v>0</v>
      </c>
      <c r="KCW63" s="192">
        <f t="shared" ref="KCW63" si="7791">SUM(KCW64:KCW68)</f>
        <v>0</v>
      </c>
      <c r="KCX63" s="192">
        <f t="shared" ref="KCX63" si="7792">SUM(KCX64:KCX68)</f>
        <v>0</v>
      </c>
      <c r="KCY63" s="192">
        <f t="shared" ref="KCY63" si="7793">SUM(KCY64:KCY68)</f>
        <v>0</v>
      </c>
      <c r="KCZ63" s="192">
        <f t="shared" ref="KCZ63" si="7794">SUM(KCZ64:KCZ68)</f>
        <v>0</v>
      </c>
      <c r="KDA63" s="192">
        <f t="shared" ref="KDA63" si="7795">SUM(KDA64:KDA68)</f>
        <v>0</v>
      </c>
      <c r="KDB63" s="192">
        <f t="shared" ref="KDB63" si="7796">SUM(KDB64:KDB68)</f>
        <v>0</v>
      </c>
      <c r="KDC63" s="192">
        <f t="shared" ref="KDC63" si="7797">SUM(KDC64:KDC68)</f>
        <v>0</v>
      </c>
      <c r="KDD63" s="192">
        <f t="shared" ref="KDD63" si="7798">SUM(KDD64:KDD68)</f>
        <v>0</v>
      </c>
      <c r="KDE63" s="192">
        <f t="shared" ref="KDE63" si="7799">SUM(KDE64:KDE68)</f>
        <v>0</v>
      </c>
      <c r="KDF63" s="192">
        <f t="shared" ref="KDF63" si="7800">SUM(KDF64:KDF68)</f>
        <v>0</v>
      </c>
      <c r="KDG63" s="192">
        <f t="shared" ref="KDG63" si="7801">SUM(KDG64:KDG68)</f>
        <v>0</v>
      </c>
      <c r="KDH63" s="192">
        <f t="shared" ref="KDH63" si="7802">SUM(KDH64:KDH68)</f>
        <v>0</v>
      </c>
      <c r="KDI63" s="192">
        <f t="shared" ref="KDI63" si="7803">SUM(KDI64:KDI68)</f>
        <v>0</v>
      </c>
      <c r="KDJ63" s="192">
        <f t="shared" ref="KDJ63" si="7804">SUM(KDJ64:KDJ68)</f>
        <v>0</v>
      </c>
      <c r="KDK63" s="192">
        <f t="shared" ref="KDK63" si="7805">SUM(KDK64:KDK68)</f>
        <v>0</v>
      </c>
      <c r="KDL63" s="192">
        <f t="shared" ref="KDL63" si="7806">SUM(KDL64:KDL68)</f>
        <v>0</v>
      </c>
      <c r="KDM63" s="192">
        <f t="shared" ref="KDM63" si="7807">SUM(KDM64:KDM68)</f>
        <v>0</v>
      </c>
      <c r="KDN63" s="192">
        <f t="shared" ref="KDN63" si="7808">SUM(KDN64:KDN68)</f>
        <v>0</v>
      </c>
      <c r="KDO63" s="192">
        <f t="shared" ref="KDO63" si="7809">SUM(KDO64:KDO68)</f>
        <v>0</v>
      </c>
      <c r="KDP63" s="192">
        <f t="shared" ref="KDP63" si="7810">SUM(KDP64:KDP68)</f>
        <v>0</v>
      </c>
      <c r="KDQ63" s="192">
        <f t="shared" ref="KDQ63" si="7811">SUM(KDQ64:KDQ68)</f>
        <v>0</v>
      </c>
      <c r="KDR63" s="192">
        <f t="shared" ref="KDR63" si="7812">SUM(KDR64:KDR68)</f>
        <v>0</v>
      </c>
      <c r="KDS63" s="192">
        <f t="shared" ref="KDS63" si="7813">SUM(KDS64:KDS68)</f>
        <v>0</v>
      </c>
      <c r="KDT63" s="192">
        <f t="shared" ref="KDT63" si="7814">SUM(KDT64:KDT68)</f>
        <v>0</v>
      </c>
      <c r="KDU63" s="192">
        <f t="shared" ref="KDU63" si="7815">SUM(KDU64:KDU68)</f>
        <v>0</v>
      </c>
      <c r="KDV63" s="192">
        <f t="shared" ref="KDV63" si="7816">SUM(KDV64:KDV68)</f>
        <v>0</v>
      </c>
      <c r="KDW63" s="192">
        <f t="shared" ref="KDW63" si="7817">SUM(KDW64:KDW68)</f>
        <v>0</v>
      </c>
      <c r="KDX63" s="192">
        <f t="shared" ref="KDX63" si="7818">SUM(KDX64:KDX68)</f>
        <v>0</v>
      </c>
      <c r="KDY63" s="192">
        <f t="shared" ref="KDY63" si="7819">SUM(KDY64:KDY68)</f>
        <v>0</v>
      </c>
      <c r="KDZ63" s="192">
        <f t="shared" ref="KDZ63" si="7820">SUM(KDZ64:KDZ68)</f>
        <v>0</v>
      </c>
      <c r="KEA63" s="192">
        <f t="shared" ref="KEA63" si="7821">SUM(KEA64:KEA68)</f>
        <v>0</v>
      </c>
      <c r="KEB63" s="192">
        <f t="shared" ref="KEB63" si="7822">SUM(KEB64:KEB68)</f>
        <v>0</v>
      </c>
      <c r="KEC63" s="192">
        <f t="shared" ref="KEC63" si="7823">SUM(KEC64:KEC68)</f>
        <v>0</v>
      </c>
      <c r="KED63" s="192">
        <f t="shared" ref="KED63" si="7824">SUM(KED64:KED68)</f>
        <v>0</v>
      </c>
      <c r="KEE63" s="192">
        <f t="shared" ref="KEE63" si="7825">SUM(KEE64:KEE68)</f>
        <v>0</v>
      </c>
      <c r="KEF63" s="192">
        <f t="shared" ref="KEF63" si="7826">SUM(KEF64:KEF68)</f>
        <v>0</v>
      </c>
      <c r="KEG63" s="192">
        <f t="shared" ref="KEG63" si="7827">SUM(KEG64:KEG68)</f>
        <v>0</v>
      </c>
      <c r="KEH63" s="192">
        <f t="shared" ref="KEH63" si="7828">SUM(KEH64:KEH68)</f>
        <v>0</v>
      </c>
      <c r="KEI63" s="192">
        <f t="shared" ref="KEI63" si="7829">SUM(KEI64:KEI68)</f>
        <v>0</v>
      </c>
      <c r="KEJ63" s="192">
        <f t="shared" ref="KEJ63" si="7830">SUM(KEJ64:KEJ68)</f>
        <v>0</v>
      </c>
      <c r="KEK63" s="192">
        <f t="shared" ref="KEK63" si="7831">SUM(KEK64:KEK68)</f>
        <v>0</v>
      </c>
      <c r="KEL63" s="192">
        <f t="shared" ref="KEL63" si="7832">SUM(KEL64:KEL68)</f>
        <v>0</v>
      </c>
      <c r="KEM63" s="192">
        <f t="shared" ref="KEM63" si="7833">SUM(KEM64:KEM68)</f>
        <v>0</v>
      </c>
      <c r="KEN63" s="192">
        <f t="shared" ref="KEN63" si="7834">SUM(KEN64:KEN68)</f>
        <v>0</v>
      </c>
      <c r="KEO63" s="192">
        <f t="shared" ref="KEO63" si="7835">SUM(KEO64:KEO68)</f>
        <v>0</v>
      </c>
      <c r="KEP63" s="192">
        <f t="shared" ref="KEP63" si="7836">SUM(KEP64:KEP68)</f>
        <v>0</v>
      </c>
      <c r="KEQ63" s="192">
        <f t="shared" ref="KEQ63" si="7837">SUM(KEQ64:KEQ68)</f>
        <v>0</v>
      </c>
      <c r="KER63" s="192">
        <f t="shared" ref="KER63" si="7838">SUM(KER64:KER68)</f>
        <v>0</v>
      </c>
      <c r="KES63" s="192">
        <f t="shared" ref="KES63" si="7839">SUM(KES64:KES68)</f>
        <v>0</v>
      </c>
      <c r="KET63" s="192">
        <f t="shared" ref="KET63" si="7840">SUM(KET64:KET68)</f>
        <v>0</v>
      </c>
      <c r="KEU63" s="192">
        <f t="shared" ref="KEU63" si="7841">SUM(KEU64:KEU68)</f>
        <v>0</v>
      </c>
      <c r="KEV63" s="192">
        <f t="shared" ref="KEV63" si="7842">SUM(KEV64:KEV68)</f>
        <v>0</v>
      </c>
      <c r="KEW63" s="192">
        <f t="shared" ref="KEW63" si="7843">SUM(KEW64:KEW68)</f>
        <v>0</v>
      </c>
      <c r="KEX63" s="192">
        <f t="shared" ref="KEX63" si="7844">SUM(KEX64:KEX68)</f>
        <v>0</v>
      </c>
      <c r="KEY63" s="192">
        <f t="shared" ref="KEY63" si="7845">SUM(KEY64:KEY68)</f>
        <v>0</v>
      </c>
      <c r="KEZ63" s="192">
        <f t="shared" ref="KEZ63" si="7846">SUM(KEZ64:KEZ68)</f>
        <v>0</v>
      </c>
      <c r="KFA63" s="192">
        <f t="shared" ref="KFA63" si="7847">SUM(KFA64:KFA68)</f>
        <v>0</v>
      </c>
      <c r="KFB63" s="192">
        <f t="shared" ref="KFB63" si="7848">SUM(KFB64:KFB68)</f>
        <v>0</v>
      </c>
      <c r="KFC63" s="192">
        <f t="shared" ref="KFC63" si="7849">SUM(KFC64:KFC68)</f>
        <v>0</v>
      </c>
      <c r="KFD63" s="192">
        <f t="shared" ref="KFD63" si="7850">SUM(KFD64:KFD68)</f>
        <v>0</v>
      </c>
      <c r="KFE63" s="192">
        <f t="shared" ref="KFE63" si="7851">SUM(KFE64:KFE68)</f>
        <v>0</v>
      </c>
      <c r="KFF63" s="192">
        <f t="shared" ref="KFF63" si="7852">SUM(KFF64:KFF68)</f>
        <v>0</v>
      </c>
      <c r="KFG63" s="192">
        <f t="shared" ref="KFG63" si="7853">SUM(KFG64:KFG68)</f>
        <v>0</v>
      </c>
      <c r="KFH63" s="192">
        <f t="shared" ref="KFH63" si="7854">SUM(KFH64:KFH68)</f>
        <v>0</v>
      </c>
      <c r="KFI63" s="192">
        <f t="shared" ref="KFI63" si="7855">SUM(KFI64:KFI68)</f>
        <v>0</v>
      </c>
      <c r="KFJ63" s="192">
        <f t="shared" ref="KFJ63" si="7856">SUM(KFJ64:KFJ68)</f>
        <v>0</v>
      </c>
      <c r="KFK63" s="192">
        <f t="shared" ref="KFK63" si="7857">SUM(KFK64:KFK68)</f>
        <v>0</v>
      </c>
      <c r="KFL63" s="192">
        <f t="shared" ref="KFL63" si="7858">SUM(KFL64:KFL68)</f>
        <v>0</v>
      </c>
      <c r="KFM63" s="192">
        <f t="shared" ref="KFM63" si="7859">SUM(KFM64:KFM68)</f>
        <v>0</v>
      </c>
      <c r="KFN63" s="192">
        <f t="shared" ref="KFN63" si="7860">SUM(KFN64:KFN68)</f>
        <v>0</v>
      </c>
      <c r="KFO63" s="192">
        <f t="shared" ref="KFO63" si="7861">SUM(KFO64:KFO68)</f>
        <v>0</v>
      </c>
      <c r="KFP63" s="192">
        <f t="shared" ref="KFP63" si="7862">SUM(KFP64:KFP68)</f>
        <v>0</v>
      </c>
      <c r="KFQ63" s="192">
        <f t="shared" ref="KFQ63" si="7863">SUM(KFQ64:KFQ68)</f>
        <v>0</v>
      </c>
      <c r="KFR63" s="192">
        <f t="shared" ref="KFR63" si="7864">SUM(KFR64:KFR68)</f>
        <v>0</v>
      </c>
      <c r="KFS63" s="192">
        <f t="shared" ref="KFS63" si="7865">SUM(KFS64:KFS68)</f>
        <v>0</v>
      </c>
      <c r="KFT63" s="192">
        <f t="shared" ref="KFT63" si="7866">SUM(KFT64:KFT68)</f>
        <v>0</v>
      </c>
      <c r="KFU63" s="192">
        <f t="shared" ref="KFU63" si="7867">SUM(KFU64:KFU68)</f>
        <v>0</v>
      </c>
      <c r="KFV63" s="192">
        <f t="shared" ref="KFV63" si="7868">SUM(KFV64:KFV68)</f>
        <v>0</v>
      </c>
      <c r="KFW63" s="192">
        <f t="shared" ref="KFW63" si="7869">SUM(KFW64:KFW68)</f>
        <v>0</v>
      </c>
      <c r="KFX63" s="192">
        <f t="shared" ref="KFX63" si="7870">SUM(KFX64:KFX68)</f>
        <v>0</v>
      </c>
      <c r="KFY63" s="192">
        <f t="shared" ref="KFY63" si="7871">SUM(KFY64:KFY68)</f>
        <v>0</v>
      </c>
      <c r="KFZ63" s="192">
        <f t="shared" ref="KFZ63" si="7872">SUM(KFZ64:KFZ68)</f>
        <v>0</v>
      </c>
      <c r="KGA63" s="192">
        <f t="shared" ref="KGA63" si="7873">SUM(KGA64:KGA68)</f>
        <v>0</v>
      </c>
      <c r="KGB63" s="192">
        <f t="shared" ref="KGB63" si="7874">SUM(KGB64:KGB68)</f>
        <v>0</v>
      </c>
      <c r="KGC63" s="192">
        <f t="shared" ref="KGC63" si="7875">SUM(KGC64:KGC68)</f>
        <v>0</v>
      </c>
      <c r="KGD63" s="192">
        <f t="shared" ref="KGD63" si="7876">SUM(KGD64:KGD68)</f>
        <v>0</v>
      </c>
      <c r="KGE63" s="192">
        <f t="shared" ref="KGE63" si="7877">SUM(KGE64:KGE68)</f>
        <v>0</v>
      </c>
      <c r="KGF63" s="192">
        <f t="shared" ref="KGF63" si="7878">SUM(KGF64:KGF68)</f>
        <v>0</v>
      </c>
      <c r="KGG63" s="192">
        <f t="shared" ref="KGG63" si="7879">SUM(KGG64:KGG68)</f>
        <v>0</v>
      </c>
      <c r="KGH63" s="192">
        <f t="shared" ref="KGH63" si="7880">SUM(KGH64:KGH68)</f>
        <v>0</v>
      </c>
      <c r="KGI63" s="192">
        <f t="shared" ref="KGI63" si="7881">SUM(KGI64:KGI68)</f>
        <v>0</v>
      </c>
      <c r="KGJ63" s="192">
        <f t="shared" ref="KGJ63" si="7882">SUM(KGJ64:KGJ68)</f>
        <v>0</v>
      </c>
      <c r="KGK63" s="192">
        <f t="shared" ref="KGK63" si="7883">SUM(KGK64:KGK68)</f>
        <v>0</v>
      </c>
      <c r="KGL63" s="192">
        <f t="shared" ref="KGL63" si="7884">SUM(KGL64:KGL68)</f>
        <v>0</v>
      </c>
      <c r="KGM63" s="192">
        <f t="shared" ref="KGM63" si="7885">SUM(KGM64:KGM68)</f>
        <v>0</v>
      </c>
      <c r="KGN63" s="192">
        <f t="shared" ref="KGN63" si="7886">SUM(KGN64:KGN68)</f>
        <v>0</v>
      </c>
      <c r="KGO63" s="192">
        <f t="shared" ref="KGO63" si="7887">SUM(KGO64:KGO68)</f>
        <v>0</v>
      </c>
      <c r="KGP63" s="192">
        <f t="shared" ref="KGP63" si="7888">SUM(KGP64:KGP68)</f>
        <v>0</v>
      </c>
      <c r="KGQ63" s="192">
        <f t="shared" ref="KGQ63" si="7889">SUM(KGQ64:KGQ68)</f>
        <v>0</v>
      </c>
      <c r="KGR63" s="192">
        <f t="shared" ref="KGR63" si="7890">SUM(KGR64:KGR68)</f>
        <v>0</v>
      </c>
      <c r="KGS63" s="192">
        <f t="shared" ref="KGS63" si="7891">SUM(KGS64:KGS68)</f>
        <v>0</v>
      </c>
      <c r="KGT63" s="192">
        <f t="shared" ref="KGT63" si="7892">SUM(KGT64:KGT68)</f>
        <v>0</v>
      </c>
      <c r="KGU63" s="192">
        <f t="shared" ref="KGU63" si="7893">SUM(KGU64:KGU68)</f>
        <v>0</v>
      </c>
      <c r="KGV63" s="192">
        <f t="shared" ref="KGV63" si="7894">SUM(KGV64:KGV68)</f>
        <v>0</v>
      </c>
      <c r="KGW63" s="192">
        <f t="shared" ref="KGW63" si="7895">SUM(KGW64:KGW68)</f>
        <v>0</v>
      </c>
      <c r="KGX63" s="192">
        <f t="shared" ref="KGX63" si="7896">SUM(KGX64:KGX68)</f>
        <v>0</v>
      </c>
      <c r="KGY63" s="192">
        <f t="shared" ref="KGY63" si="7897">SUM(KGY64:KGY68)</f>
        <v>0</v>
      </c>
      <c r="KGZ63" s="192">
        <f t="shared" ref="KGZ63" si="7898">SUM(KGZ64:KGZ68)</f>
        <v>0</v>
      </c>
      <c r="KHA63" s="192">
        <f t="shared" ref="KHA63" si="7899">SUM(KHA64:KHA68)</f>
        <v>0</v>
      </c>
      <c r="KHB63" s="192">
        <f t="shared" ref="KHB63" si="7900">SUM(KHB64:KHB68)</f>
        <v>0</v>
      </c>
      <c r="KHC63" s="192">
        <f t="shared" ref="KHC63" si="7901">SUM(KHC64:KHC68)</f>
        <v>0</v>
      </c>
      <c r="KHD63" s="192">
        <f t="shared" ref="KHD63" si="7902">SUM(KHD64:KHD68)</f>
        <v>0</v>
      </c>
      <c r="KHE63" s="192">
        <f t="shared" ref="KHE63" si="7903">SUM(KHE64:KHE68)</f>
        <v>0</v>
      </c>
      <c r="KHF63" s="192">
        <f t="shared" ref="KHF63" si="7904">SUM(KHF64:KHF68)</f>
        <v>0</v>
      </c>
      <c r="KHG63" s="192">
        <f t="shared" ref="KHG63" si="7905">SUM(KHG64:KHG68)</f>
        <v>0</v>
      </c>
      <c r="KHH63" s="192">
        <f t="shared" ref="KHH63" si="7906">SUM(KHH64:KHH68)</f>
        <v>0</v>
      </c>
      <c r="KHI63" s="192">
        <f t="shared" ref="KHI63" si="7907">SUM(KHI64:KHI68)</f>
        <v>0</v>
      </c>
      <c r="KHJ63" s="192">
        <f t="shared" ref="KHJ63" si="7908">SUM(KHJ64:KHJ68)</f>
        <v>0</v>
      </c>
      <c r="KHK63" s="192">
        <f t="shared" ref="KHK63" si="7909">SUM(KHK64:KHK68)</f>
        <v>0</v>
      </c>
      <c r="KHL63" s="192">
        <f t="shared" ref="KHL63" si="7910">SUM(KHL64:KHL68)</f>
        <v>0</v>
      </c>
      <c r="KHM63" s="192">
        <f t="shared" ref="KHM63" si="7911">SUM(KHM64:KHM68)</f>
        <v>0</v>
      </c>
      <c r="KHN63" s="192">
        <f t="shared" ref="KHN63" si="7912">SUM(KHN64:KHN68)</f>
        <v>0</v>
      </c>
      <c r="KHO63" s="192">
        <f t="shared" ref="KHO63" si="7913">SUM(KHO64:KHO68)</f>
        <v>0</v>
      </c>
      <c r="KHP63" s="192">
        <f t="shared" ref="KHP63" si="7914">SUM(KHP64:KHP68)</f>
        <v>0</v>
      </c>
      <c r="KHQ63" s="192">
        <f t="shared" ref="KHQ63" si="7915">SUM(KHQ64:KHQ68)</f>
        <v>0</v>
      </c>
      <c r="KHR63" s="192">
        <f t="shared" ref="KHR63" si="7916">SUM(KHR64:KHR68)</f>
        <v>0</v>
      </c>
      <c r="KHS63" s="192">
        <f t="shared" ref="KHS63" si="7917">SUM(KHS64:KHS68)</f>
        <v>0</v>
      </c>
      <c r="KHT63" s="192">
        <f t="shared" ref="KHT63" si="7918">SUM(KHT64:KHT68)</f>
        <v>0</v>
      </c>
      <c r="KHU63" s="192">
        <f t="shared" ref="KHU63" si="7919">SUM(KHU64:KHU68)</f>
        <v>0</v>
      </c>
      <c r="KHV63" s="192">
        <f t="shared" ref="KHV63" si="7920">SUM(KHV64:KHV68)</f>
        <v>0</v>
      </c>
      <c r="KHW63" s="192">
        <f t="shared" ref="KHW63" si="7921">SUM(KHW64:KHW68)</f>
        <v>0</v>
      </c>
      <c r="KHX63" s="192">
        <f t="shared" ref="KHX63" si="7922">SUM(KHX64:KHX68)</f>
        <v>0</v>
      </c>
      <c r="KHY63" s="192">
        <f t="shared" ref="KHY63" si="7923">SUM(KHY64:KHY68)</f>
        <v>0</v>
      </c>
      <c r="KHZ63" s="192">
        <f t="shared" ref="KHZ63" si="7924">SUM(KHZ64:KHZ68)</f>
        <v>0</v>
      </c>
      <c r="KIA63" s="192">
        <f t="shared" ref="KIA63" si="7925">SUM(KIA64:KIA68)</f>
        <v>0</v>
      </c>
      <c r="KIB63" s="192">
        <f t="shared" ref="KIB63" si="7926">SUM(KIB64:KIB68)</f>
        <v>0</v>
      </c>
      <c r="KIC63" s="192">
        <f t="shared" ref="KIC63" si="7927">SUM(KIC64:KIC68)</f>
        <v>0</v>
      </c>
      <c r="KID63" s="192">
        <f t="shared" ref="KID63" si="7928">SUM(KID64:KID68)</f>
        <v>0</v>
      </c>
      <c r="KIE63" s="192">
        <f t="shared" ref="KIE63" si="7929">SUM(KIE64:KIE68)</f>
        <v>0</v>
      </c>
      <c r="KIF63" s="192">
        <f t="shared" ref="KIF63" si="7930">SUM(KIF64:KIF68)</f>
        <v>0</v>
      </c>
      <c r="KIG63" s="192">
        <f t="shared" ref="KIG63" si="7931">SUM(KIG64:KIG68)</f>
        <v>0</v>
      </c>
      <c r="KIH63" s="192">
        <f t="shared" ref="KIH63" si="7932">SUM(KIH64:KIH68)</f>
        <v>0</v>
      </c>
      <c r="KII63" s="192">
        <f t="shared" ref="KII63" si="7933">SUM(KII64:KII68)</f>
        <v>0</v>
      </c>
      <c r="KIJ63" s="192">
        <f t="shared" ref="KIJ63" si="7934">SUM(KIJ64:KIJ68)</f>
        <v>0</v>
      </c>
      <c r="KIK63" s="192">
        <f t="shared" ref="KIK63" si="7935">SUM(KIK64:KIK68)</f>
        <v>0</v>
      </c>
      <c r="KIL63" s="192">
        <f t="shared" ref="KIL63" si="7936">SUM(KIL64:KIL68)</f>
        <v>0</v>
      </c>
      <c r="KIM63" s="192">
        <f t="shared" ref="KIM63" si="7937">SUM(KIM64:KIM68)</f>
        <v>0</v>
      </c>
      <c r="KIN63" s="192">
        <f t="shared" ref="KIN63" si="7938">SUM(KIN64:KIN68)</f>
        <v>0</v>
      </c>
      <c r="KIO63" s="192">
        <f t="shared" ref="KIO63" si="7939">SUM(KIO64:KIO68)</f>
        <v>0</v>
      </c>
      <c r="KIP63" s="192">
        <f t="shared" ref="KIP63" si="7940">SUM(KIP64:KIP68)</f>
        <v>0</v>
      </c>
      <c r="KIQ63" s="192">
        <f t="shared" ref="KIQ63" si="7941">SUM(KIQ64:KIQ68)</f>
        <v>0</v>
      </c>
      <c r="KIR63" s="192">
        <f t="shared" ref="KIR63" si="7942">SUM(KIR64:KIR68)</f>
        <v>0</v>
      </c>
      <c r="KIS63" s="192">
        <f t="shared" ref="KIS63" si="7943">SUM(KIS64:KIS68)</f>
        <v>0</v>
      </c>
      <c r="KIT63" s="192">
        <f t="shared" ref="KIT63" si="7944">SUM(KIT64:KIT68)</f>
        <v>0</v>
      </c>
      <c r="KIU63" s="192">
        <f t="shared" ref="KIU63" si="7945">SUM(KIU64:KIU68)</f>
        <v>0</v>
      </c>
      <c r="KIV63" s="192">
        <f t="shared" ref="KIV63" si="7946">SUM(KIV64:KIV68)</f>
        <v>0</v>
      </c>
      <c r="KIW63" s="192">
        <f t="shared" ref="KIW63" si="7947">SUM(KIW64:KIW68)</f>
        <v>0</v>
      </c>
      <c r="KIX63" s="192">
        <f t="shared" ref="KIX63" si="7948">SUM(KIX64:KIX68)</f>
        <v>0</v>
      </c>
      <c r="KIY63" s="192">
        <f t="shared" ref="KIY63" si="7949">SUM(KIY64:KIY68)</f>
        <v>0</v>
      </c>
      <c r="KIZ63" s="192">
        <f t="shared" ref="KIZ63" si="7950">SUM(KIZ64:KIZ68)</f>
        <v>0</v>
      </c>
      <c r="KJA63" s="192">
        <f t="shared" ref="KJA63" si="7951">SUM(KJA64:KJA68)</f>
        <v>0</v>
      </c>
      <c r="KJB63" s="192">
        <f t="shared" ref="KJB63" si="7952">SUM(KJB64:KJB68)</f>
        <v>0</v>
      </c>
      <c r="KJC63" s="192">
        <f t="shared" ref="KJC63" si="7953">SUM(KJC64:KJC68)</f>
        <v>0</v>
      </c>
      <c r="KJD63" s="192">
        <f t="shared" ref="KJD63" si="7954">SUM(KJD64:KJD68)</f>
        <v>0</v>
      </c>
      <c r="KJE63" s="192">
        <f t="shared" ref="KJE63" si="7955">SUM(KJE64:KJE68)</f>
        <v>0</v>
      </c>
      <c r="KJF63" s="192">
        <f t="shared" ref="KJF63" si="7956">SUM(KJF64:KJF68)</f>
        <v>0</v>
      </c>
      <c r="KJG63" s="192">
        <f t="shared" ref="KJG63" si="7957">SUM(KJG64:KJG68)</f>
        <v>0</v>
      </c>
      <c r="KJH63" s="192">
        <f t="shared" ref="KJH63" si="7958">SUM(KJH64:KJH68)</f>
        <v>0</v>
      </c>
      <c r="KJI63" s="192">
        <f t="shared" ref="KJI63" si="7959">SUM(KJI64:KJI68)</f>
        <v>0</v>
      </c>
      <c r="KJJ63" s="192">
        <f t="shared" ref="KJJ63" si="7960">SUM(KJJ64:KJJ68)</f>
        <v>0</v>
      </c>
      <c r="KJK63" s="192">
        <f t="shared" ref="KJK63" si="7961">SUM(KJK64:KJK68)</f>
        <v>0</v>
      </c>
      <c r="KJL63" s="192">
        <f t="shared" ref="KJL63" si="7962">SUM(KJL64:KJL68)</f>
        <v>0</v>
      </c>
      <c r="KJM63" s="192">
        <f t="shared" ref="KJM63" si="7963">SUM(KJM64:KJM68)</f>
        <v>0</v>
      </c>
      <c r="KJN63" s="192">
        <f t="shared" ref="KJN63" si="7964">SUM(KJN64:KJN68)</f>
        <v>0</v>
      </c>
      <c r="KJO63" s="192">
        <f t="shared" ref="KJO63" si="7965">SUM(KJO64:KJO68)</f>
        <v>0</v>
      </c>
      <c r="KJP63" s="192">
        <f t="shared" ref="KJP63" si="7966">SUM(KJP64:KJP68)</f>
        <v>0</v>
      </c>
      <c r="KJQ63" s="192">
        <f t="shared" ref="KJQ63" si="7967">SUM(KJQ64:KJQ68)</f>
        <v>0</v>
      </c>
      <c r="KJR63" s="192">
        <f t="shared" ref="KJR63" si="7968">SUM(KJR64:KJR68)</f>
        <v>0</v>
      </c>
      <c r="KJS63" s="192">
        <f t="shared" ref="KJS63" si="7969">SUM(KJS64:KJS68)</f>
        <v>0</v>
      </c>
      <c r="KJT63" s="192">
        <f t="shared" ref="KJT63" si="7970">SUM(KJT64:KJT68)</f>
        <v>0</v>
      </c>
      <c r="KJU63" s="192">
        <f t="shared" ref="KJU63" si="7971">SUM(KJU64:KJU68)</f>
        <v>0</v>
      </c>
      <c r="KJV63" s="192">
        <f t="shared" ref="KJV63" si="7972">SUM(KJV64:KJV68)</f>
        <v>0</v>
      </c>
      <c r="KJW63" s="192">
        <f t="shared" ref="KJW63" si="7973">SUM(KJW64:KJW68)</f>
        <v>0</v>
      </c>
      <c r="KJX63" s="192">
        <f t="shared" ref="KJX63" si="7974">SUM(KJX64:KJX68)</f>
        <v>0</v>
      </c>
      <c r="KJY63" s="192">
        <f t="shared" ref="KJY63" si="7975">SUM(KJY64:KJY68)</f>
        <v>0</v>
      </c>
      <c r="KJZ63" s="192">
        <f t="shared" ref="KJZ63" si="7976">SUM(KJZ64:KJZ68)</f>
        <v>0</v>
      </c>
      <c r="KKA63" s="192">
        <f t="shared" ref="KKA63" si="7977">SUM(KKA64:KKA68)</f>
        <v>0</v>
      </c>
      <c r="KKB63" s="192">
        <f t="shared" ref="KKB63" si="7978">SUM(KKB64:KKB68)</f>
        <v>0</v>
      </c>
      <c r="KKC63" s="192">
        <f t="shared" ref="KKC63" si="7979">SUM(KKC64:KKC68)</f>
        <v>0</v>
      </c>
      <c r="KKD63" s="192">
        <f t="shared" ref="KKD63" si="7980">SUM(KKD64:KKD68)</f>
        <v>0</v>
      </c>
      <c r="KKE63" s="192">
        <f t="shared" ref="KKE63" si="7981">SUM(KKE64:KKE68)</f>
        <v>0</v>
      </c>
      <c r="KKF63" s="192">
        <f t="shared" ref="KKF63" si="7982">SUM(KKF64:KKF68)</f>
        <v>0</v>
      </c>
      <c r="KKG63" s="192">
        <f t="shared" ref="KKG63" si="7983">SUM(KKG64:KKG68)</f>
        <v>0</v>
      </c>
      <c r="KKH63" s="192">
        <f t="shared" ref="KKH63" si="7984">SUM(KKH64:KKH68)</f>
        <v>0</v>
      </c>
      <c r="KKI63" s="192">
        <f t="shared" ref="KKI63" si="7985">SUM(KKI64:KKI68)</f>
        <v>0</v>
      </c>
      <c r="KKJ63" s="192">
        <f t="shared" ref="KKJ63" si="7986">SUM(KKJ64:KKJ68)</f>
        <v>0</v>
      </c>
      <c r="KKK63" s="192">
        <f t="shared" ref="KKK63" si="7987">SUM(KKK64:KKK68)</f>
        <v>0</v>
      </c>
      <c r="KKL63" s="192">
        <f t="shared" ref="KKL63" si="7988">SUM(KKL64:KKL68)</f>
        <v>0</v>
      </c>
      <c r="KKM63" s="192">
        <f t="shared" ref="KKM63" si="7989">SUM(KKM64:KKM68)</f>
        <v>0</v>
      </c>
      <c r="KKN63" s="192">
        <f t="shared" ref="KKN63" si="7990">SUM(KKN64:KKN68)</f>
        <v>0</v>
      </c>
      <c r="KKO63" s="192">
        <f t="shared" ref="KKO63" si="7991">SUM(KKO64:KKO68)</f>
        <v>0</v>
      </c>
      <c r="KKP63" s="192">
        <f t="shared" ref="KKP63" si="7992">SUM(KKP64:KKP68)</f>
        <v>0</v>
      </c>
      <c r="KKQ63" s="192">
        <f t="shared" ref="KKQ63" si="7993">SUM(KKQ64:KKQ68)</f>
        <v>0</v>
      </c>
      <c r="KKR63" s="192">
        <f t="shared" ref="KKR63" si="7994">SUM(KKR64:KKR68)</f>
        <v>0</v>
      </c>
      <c r="KKS63" s="192">
        <f t="shared" ref="KKS63" si="7995">SUM(KKS64:KKS68)</f>
        <v>0</v>
      </c>
      <c r="KKT63" s="192">
        <f t="shared" ref="KKT63" si="7996">SUM(KKT64:KKT68)</f>
        <v>0</v>
      </c>
      <c r="KKU63" s="192">
        <f t="shared" ref="KKU63" si="7997">SUM(KKU64:KKU68)</f>
        <v>0</v>
      </c>
      <c r="KKV63" s="192">
        <f t="shared" ref="KKV63" si="7998">SUM(KKV64:KKV68)</f>
        <v>0</v>
      </c>
      <c r="KKW63" s="192">
        <f t="shared" ref="KKW63" si="7999">SUM(KKW64:KKW68)</f>
        <v>0</v>
      </c>
      <c r="KKX63" s="192">
        <f t="shared" ref="KKX63" si="8000">SUM(KKX64:KKX68)</f>
        <v>0</v>
      </c>
      <c r="KKY63" s="192">
        <f t="shared" ref="KKY63" si="8001">SUM(KKY64:KKY68)</f>
        <v>0</v>
      </c>
      <c r="KKZ63" s="192">
        <f t="shared" ref="KKZ63" si="8002">SUM(KKZ64:KKZ68)</f>
        <v>0</v>
      </c>
      <c r="KLA63" s="192">
        <f t="shared" ref="KLA63" si="8003">SUM(KLA64:KLA68)</f>
        <v>0</v>
      </c>
      <c r="KLB63" s="192">
        <f t="shared" ref="KLB63" si="8004">SUM(KLB64:KLB68)</f>
        <v>0</v>
      </c>
      <c r="KLC63" s="192">
        <f t="shared" ref="KLC63" si="8005">SUM(KLC64:KLC68)</f>
        <v>0</v>
      </c>
      <c r="KLD63" s="192">
        <f t="shared" ref="KLD63" si="8006">SUM(KLD64:KLD68)</f>
        <v>0</v>
      </c>
      <c r="KLE63" s="192">
        <f t="shared" ref="KLE63" si="8007">SUM(KLE64:KLE68)</f>
        <v>0</v>
      </c>
      <c r="KLF63" s="192">
        <f t="shared" ref="KLF63" si="8008">SUM(KLF64:KLF68)</f>
        <v>0</v>
      </c>
      <c r="KLG63" s="192">
        <f t="shared" ref="KLG63" si="8009">SUM(KLG64:KLG68)</f>
        <v>0</v>
      </c>
      <c r="KLH63" s="192">
        <f t="shared" ref="KLH63" si="8010">SUM(KLH64:KLH68)</f>
        <v>0</v>
      </c>
      <c r="KLI63" s="192">
        <f t="shared" ref="KLI63" si="8011">SUM(KLI64:KLI68)</f>
        <v>0</v>
      </c>
      <c r="KLJ63" s="192">
        <f t="shared" ref="KLJ63" si="8012">SUM(KLJ64:KLJ68)</f>
        <v>0</v>
      </c>
      <c r="KLK63" s="192">
        <f t="shared" ref="KLK63" si="8013">SUM(KLK64:KLK68)</f>
        <v>0</v>
      </c>
      <c r="KLL63" s="192">
        <f t="shared" ref="KLL63" si="8014">SUM(KLL64:KLL68)</f>
        <v>0</v>
      </c>
      <c r="KLM63" s="192">
        <f t="shared" ref="KLM63" si="8015">SUM(KLM64:KLM68)</f>
        <v>0</v>
      </c>
      <c r="KLN63" s="192">
        <f t="shared" ref="KLN63" si="8016">SUM(KLN64:KLN68)</f>
        <v>0</v>
      </c>
      <c r="KLO63" s="192">
        <f t="shared" ref="KLO63" si="8017">SUM(KLO64:KLO68)</f>
        <v>0</v>
      </c>
      <c r="KLP63" s="192">
        <f t="shared" ref="KLP63" si="8018">SUM(KLP64:KLP68)</f>
        <v>0</v>
      </c>
      <c r="KLQ63" s="192">
        <f t="shared" ref="KLQ63" si="8019">SUM(KLQ64:KLQ68)</f>
        <v>0</v>
      </c>
      <c r="KLR63" s="192">
        <f t="shared" ref="KLR63" si="8020">SUM(KLR64:KLR68)</f>
        <v>0</v>
      </c>
      <c r="KLS63" s="192">
        <f t="shared" ref="KLS63" si="8021">SUM(KLS64:KLS68)</f>
        <v>0</v>
      </c>
      <c r="KLT63" s="192">
        <f t="shared" ref="KLT63" si="8022">SUM(KLT64:KLT68)</f>
        <v>0</v>
      </c>
      <c r="KLU63" s="192">
        <f t="shared" ref="KLU63" si="8023">SUM(KLU64:KLU68)</f>
        <v>0</v>
      </c>
      <c r="KLV63" s="192">
        <f t="shared" ref="KLV63" si="8024">SUM(KLV64:KLV68)</f>
        <v>0</v>
      </c>
      <c r="KLW63" s="192">
        <f t="shared" ref="KLW63" si="8025">SUM(KLW64:KLW68)</f>
        <v>0</v>
      </c>
      <c r="KLX63" s="192">
        <f t="shared" ref="KLX63" si="8026">SUM(KLX64:KLX68)</f>
        <v>0</v>
      </c>
      <c r="KLY63" s="192">
        <f t="shared" ref="KLY63" si="8027">SUM(KLY64:KLY68)</f>
        <v>0</v>
      </c>
      <c r="KLZ63" s="192">
        <f t="shared" ref="KLZ63" si="8028">SUM(KLZ64:KLZ68)</f>
        <v>0</v>
      </c>
      <c r="KMA63" s="192">
        <f t="shared" ref="KMA63" si="8029">SUM(KMA64:KMA68)</f>
        <v>0</v>
      </c>
      <c r="KMB63" s="192">
        <f t="shared" ref="KMB63" si="8030">SUM(KMB64:KMB68)</f>
        <v>0</v>
      </c>
      <c r="KMC63" s="192">
        <f t="shared" ref="KMC63" si="8031">SUM(KMC64:KMC68)</f>
        <v>0</v>
      </c>
      <c r="KMD63" s="192">
        <f t="shared" ref="KMD63" si="8032">SUM(KMD64:KMD68)</f>
        <v>0</v>
      </c>
      <c r="KME63" s="192">
        <f t="shared" ref="KME63" si="8033">SUM(KME64:KME68)</f>
        <v>0</v>
      </c>
      <c r="KMF63" s="192">
        <f t="shared" ref="KMF63" si="8034">SUM(KMF64:KMF68)</f>
        <v>0</v>
      </c>
      <c r="KMG63" s="192">
        <f t="shared" ref="KMG63" si="8035">SUM(KMG64:KMG68)</f>
        <v>0</v>
      </c>
      <c r="KMH63" s="192">
        <f t="shared" ref="KMH63" si="8036">SUM(KMH64:KMH68)</f>
        <v>0</v>
      </c>
      <c r="KMI63" s="192">
        <f t="shared" ref="KMI63" si="8037">SUM(KMI64:KMI68)</f>
        <v>0</v>
      </c>
      <c r="KMJ63" s="192">
        <f t="shared" ref="KMJ63" si="8038">SUM(KMJ64:KMJ68)</f>
        <v>0</v>
      </c>
      <c r="KMK63" s="192">
        <f t="shared" ref="KMK63" si="8039">SUM(KMK64:KMK68)</f>
        <v>0</v>
      </c>
      <c r="KML63" s="192">
        <f t="shared" ref="KML63" si="8040">SUM(KML64:KML68)</f>
        <v>0</v>
      </c>
      <c r="KMM63" s="192">
        <f t="shared" ref="KMM63" si="8041">SUM(KMM64:KMM68)</f>
        <v>0</v>
      </c>
      <c r="KMN63" s="192">
        <f t="shared" ref="KMN63" si="8042">SUM(KMN64:KMN68)</f>
        <v>0</v>
      </c>
      <c r="KMO63" s="192">
        <f t="shared" ref="KMO63" si="8043">SUM(KMO64:KMO68)</f>
        <v>0</v>
      </c>
      <c r="KMP63" s="192">
        <f t="shared" ref="KMP63" si="8044">SUM(KMP64:KMP68)</f>
        <v>0</v>
      </c>
      <c r="KMQ63" s="192">
        <f t="shared" ref="KMQ63" si="8045">SUM(KMQ64:KMQ68)</f>
        <v>0</v>
      </c>
      <c r="KMR63" s="192">
        <f t="shared" ref="KMR63" si="8046">SUM(KMR64:KMR68)</f>
        <v>0</v>
      </c>
      <c r="KMS63" s="192">
        <f t="shared" ref="KMS63" si="8047">SUM(KMS64:KMS68)</f>
        <v>0</v>
      </c>
      <c r="KMT63" s="192">
        <f t="shared" ref="KMT63" si="8048">SUM(KMT64:KMT68)</f>
        <v>0</v>
      </c>
      <c r="KMU63" s="192">
        <f t="shared" ref="KMU63" si="8049">SUM(KMU64:KMU68)</f>
        <v>0</v>
      </c>
      <c r="KMV63" s="192">
        <f t="shared" ref="KMV63" si="8050">SUM(KMV64:KMV68)</f>
        <v>0</v>
      </c>
      <c r="KMW63" s="192">
        <f t="shared" ref="KMW63" si="8051">SUM(KMW64:KMW68)</f>
        <v>0</v>
      </c>
      <c r="KMX63" s="192">
        <f t="shared" ref="KMX63" si="8052">SUM(KMX64:KMX68)</f>
        <v>0</v>
      </c>
      <c r="KMY63" s="192">
        <f t="shared" ref="KMY63" si="8053">SUM(KMY64:KMY68)</f>
        <v>0</v>
      </c>
      <c r="KMZ63" s="192">
        <f t="shared" ref="KMZ63" si="8054">SUM(KMZ64:KMZ68)</f>
        <v>0</v>
      </c>
      <c r="KNA63" s="192">
        <f t="shared" ref="KNA63" si="8055">SUM(KNA64:KNA68)</f>
        <v>0</v>
      </c>
      <c r="KNB63" s="192">
        <f t="shared" ref="KNB63" si="8056">SUM(KNB64:KNB68)</f>
        <v>0</v>
      </c>
      <c r="KNC63" s="192">
        <f t="shared" ref="KNC63" si="8057">SUM(KNC64:KNC68)</f>
        <v>0</v>
      </c>
      <c r="KND63" s="192">
        <f t="shared" ref="KND63" si="8058">SUM(KND64:KND68)</f>
        <v>0</v>
      </c>
      <c r="KNE63" s="192">
        <f t="shared" ref="KNE63" si="8059">SUM(KNE64:KNE68)</f>
        <v>0</v>
      </c>
      <c r="KNF63" s="192">
        <f t="shared" ref="KNF63" si="8060">SUM(KNF64:KNF68)</f>
        <v>0</v>
      </c>
      <c r="KNG63" s="192">
        <f t="shared" ref="KNG63" si="8061">SUM(KNG64:KNG68)</f>
        <v>0</v>
      </c>
      <c r="KNH63" s="192">
        <f t="shared" ref="KNH63" si="8062">SUM(KNH64:KNH68)</f>
        <v>0</v>
      </c>
      <c r="KNI63" s="192">
        <f t="shared" ref="KNI63" si="8063">SUM(KNI64:KNI68)</f>
        <v>0</v>
      </c>
      <c r="KNJ63" s="192">
        <f t="shared" ref="KNJ63" si="8064">SUM(KNJ64:KNJ68)</f>
        <v>0</v>
      </c>
      <c r="KNK63" s="192">
        <f t="shared" ref="KNK63" si="8065">SUM(KNK64:KNK68)</f>
        <v>0</v>
      </c>
      <c r="KNL63" s="192">
        <f t="shared" ref="KNL63" si="8066">SUM(KNL64:KNL68)</f>
        <v>0</v>
      </c>
      <c r="KNM63" s="192">
        <f t="shared" ref="KNM63" si="8067">SUM(KNM64:KNM68)</f>
        <v>0</v>
      </c>
      <c r="KNN63" s="192">
        <f t="shared" ref="KNN63" si="8068">SUM(KNN64:KNN68)</f>
        <v>0</v>
      </c>
      <c r="KNO63" s="192">
        <f t="shared" ref="KNO63" si="8069">SUM(KNO64:KNO68)</f>
        <v>0</v>
      </c>
      <c r="KNP63" s="192">
        <f t="shared" ref="KNP63" si="8070">SUM(KNP64:KNP68)</f>
        <v>0</v>
      </c>
      <c r="KNQ63" s="192">
        <f t="shared" ref="KNQ63" si="8071">SUM(KNQ64:KNQ68)</f>
        <v>0</v>
      </c>
      <c r="KNR63" s="192">
        <f t="shared" ref="KNR63" si="8072">SUM(KNR64:KNR68)</f>
        <v>0</v>
      </c>
      <c r="KNS63" s="192">
        <f t="shared" ref="KNS63" si="8073">SUM(KNS64:KNS68)</f>
        <v>0</v>
      </c>
      <c r="KNT63" s="192">
        <f t="shared" ref="KNT63" si="8074">SUM(KNT64:KNT68)</f>
        <v>0</v>
      </c>
      <c r="KNU63" s="192">
        <f t="shared" ref="KNU63" si="8075">SUM(KNU64:KNU68)</f>
        <v>0</v>
      </c>
      <c r="KNV63" s="192">
        <f t="shared" ref="KNV63" si="8076">SUM(KNV64:KNV68)</f>
        <v>0</v>
      </c>
      <c r="KNW63" s="192">
        <f t="shared" ref="KNW63" si="8077">SUM(KNW64:KNW68)</f>
        <v>0</v>
      </c>
      <c r="KNX63" s="192">
        <f t="shared" ref="KNX63" si="8078">SUM(KNX64:KNX68)</f>
        <v>0</v>
      </c>
      <c r="KNY63" s="192">
        <f t="shared" ref="KNY63" si="8079">SUM(KNY64:KNY68)</f>
        <v>0</v>
      </c>
      <c r="KNZ63" s="192">
        <f t="shared" ref="KNZ63" si="8080">SUM(KNZ64:KNZ68)</f>
        <v>0</v>
      </c>
      <c r="KOA63" s="192">
        <f t="shared" ref="KOA63" si="8081">SUM(KOA64:KOA68)</f>
        <v>0</v>
      </c>
      <c r="KOB63" s="192">
        <f t="shared" ref="KOB63" si="8082">SUM(KOB64:KOB68)</f>
        <v>0</v>
      </c>
      <c r="KOC63" s="192">
        <f t="shared" ref="KOC63" si="8083">SUM(KOC64:KOC68)</f>
        <v>0</v>
      </c>
      <c r="KOD63" s="192">
        <f t="shared" ref="KOD63" si="8084">SUM(KOD64:KOD68)</f>
        <v>0</v>
      </c>
      <c r="KOE63" s="192">
        <f t="shared" ref="KOE63" si="8085">SUM(KOE64:KOE68)</f>
        <v>0</v>
      </c>
      <c r="KOF63" s="192">
        <f t="shared" ref="KOF63" si="8086">SUM(KOF64:KOF68)</f>
        <v>0</v>
      </c>
      <c r="KOG63" s="192">
        <f t="shared" ref="KOG63" si="8087">SUM(KOG64:KOG68)</f>
        <v>0</v>
      </c>
      <c r="KOH63" s="192">
        <f t="shared" ref="KOH63" si="8088">SUM(KOH64:KOH68)</f>
        <v>0</v>
      </c>
      <c r="KOI63" s="192">
        <f t="shared" ref="KOI63" si="8089">SUM(KOI64:KOI68)</f>
        <v>0</v>
      </c>
      <c r="KOJ63" s="192">
        <f t="shared" ref="KOJ63" si="8090">SUM(KOJ64:KOJ68)</f>
        <v>0</v>
      </c>
      <c r="KOK63" s="192">
        <f t="shared" ref="KOK63" si="8091">SUM(KOK64:KOK68)</f>
        <v>0</v>
      </c>
      <c r="KOL63" s="192">
        <f t="shared" ref="KOL63" si="8092">SUM(KOL64:KOL68)</f>
        <v>0</v>
      </c>
      <c r="KOM63" s="192">
        <f t="shared" ref="KOM63" si="8093">SUM(KOM64:KOM68)</f>
        <v>0</v>
      </c>
      <c r="KON63" s="192">
        <f t="shared" ref="KON63" si="8094">SUM(KON64:KON68)</f>
        <v>0</v>
      </c>
      <c r="KOO63" s="192">
        <f t="shared" ref="KOO63" si="8095">SUM(KOO64:KOO68)</f>
        <v>0</v>
      </c>
      <c r="KOP63" s="192">
        <f t="shared" ref="KOP63" si="8096">SUM(KOP64:KOP68)</f>
        <v>0</v>
      </c>
      <c r="KOQ63" s="192">
        <f t="shared" ref="KOQ63" si="8097">SUM(KOQ64:KOQ68)</f>
        <v>0</v>
      </c>
      <c r="KOR63" s="192">
        <f t="shared" ref="KOR63" si="8098">SUM(KOR64:KOR68)</f>
        <v>0</v>
      </c>
      <c r="KOS63" s="192">
        <f t="shared" ref="KOS63" si="8099">SUM(KOS64:KOS68)</f>
        <v>0</v>
      </c>
      <c r="KOT63" s="192">
        <f t="shared" ref="KOT63" si="8100">SUM(KOT64:KOT68)</f>
        <v>0</v>
      </c>
      <c r="KOU63" s="192">
        <f t="shared" ref="KOU63" si="8101">SUM(KOU64:KOU68)</f>
        <v>0</v>
      </c>
      <c r="KOV63" s="192">
        <f t="shared" ref="KOV63" si="8102">SUM(KOV64:KOV68)</f>
        <v>0</v>
      </c>
      <c r="KOW63" s="192">
        <f t="shared" ref="KOW63" si="8103">SUM(KOW64:KOW68)</f>
        <v>0</v>
      </c>
      <c r="KOX63" s="192">
        <f t="shared" ref="KOX63" si="8104">SUM(KOX64:KOX68)</f>
        <v>0</v>
      </c>
      <c r="KOY63" s="192">
        <f t="shared" ref="KOY63" si="8105">SUM(KOY64:KOY68)</f>
        <v>0</v>
      </c>
      <c r="KOZ63" s="192">
        <f t="shared" ref="KOZ63" si="8106">SUM(KOZ64:KOZ68)</f>
        <v>0</v>
      </c>
      <c r="KPA63" s="192">
        <f t="shared" ref="KPA63" si="8107">SUM(KPA64:KPA68)</f>
        <v>0</v>
      </c>
      <c r="KPB63" s="192">
        <f t="shared" ref="KPB63" si="8108">SUM(KPB64:KPB68)</f>
        <v>0</v>
      </c>
      <c r="KPC63" s="192">
        <f t="shared" ref="KPC63" si="8109">SUM(KPC64:KPC68)</f>
        <v>0</v>
      </c>
      <c r="KPD63" s="192">
        <f t="shared" ref="KPD63" si="8110">SUM(KPD64:KPD68)</f>
        <v>0</v>
      </c>
      <c r="KPE63" s="192">
        <f t="shared" ref="KPE63" si="8111">SUM(KPE64:KPE68)</f>
        <v>0</v>
      </c>
      <c r="KPF63" s="192">
        <f t="shared" ref="KPF63" si="8112">SUM(KPF64:KPF68)</f>
        <v>0</v>
      </c>
      <c r="KPG63" s="192">
        <f t="shared" ref="KPG63" si="8113">SUM(KPG64:KPG68)</f>
        <v>0</v>
      </c>
      <c r="KPH63" s="192">
        <f t="shared" ref="KPH63" si="8114">SUM(KPH64:KPH68)</f>
        <v>0</v>
      </c>
      <c r="KPI63" s="192">
        <f t="shared" ref="KPI63" si="8115">SUM(KPI64:KPI68)</f>
        <v>0</v>
      </c>
      <c r="KPJ63" s="192">
        <f t="shared" ref="KPJ63" si="8116">SUM(KPJ64:KPJ68)</f>
        <v>0</v>
      </c>
      <c r="KPK63" s="192">
        <f t="shared" ref="KPK63" si="8117">SUM(KPK64:KPK68)</f>
        <v>0</v>
      </c>
      <c r="KPL63" s="192">
        <f t="shared" ref="KPL63" si="8118">SUM(KPL64:KPL68)</f>
        <v>0</v>
      </c>
      <c r="KPM63" s="192">
        <f t="shared" ref="KPM63" si="8119">SUM(KPM64:KPM68)</f>
        <v>0</v>
      </c>
      <c r="KPN63" s="192">
        <f t="shared" ref="KPN63" si="8120">SUM(KPN64:KPN68)</f>
        <v>0</v>
      </c>
      <c r="KPO63" s="192">
        <f t="shared" ref="KPO63" si="8121">SUM(KPO64:KPO68)</f>
        <v>0</v>
      </c>
      <c r="KPP63" s="192">
        <f t="shared" ref="KPP63" si="8122">SUM(KPP64:KPP68)</f>
        <v>0</v>
      </c>
      <c r="KPQ63" s="192">
        <f t="shared" ref="KPQ63" si="8123">SUM(KPQ64:KPQ68)</f>
        <v>0</v>
      </c>
      <c r="KPR63" s="192">
        <f t="shared" ref="KPR63" si="8124">SUM(KPR64:KPR68)</f>
        <v>0</v>
      </c>
      <c r="KPS63" s="192">
        <f t="shared" ref="KPS63" si="8125">SUM(KPS64:KPS68)</f>
        <v>0</v>
      </c>
      <c r="KPT63" s="192">
        <f t="shared" ref="KPT63" si="8126">SUM(KPT64:KPT68)</f>
        <v>0</v>
      </c>
      <c r="KPU63" s="192">
        <f t="shared" ref="KPU63" si="8127">SUM(KPU64:KPU68)</f>
        <v>0</v>
      </c>
      <c r="KPV63" s="192">
        <f t="shared" ref="KPV63" si="8128">SUM(KPV64:KPV68)</f>
        <v>0</v>
      </c>
      <c r="KPW63" s="192">
        <f t="shared" ref="KPW63" si="8129">SUM(KPW64:KPW68)</f>
        <v>0</v>
      </c>
      <c r="KPX63" s="192">
        <f t="shared" ref="KPX63" si="8130">SUM(KPX64:KPX68)</f>
        <v>0</v>
      </c>
      <c r="KPY63" s="192">
        <f t="shared" ref="KPY63" si="8131">SUM(KPY64:KPY68)</f>
        <v>0</v>
      </c>
      <c r="KPZ63" s="192">
        <f t="shared" ref="KPZ63" si="8132">SUM(KPZ64:KPZ68)</f>
        <v>0</v>
      </c>
      <c r="KQA63" s="192">
        <f t="shared" ref="KQA63" si="8133">SUM(KQA64:KQA68)</f>
        <v>0</v>
      </c>
      <c r="KQB63" s="192">
        <f t="shared" ref="KQB63" si="8134">SUM(KQB64:KQB68)</f>
        <v>0</v>
      </c>
      <c r="KQC63" s="192">
        <f t="shared" ref="KQC63" si="8135">SUM(KQC64:KQC68)</f>
        <v>0</v>
      </c>
      <c r="KQD63" s="192">
        <f t="shared" ref="KQD63" si="8136">SUM(KQD64:KQD68)</f>
        <v>0</v>
      </c>
      <c r="KQE63" s="192">
        <f t="shared" ref="KQE63" si="8137">SUM(KQE64:KQE68)</f>
        <v>0</v>
      </c>
      <c r="KQF63" s="192">
        <f t="shared" ref="KQF63" si="8138">SUM(KQF64:KQF68)</f>
        <v>0</v>
      </c>
      <c r="KQG63" s="192">
        <f t="shared" ref="KQG63" si="8139">SUM(KQG64:KQG68)</f>
        <v>0</v>
      </c>
      <c r="KQH63" s="192">
        <f t="shared" ref="KQH63" si="8140">SUM(KQH64:KQH68)</f>
        <v>0</v>
      </c>
      <c r="KQI63" s="192">
        <f t="shared" ref="KQI63" si="8141">SUM(KQI64:KQI68)</f>
        <v>0</v>
      </c>
      <c r="KQJ63" s="192">
        <f t="shared" ref="KQJ63" si="8142">SUM(KQJ64:KQJ68)</f>
        <v>0</v>
      </c>
      <c r="KQK63" s="192">
        <f t="shared" ref="KQK63" si="8143">SUM(KQK64:KQK68)</f>
        <v>0</v>
      </c>
      <c r="KQL63" s="192">
        <f t="shared" ref="KQL63" si="8144">SUM(KQL64:KQL68)</f>
        <v>0</v>
      </c>
      <c r="KQM63" s="192">
        <f t="shared" ref="KQM63" si="8145">SUM(KQM64:KQM68)</f>
        <v>0</v>
      </c>
      <c r="KQN63" s="192">
        <f t="shared" ref="KQN63" si="8146">SUM(KQN64:KQN68)</f>
        <v>0</v>
      </c>
      <c r="KQO63" s="192">
        <f t="shared" ref="KQO63" si="8147">SUM(KQO64:KQO68)</f>
        <v>0</v>
      </c>
      <c r="KQP63" s="192">
        <f t="shared" ref="KQP63" si="8148">SUM(KQP64:KQP68)</f>
        <v>0</v>
      </c>
      <c r="KQQ63" s="192">
        <f t="shared" ref="KQQ63" si="8149">SUM(KQQ64:KQQ68)</f>
        <v>0</v>
      </c>
      <c r="KQR63" s="192">
        <f t="shared" ref="KQR63" si="8150">SUM(KQR64:KQR68)</f>
        <v>0</v>
      </c>
      <c r="KQS63" s="192">
        <f t="shared" ref="KQS63" si="8151">SUM(KQS64:KQS68)</f>
        <v>0</v>
      </c>
      <c r="KQT63" s="192">
        <f t="shared" ref="KQT63" si="8152">SUM(KQT64:KQT68)</f>
        <v>0</v>
      </c>
      <c r="KQU63" s="192">
        <f t="shared" ref="KQU63" si="8153">SUM(KQU64:KQU68)</f>
        <v>0</v>
      </c>
      <c r="KQV63" s="192">
        <f t="shared" ref="KQV63" si="8154">SUM(KQV64:KQV68)</f>
        <v>0</v>
      </c>
      <c r="KQW63" s="192">
        <f t="shared" ref="KQW63" si="8155">SUM(KQW64:KQW68)</f>
        <v>0</v>
      </c>
      <c r="KQX63" s="192">
        <f t="shared" ref="KQX63" si="8156">SUM(KQX64:KQX68)</f>
        <v>0</v>
      </c>
      <c r="KQY63" s="192">
        <f t="shared" ref="KQY63" si="8157">SUM(KQY64:KQY68)</f>
        <v>0</v>
      </c>
      <c r="KQZ63" s="192">
        <f t="shared" ref="KQZ63" si="8158">SUM(KQZ64:KQZ68)</f>
        <v>0</v>
      </c>
      <c r="KRA63" s="192">
        <f t="shared" ref="KRA63" si="8159">SUM(KRA64:KRA68)</f>
        <v>0</v>
      </c>
      <c r="KRB63" s="192">
        <f t="shared" ref="KRB63" si="8160">SUM(KRB64:KRB68)</f>
        <v>0</v>
      </c>
      <c r="KRC63" s="192">
        <f t="shared" ref="KRC63" si="8161">SUM(KRC64:KRC68)</f>
        <v>0</v>
      </c>
      <c r="KRD63" s="192">
        <f t="shared" ref="KRD63" si="8162">SUM(KRD64:KRD68)</f>
        <v>0</v>
      </c>
      <c r="KRE63" s="192">
        <f t="shared" ref="KRE63" si="8163">SUM(KRE64:KRE68)</f>
        <v>0</v>
      </c>
      <c r="KRF63" s="192">
        <f t="shared" ref="KRF63" si="8164">SUM(KRF64:KRF68)</f>
        <v>0</v>
      </c>
      <c r="KRG63" s="192">
        <f t="shared" ref="KRG63" si="8165">SUM(KRG64:KRG68)</f>
        <v>0</v>
      </c>
      <c r="KRH63" s="192">
        <f t="shared" ref="KRH63" si="8166">SUM(KRH64:KRH68)</f>
        <v>0</v>
      </c>
      <c r="KRI63" s="192">
        <f t="shared" ref="KRI63" si="8167">SUM(KRI64:KRI68)</f>
        <v>0</v>
      </c>
      <c r="KRJ63" s="192">
        <f t="shared" ref="KRJ63" si="8168">SUM(KRJ64:KRJ68)</f>
        <v>0</v>
      </c>
      <c r="KRK63" s="192">
        <f t="shared" ref="KRK63" si="8169">SUM(KRK64:KRK68)</f>
        <v>0</v>
      </c>
      <c r="KRL63" s="192">
        <f t="shared" ref="KRL63" si="8170">SUM(KRL64:KRL68)</f>
        <v>0</v>
      </c>
      <c r="KRM63" s="192">
        <f t="shared" ref="KRM63" si="8171">SUM(KRM64:KRM68)</f>
        <v>0</v>
      </c>
      <c r="KRN63" s="192">
        <f t="shared" ref="KRN63" si="8172">SUM(KRN64:KRN68)</f>
        <v>0</v>
      </c>
      <c r="KRO63" s="192">
        <f t="shared" ref="KRO63" si="8173">SUM(KRO64:KRO68)</f>
        <v>0</v>
      </c>
      <c r="KRP63" s="192">
        <f t="shared" ref="KRP63" si="8174">SUM(KRP64:KRP68)</f>
        <v>0</v>
      </c>
      <c r="KRQ63" s="192">
        <f t="shared" ref="KRQ63" si="8175">SUM(KRQ64:KRQ68)</f>
        <v>0</v>
      </c>
      <c r="KRR63" s="192">
        <f t="shared" ref="KRR63" si="8176">SUM(KRR64:KRR68)</f>
        <v>0</v>
      </c>
      <c r="KRS63" s="192">
        <f t="shared" ref="KRS63" si="8177">SUM(KRS64:KRS68)</f>
        <v>0</v>
      </c>
      <c r="KRT63" s="192">
        <f t="shared" ref="KRT63" si="8178">SUM(KRT64:KRT68)</f>
        <v>0</v>
      </c>
      <c r="KRU63" s="192">
        <f t="shared" ref="KRU63" si="8179">SUM(KRU64:KRU68)</f>
        <v>0</v>
      </c>
      <c r="KRV63" s="192">
        <f t="shared" ref="KRV63" si="8180">SUM(KRV64:KRV68)</f>
        <v>0</v>
      </c>
      <c r="KRW63" s="192">
        <f t="shared" ref="KRW63" si="8181">SUM(KRW64:KRW68)</f>
        <v>0</v>
      </c>
      <c r="KRX63" s="192">
        <f t="shared" ref="KRX63" si="8182">SUM(KRX64:KRX68)</f>
        <v>0</v>
      </c>
      <c r="KRY63" s="192">
        <f t="shared" ref="KRY63" si="8183">SUM(KRY64:KRY68)</f>
        <v>0</v>
      </c>
      <c r="KRZ63" s="192">
        <f t="shared" ref="KRZ63" si="8184">SUM(KRZ64:KRZ68)</f>
        <v>0</v>
      </c>
      <c r="KSA63" s="192">
        <f t="shared" ref="KSA63" si="8185">SUM(KSA64:KSA68)</f>
        <v>0</v>
      </c>
      <c r="KSB63" s="192">
        <f t="shared" ref="KSB63" si="8186">SUM(KSB64:KSB68)</f>
        <v>0</v>
      </c>
      <c r="KSC63" s="192">
        <f t="shared" ref="KSC63" si="8187">SUM(KSC64:KSC68)</f>
        <v>0</v>
      </c>
      <c r="KSD63" s="192">
        <f t="shared" ref="KSD63" si="8188">SUM(KSD64:KSD68)</f>
        <v>0</v>
      </c>
      <c r="KSE63" s="192">
        <f t="shared" ref="KSE63" si="8189">SUM(KSE64:KSE68)</f>
        <v>0</v>
      </c>
      <c r="KSF63" s="192">
        <f t="shared" ref="KSF63" si="8190">SUM(KSF64:KSF68)</f>
        <v>0</v>
      </c>
      <c r="KSG63" s="192">
        <f t="shared" ref="KSG63" si="8191">SUM(KSG64:KSG68)</f>
        <v>0</v>
      </c>
      <c r="KSH63" s="192">
        <f t="shared" ref="KSH63" si="8192">SUM(KSH64:KSH68)</f>
        <v>0</v>
      </c>
      <c r="KSI63" s="192">
        <f t="shared" ref="KSI63" si="8193">SUM(KSI64:KSI68)</f>
        <v>0</v>
      </c>
      <c r="KSJ63" s="192">
        <f t="shared" ref="KSJ63" si="8194">SUM(KSJ64:KSJ68)</f>
        <v>0</v>
      </c>
      <c r="KSK63" s="192">
        <f t="shared" ref="KSK63" si="8195">SUM(KSK64:KSK68)</f>
        <v>0</v>
      </c>
      <c r="KSL63" s="192">
        <f t="shared" ref="KSL63" si="8196">SUM(KSL64:KSL68)</f>
        <v>0</v>
      </c>
      <c r="KSM63" s="192">
        <f t="shared" ref="KSM63" si="8197">SUM(KSM64:KSM68)</f>
        <v>0</v>
      </c>
      <c r="KSN63" s="192">
        <f t="shared" ref="KSN63" si="8198">SUM(KSN64:KSN68)</f>
        <v>0</v>
      </c>
      <c r="KSO63" s="192">
        <f t="shared" ref="KSO63" si="8199">SUM(KSO64:KSO68)</f>
        <v>0</v>
      </c>
      <c r="KSP63" s="192">
        <f t="shared" ref="KSP63" si="8200">SUM(KSP64:KSP68)</f>
        <v>0</v>
      </c>
      <c r="KSQ63" s="192">
        <f t="shared" ref="KSQ63" si="8201">SUM(KSQ64:KSQ68)</f>
        <v>0</v>
      </c>
      <c r="KSR63" s="192">
        <f t="shared" ref="KSR63" si="8202">SUM(KSR64:KSR68)</f>
        <v>0</v>
      </c>
      <c r="KSS63" s="192">
        <f t="shared" ref="KSS63" si="8203">SUM(KSS64:KSS68)</f>
        <v>0</v>
      </c>
      <c r="KST63" s="192">
        <f t="shared" ref="KST63" si="8204">SUM(KST64:KST68)</f>
        <v>0</v>
      </c>
      <c r="KSU63" s="192">
        <f t="shared" ref="KSU63" si="8205">SUM(KSU64:KSU68)</f>
        <v>0</v>
      </c>
      <c r="KSV63" s="192">
        <f t="shared" ref="KSV63" si="8206">SUM(KSV64:KSV68)</f>
        <v>0</v>
      </c>
      <c r="KSW63" s="192">
        <f t="shared" ref="KSW63" si="8207">SUM(KSW64:KSW68)</f>
        <v>0</v>
      </c>
      <c r="KSX63" s="192">
        <f t="shared" ref="KSX63" si="8208">SUM(KSX64:KSX68)</f>
        <v>0</v>
      </c>
      <c r="KSY63" s="192">
        <f t="shared" ref="KSY63" si="8209">SUM(KSY64:KSY68)</f>
        <v>0</v>
      </c>
      <c r="KSZ63" s="192">
        <f t="shared" ref="KSZ63" si="8210">SUM(KSZ64:KSZ68)</f>
        <v>0</v>
      </c>
      <c r="KTA63" s="192">
        <f t="shared" ref="KTA63" si="8211">SUM(KTA64:KTA68)</f>
        <v>0</v>
      </c>
      <c r="KTB63" s="192">
        <f t="shared" ref="KTB63" si="8212">SUM(KTB64:KTB68)</f>
        <v>0</v>
      </c>
      <c r="KTC63" s="192">
        <f t="shared" ref="KTC63" si="8213">SUM(KTC64:KTC68)</f>
        <v>0</v>
      </c>
      <c r="KTD63" s="192">
        <f t="shared" ref="KTD63" si="8214">SUM(KTD64:KTD68)</f>
        <v>0</v>
      </c>
      <c r="KTE63" s="192">
        <f t="shared" ref="KTE63" si="8215">SUM(KTE64:KTE68)</f>
        <v>0</v>
      </c>
      <c r="KTF63" s="192">
        <f t="shared" ref="KTF63" si="8216">SUM(KTF64:KTF68)</f>
        <v>0</v>
      </c>
      <c r="KTG63" s="192">
        <f t="shared" ref="KTG63" si="8217">SUM(KTG64:KTG68)</f>
        <v>0</v>
      </c>
      <c r="KTH63" s="192">
        <f t="shared" ref="KTH63" si="8218">SUM(KTH64:KTH68)</f>
        <v>0</v>
      </c>
      <c r="KTI63" s="192">
        <f t="shared" ref="KTI63" si="8219">SUM(KTI64:KTI68)</f>
        <v>0</v>
      </c>
      <c r="KTJ63" s="192">
        <f t="shared" ref="KTJ63" si="8220">SUM(KTJ64:KTJ68)</f>
        <v>0</v>
      </c>
      <c r="KTK63" s="192">
        <f t="shared" ref="KTK63" si="8221">SUM(KTK64:KTK68)</f>
        <v>0</v>
      </c>
      <c r="KTL63" s="192">
        <f t="shared" ref="KTL63" si="8222">SUM(KTL64:KTL68)</f>
        <v>0</v>
      </c>
      <c r="KTM63" s="192">
        <f t="shared" ref="KTM63" si="8223">SUM(KTM64:KTM68)</f>
        <v>0</v>
      </c>
      <c r="KTN63" s="192">
        <f t="shared" ref="KTN63" si="8224">SUM(KTN64:KTN68)</f>
        <v>0</v>
      </c>
      <c r="KTO63" s="192">
        <f t="shared" ref="KTO63" si="8225">SUM(KTO64:KTO68)</f>
        <v>0</v>
      </c>
      <c r="KTP63" s="192">
        <f t="shared" ref="KTP63" si="8226">SUM(KTP64:KTP68)</f>
        <v>0</v>
      </c>
      <c r="KTQ63" s="192">
        <f t="shared" ref="KTQ63" si="8227">SUM(KTQ64:KTQ68)</f>
        <v>0</v>
      </c>
      <c r="KTR63" s="192">
        <f t="shared" ref="KTR63" si="8228">SUM(KTR64:KTR68)</f>
        <v>0</v>
      </c>
      <c r="KTS63" s="192">
        <f t="shared" ref="KTS63" si="8229">SUM(KTS64:KTS68)</f>
        <v>0</v>
      </c>
      <c r="KTT63" s="192">
        <f t="shared" ref="KTT63" si="8230">SUM(KTT64:KTT68)</f>
        <v>0</v>
      </c>
      <c r="KTU63" s="192">
        <f t="shared" ref="KTU63" si="8231">SUM(KTU64:KTU68)</f>
        <v>0</v>
      </c>
      <c r="KTV63" s="192">
        <f t="shared" ref="KTV63" si="8232">SUM(KTV64:KTV68)</f>
        <v>0</v>
      </c>
      <c r="KTW63" s="192">
        <f t="shared" ref="KTW63" si="8233">SUM(KTW64:KTW68)</f>
        <v>0</v>
      </c>
      <c r="KTX63" s="192">
        <f t="shared" ref="KTX63" si="8234">SUM(KTX64:KTX68)</f>
        <v>0</v>
      </c>
      <c r="KTY63" s="192">
        <f t="shared" ref="KTY63" si="8235">SUM(KTY64:KTY68)</f>
        <v>0</v>
      </c>
      <c r="KTZ63" s="192">
        <f t="shared" ref="KTZ63" si="8236">SUM(KTZ64:KTZ68)</f>
        <v>0</v>
      </c>
      <c r="KUA63" s="192">
        <f t="shared" ref="KUA63" si="8237">SUM(KUA64:KUA68)</f>
        <v>0</v>
      </c>
      <c r="KUB63" s="192">
        <f t="shared" ref="KUB63" si="8238">SUM(KUB64:KUB68)</f>
        <v>0</v>
      </c>
      <c r="KUC63" s="192">
        <f t="shared" ref="KUC63" si="8239">SUM(KUC64:KUC68)</f>
        <v>0</v>
      </c>
      <c r="KUD63" s="192">
        <f t="shared" ref="KUD63" si="8240">SUM(KUD64:KUD68)</f>
        <v>0</v>
      </c>
      <c r="KUE63" s="192">
        <f t="shared" ref="KUE63" si="8241">SUM(KUE64:KUE68)</f>
        <v>0</v>
      </c>
      <c r="KUF63" s="192">
        <f t="shared" ref="KUF63" si="8242">SUM(KUF64:KUF68)</f>
        <v>0</v>
      </c>
      <c r="KUG63" s="192">
        <f t="shared" ref="KUG63" si="8243">SUM(KUG64:KUG68)</f>
        <v>0</v>
      </c>
      <c r="KUH63" s="192">
        <f t="shared" ref="KUH63" si="8244">SUM(KUH64:KUH68)</f>
        <v>0</v>
      </c>
      <c r="KUI63" s="192">
        <f t="shared" ref="KUI63" si="8245">SUM(KUI64:KUI68)</f>
        <v>0</v>
      </c>
      <c r="KUJ63" s="192">
        <f t="shared" ref="KUJ63" si="8246">SUM(KUJ64:KUJ68)</f>
        <v>0</v>
      </c>
      <c r="KUK63" s="192">
        <f t="shared" ref="KUK63" si="8247">SUM(KUK64:KUK68)</f>
        <v>0</v>
      </c>
      <c r="KUL63" s="192">
        <f t="shared" ref="KUL63" si="8248">SUM(KUL64:KUL68)</f>
        <v>0</v>
      </c>
      <c r="KUM63" s="192">
        <f t="shared" ref="KUM63" si="8249">SUM(KUM64:KUM68)</f>
        <v>0</v>
      </c>
      <c r="KUN63" s="192">
        <f t="shared" ref="KUN63" si="8250">SUM(KUN64:KUN68)</f>
        <v>0</v>
      </c>
      <c r="KUO63" s="192">
        <f t="shared" ref="KUO63" si="8251">SUM(KUO64:KUO68)</f>
        <v>0</v>
      </c>
      <c r="KUP63" s="192">
        <f t="shared" ref="KUP63" si="8252">SUM(KUP64:KUP68)</f>
        <v>0</v>
      </c>
      <c r="KUQ63" s="192">
        <f t="shared" ref="KUQ63" si="8253">SUM(KUQ64:KUQ68)</f>
        <v>0</v>
      </c>
      <c r="KUR63" s="192">
        <f t="shared" ref="KUR63" si="8254">SUM(KUR64:KUR68)</f>
        <v>0</v>
      </c>
      <c r="KUS63" s="192">
        <f t="shared" ref="KUS63" si="8255">SUM(KUS64:KUS68)</f>
        <v>0</v>
      </c>
      <c r="KUT63" s="192">
        <f t="shared" ref="KUT63" si="8256">SUM(KUT64:KUT68)</f>
        <v>0</v>
      </c>
      <c r="KUU63" s="192">
        <f t="shared" ref="KUU63" si="8257">SUM(KUU64:KUU68)</f>
        <v>0</v>
      </c>
      <c r="KUV63" s="192">
        <f t="shared" ref="KUV63" si="8258">SUM(KUV64:KUV68)</f>
        <v>0</v>
      </c>
      <c r="KUW63" s="192">
        <f t="shared" ref="KUW63" si="8259">SUM(KUW64:KUW68)</f>
        <v>0</v>
      </c>
      <c r="KUX63" s="192">
        <f t="shared" ref="KUX63" si="8260">SUM(KUX64:KUX68)</f>
        <v>0</v>
      </c>
      <c r="KUY63" s="192">
        <f t="shared" ref="KUY63" si="8261">SUM(KUY64:KUY68)</f>
        <v>0</v>
      </c>
      <c r="KUZ63" s="192">
        <f t="shared" ref="KUZ63" si="8262">SUM(KUZ64:KUZ68)</f>
        <v>0</v>
      </c>
      <c r="KVA63" s="192">
        <f t="shared" ref="KVA63" si="8263">SUM(KVA64:KVA68)</f>
        <v>0</v>
      </c>
      <c r="KVB63" s="192">
        <f t="shared" ref="KVB63" si="8264">SUM(KVB64:KVB68)</f>
        <v>0</v>
      </c>
      <c r="KVC63" s="192">
        <f t="shared" ref="KVC63" si="8265">SUM(KVC64:KVC68)</f>
        <v>0</v>
      </c>
      <c r="KVD63" s="192">
        <f t="shared" ref="KVD63" si="8266">SUM(KVD64:KVD68)</f>
        <v>0</v>
      </c>
      <c r="KVE63" s="192">
        <f t="shared" ref="KVE63" si="8267">SUM(KVE64:KVE68)</f>
        <v>0</v>
      </c>
      <c r="KVF63" s="192">
        <f t="shared" ref="KVF63" si="8268">SUM(KVF64:KVF68)</f>
        <v>0</v>
      </c>
      <c r="KVG63" s="192">
        <f t="shared" ref="KVG63" si="8269">SUM(KVG64:KVG68)</f>
        <v>0</v>
      </c>
      <c r="KVH63" s="192">
        <f t="shared" ref="KVH63" si="8270">SUM(KVH64:KVH68)</f>
        <v>0</v>
      </c>
      <c r="KVI63" s="192">
        <f t="shared" ref="KVI63" si="8271">SUM(KVI64:KVI68)</f>
        <v>0</v>
      </c>
      <c r="KVJ63" s="192">
        <f t="shared" ref="KVJ63" si="8272">SUM(KVJ64:KVJ68)</f>
        <v>0</v>
      </c>
      <c r="KVK63" s="192">
        <f t="shared" ref="KVK63" si="8273">SUM(KVK64:KVK68)</f>
        <v>0</v>
      </c>
      <c r="KVL63" s="192">
        <f t="shared" ref="KVL63" si="8274">SUM(KVL64:KVL68)</f>
        <v>0</v>
      </c>
      <c r="KVM63" s="192">
        <f t="shared" ref="KVM63" si="8275">SUM(KVM64:KVM68)</f>
        <v>0</v>
      </c>
      <c r="KVN63" s="192">
        <f t="shared" ref="KVN63" si="8276">SUM(KVN64:KVN68)</f>
        <v>0</v>
      </c>
      <c r="KVO63" s="192">
        <f t="shared" ref="KVO63" si="8277">SUM(KVO64:KVO68)</f>
        <v>0</v>
      </c>
      <c r="KVP63" s="192">
        <f t="shared" ref="KVP63" si="8278">SUM(KVP64:KVP68)</f>
        <v>0</v>
      </c>
      <c r="KVQ63" s="192">
        <f t="shared" ref="KVQ63" si="8279">SUM(KVQ64:KVQ68)</f>
        <v>0</v>
      </c>
      <c r="KVR63" s="192">
        <f t="shared" ref="KVR63" si="8280">SUM(KVR64:KVR68)</f>
        <v>0</v>
      </c>
      <c r="KVS63" s="192">
        <f t="shared" ref="KVS63" si="8281">SUM(KVS64:KVS68)</f>
        <v>0</v>
      </c>
      <c r="KVT63" s="192">
        <f t="shared" ref="KVT63" si="8282">SUM(KVT64:KVT68)</f>
        <v>0</v>
      </c>
      <c r="KVU63" s="192">
        <f t="shared" ref="KVU63" si="8283">SUM(KVU64:KVU68)</f>
        <v>0</v>
      </c>
      <c r="KVV63" s="192">
        <f t="shared" ref="KVV63" si="8284">SUM(KVV64:KVV68)</f>
        <v>0</v>
      </c>
      <c r="KVW63" s="192">
        <f t="shared" ref="KVW63" si="8285">SUM(KVW64:KVW68)</f>
        <v>0</v>
      </c>
      <c r="KVX63" s="192">
        <f t="shared" ref="KVX63" si="8286">SUM(KVX64:KVX68)</f>
        <v>0</v>
      </c>
      <c r="KVY63" s="192">
        <f t="shared" ref="KVY63" si="8287">SUM(KVY64:KVY68)</f>
        <v>0</v>
      </c>
      <c r="KVZ63" s="192">
        <f t="shared" ref="KVZ63" si="8288">SUM(KVZ64:KVZ68)</f>
        <v>0</v>
      </c>
      <c r="KWA63" s="192">
        <f t="shared" ref="KWA63" si="8289">SUM(KWA64:KWA68)</f>
        <v>0</v>
      </c>
      <c r="KWB63" s="192">
        <f t="shared" ref="KWB63" si="8290">SUM(KWB64:KWB68)</f>
        <v>0</v>
      </c>
      <c r="KWC63" s="192">
        <f t="shared" ref="KWC63" si="8291">SUM(KWC64:KWC68)</f>
        <v>0</v>
      </c>
      <c r="KWD63" s="192">
        <f t="shared" ref="KWD63" si="8292">SUM(KWD64:KWD68)</f>
        <v>0</v>
      </c>
      <c r="KWE63" s="192">
        <f t="shared" ref="KWE63" si="8293">SUM(KWE64:KWE68)</f>
        <v>0</v>
      </c>
      <c r="KWF63" s="192">
        <f t="shared" ref="KWF63" si="8294">SUM(KWF64:KWF68)</f>
        <v>0</v>
      </c>
      <c r="KWG63" s="192">
        <f t="shared" ref="KWG63" si="8295">SUM(KWG64:KWG68)</f>
        <v>0</v>
      </c>
      <c r="KWH63" s="192">
        <f t="shared" ref="KWH63" si="8296">SUM(KWH64:KWH68)</f>
        <v>0</v>
      </c>
      <c r="KWI63" s="192">
        <f t="shared" ref="KWI63" si="8297">SUM(KWI64:KWI68)</f>
        <v>0</v>
      </c>
      <c r="KWJ63" s="192">
        <f t="shared" ref="KWJ63" si="8298">SUM(KWJ64:KWJ68)</f>
        <v>0</v>
      </c>
      <c r="KWK63" s="192">
        <f t="shared" ref="KWK63" si="8299">SUM(KWK64:KWK68)</f>
        <v>0</v>
      </c>
      <c r="KWL63" s="192">
        <f t="shared" ref="KWL63" si="8300">SUM(KWL64:KWL68)</f>
        <v>0</v>
      </c>
      <c r="KWM63" s="192">
        <f t="shared" ref="KWM63" si="8301">SUM(KWM64:KWM68)</f>
        <v>0</v>
      </c>
      <c r="KWN63" s="192">
        <f t="shared" ref="KWN63" si="8302">SUM(KWN64:KWN68)</f>
        <v>0</v>
      </c>
      <c r="KWO63" s="192">
        <f t="shared" ref="KWO63" si="8303">SUM(KWO64:KWO68)</f>
        <v>0</v>
      </c>
      <c r="KWP63" s="192">
        <f t="shared" ref="KWP63" si="8304">SUM(KWP64:KWP68)</f>
        <v>0</v>
      </c>
      <c r="KWQ63" s="192">
        <f t="shared" ref="KWQ63" si="8305">SUM(KWQ64:KWQ68)</f>
        <v>0</v>
      </c>
      <c r="KWR63" s="192">
        <f t="shared" ref="KWR63" si="8306">SUM(KWR64:KWR68)</f>
        <v>0</v>
      </c>
      <c r="KWS63" s="192">
        <f t="shared" ref="KWS63" si="8307">SUM(KWS64:KWS68)</f>
        <v>0</v>
      </c>
      <c r="KWT63" s="192">
        <f t="shared" ref="KWT63" si="8308">SUM(KWT64:KWT68)</f>
        <v>0</v>
      </c>
      <c r="KWU63" s="192">
        <f t="shared" ref="KWU63" si="8309">SUM(KWU64:KWU68)</f>
        <v>0</v>
      </c>
      <c r="KWV63" s="192">
        <f t="shared" ref="KWV63" si="8310">SUM(KWV64:KWV68)</f>
        <v>0</v>
      </c>
      <c r="KWW63" s="192">
        <f t="shared" ref="KWW63" si="8311">SUM(KWW64:KWW68)</f>
        <v>0</v>
      </c>
      <c r="KWX63" s="192">
        <f t="shared" ref="KWX63" si="8312">SUM(KWX64:KWX68)</f>
        <v>0</v>
      </c>
      <c r="KWY63" s="192">
        <f t="shared" ref="KWY63" si="8313">SUM(KWY64:KWY68)</f>
        <v>0</v>
      </c>
      <c r="KWZ63" s="192">
        <f t="shared" ref="KWZ63" si="8314">SUM(KWZ64:KWZ68)</f>
        <v>0</v>
      </c>
      <c r="KXA63" s="192">
        <f t="shared" ref="KXA63" si="8315">SUM(KXA64:KXA68)</f>
        <v>0</v>
      </c>
      <c r="KXB63" s="192">
        <f t="shared" ref="KXB63" si="8316">SUM(KXB64:KXB68)</f>
        <v>0</v>
      </c>
      <c r="KXC63" s="192">
        <f t="shared" ref="KXC63" si="8317">SUM(KXC64:KXC68)</f>
        <v>0</v>
      </c>
      <c r="KXD63" s="192">
        <f t="shared" ref="KXD63" si="8318">SUM(KXD64:KXD68)</f>
        <v>0</v>
      </c>
      <c r="KXE63" s="192">
        <f t="shared" ref="KXE63" si="8319">SUM(KXE64:KXE68)</f>
        <v>0</v>
      </c>
      <c r="KXF63" s="192">
        <f t="shared" ref="KXF63" si="8320">SUM(KXF64:KXF68)</f>
        <v>0</v>
      </c>
      <c r="KXG63" s="192">
        <f t="shared" ref="KXG63" si="8321">SUM(KXG64:KXG68)</f>
        <v>0</v>
      </c>
      <c r="KXH63" s="192">
        <f t="shared" ref="KXH63" si="8322">SUM(KXH64:KXH68)</f>
        <v>0</v>
      </c>
      <c r="KXI63" s="192">
        <f t="shared" ref="KXI63" si="8323">SUM(KXI64:KXI68)</f>
        <v>0</v>
      </c>
      <c r="KXJ63" s="192">
        <f t="shared" ref="KXJ63" si="8324">SUM(KXJ64:KXJ68)</f>
        <v>0</v>
      </c>
      <c r="KXK63" s="192">
        <f t="shared" ref="KXK63" si="8325">SUM(KXK64:KXK68)</f>
        <v>0</v>
      </c>
      <c r="KXL63" s="192">
        <f t="shared" ref="KXL63" si="8326">SUM(KXL64:KXL68)</f>
        <v>0</v>
      </c>
      <c r="KXM63" s="192">
        <f t="shared" ref="KXM63" si="8327">SUM(KXM64:KXM68)</f>
        <v>0</v>
      </c>
      <c r="KXN63" s="192">
        <f t="shared" ref="KXN63" si="8328">SUM(KXN64:KXN68)</f>
        <v>0</v>
      </c>
      <c r="KXO63" s="192">
        <f t="shared" ref="KXO63" si="8329">SUM(KXO64:KXO68)</f>
        <v>0</v>
      </c>
      <c r="KXP63" s="192">
        <f t="shared" ref="KXP63" si="8330">SUM(KXP64:KXP68)</f>
        <v>0</v>
      </c>
      <c r="KXQ63" s="192">
        <f t="shared" ref="KXQ63" si="8331">SUM(KXQ64:KXQ68)</f>
        <v>0</v>
      </c>
      <c r="KXR63" s="192">
        <f t="shared" ref="KXR63" si="8332">SUM(KXR64:KXR68)</f>
        <v>0</v>
      </c>
      <c r="KXS63" s="192">
        <f t="shared" ref="KXS63" si="8333">SUM(KXS64:KXS68)</f>
        <v>0</v>
      </c>
      <c r="KXT63" s="192">
        <f t="shared" ref="KXT63" si="8334">SUM(KXT64:KXT68)</f>
        <v>0</v>
      </c>
      <c r="KXU63" s="192">
        <f t="shared" ref="KXU63" si="8335">SUM(KXU64:KXU68)</f>
        <v>0</v>
      </c>
      <c r="KXV63" s="192">
        <f t="shared" ref="KXV63" si="8336">SUM(KXV64:KXV68)</f>
        <v>0</v>
      </c>
      <c r="KXW63" s="192">
        <f t="shared" ref="KXW63" si="8337">SUM(KXW64:KXW68)</f>
        <v>0</v>
      </c>
      <c r="KXX63" s="192">
        <f t="shared" ref="KXX63" si="8338">SUM(KXX64:KXX68)</f>
        <v>0</v>
      </c>
      <c r="KXY63" s="192">
        <f t="shared" ref="KXY63" si="8339">SUM(KXY64:KXY68)</f>
        <v>0</v>
      </c>
      <c r="KXZ63" s="192">
        <f t="shared" ref="KXZ63" si="8340">SUM(KXZ64:KXZ68)</f>
        <v>0</v>
      </c>
      <c r="KYA63" s="192">
        <f t="shared" ref="KYA63" si="8341">SUM(KYA64:KYA68)</f>
        <v>0</v>
      </c>
      <c r="KYB63" s="192">
        <f t="shared" ref="KYB63" si="8342">SUM(KYB64:KYB68)</f>
        <v>0</v>
      </c>
      <c r="KYC63" s="192">
        <f t="shared" ref="KYC63" si="8343">SUM(KYC64:KYC68)</f>
        <v>0</v>
      </c>
      <c r="KYD63" s="192">
        <f t="shared" ref="KYD63" si="8344">SUM(KYD64:KYD68)</f>
        <v>0</v>
      </c>
      <c r="KYE63" s="192">
        <f t="shared" ref="KYE63" si="8345">SUM(KYE64:KYE68)</f>
        <v>0</v>
      </c>
      <c r="KYF63" s="192">
        <f t="shared" ref="KYF63" si="8346">SUM(KYF64:KYF68)</f>
        <v>0</v>
      </c>
      <c r="KYG63" s="192">
        <f t="shared" ref="KYG63" si="8347">SUM(KYG64:KYG68)</f>
        <v>0</v>
      </c>
      <c r="KYH63" s="192">
        <f t="shared" ref="KYH63" si="8348">SUM(KYH64:KYH68)</f>
        <v>0</v>
      </c>
      <c r="KYI63" s="192">
        <f t="shared" ref="KYI63" si="8349">SUM(KYI64:KYI68)</f>
        <v>0</v>
      </c>
      <c r="KYJ63" s="192">
        <f t="shared" ref="KYJ63" si="8350">SUM(KYJ64:KYJ68)</f>
        <v>0</v>
      </c>
      <c r="KYK63" s="192">
        <f t="shared" ref="KYK63" si="8351">SUM(KYK64:KYK68)</f>
        <v>0</v>
      </c>
      <c r="KYL63" s="192">
        <f t="shared" ref="KYL63" si="8352">SUM(KYL64:KYL68)</f>
        <v>0</v>
      </c>
      <c r="KYM63" s="192">
        <f t="shared" ref="KYM63" si="8353">SUM(KYM64:KYM68)</f>
        <v>0</v>
      </c>
      <c r="KYN63" s="192">
        <f t="shared" ref="KYN63" si="8354">SUM(KYN64:KYN68)</f>
        <v>0</v>
      </c>
      <c r="KYO63" s="192">
        <f t="shared" ref="KYO63" si="8355">SUM(KYO64:KYO68)</f>
        <v>0</v>
      </c>
      <c r="KYP63" s="192">
        <f t="shared" ref="KYP63" si="8356">SUM(KYP64:KYP68)</f>
        <v>0</v>
      </c>
      <c r="KYQ63" s="192">
        <f t="shared" ref="KYQ63" si="8357">SUM(KYQ64:KYQ68)</f>
        <v>0</v>
      </c>
      <c r="KYR63" s="192">
        <f t="shared" ref="KYR63" si="8358">SUM(KYR64:KYR68)</f>
        <v>0</v>
      </c>
      <c r="KYS63" s="192">
        <f t="shared" ref="KYS63" si="8359">SUM(KYS64:KYS68)</f>
        <v>0</v>
      </c>
      <c r="KYT63" s="192">
        <f t="shared" ref="KYT63" si="8360">SUM(KYT64:KYT68)</f>
        <v>0</v>
      </c>
      <c r="KYU63" s="192">
        <f t="shared" ref="KYU63" si="8361">SUM(KYU64:KYU68)</f>
        <v>0</v>
      </c>
      <c r="KYV63" s="192">
        <f t="shared" ref="KYV63" si="8362">SUM(KYV64:KYV68)</f>
        <v>0</v>
      </c>
      <c r="KYW63" s="192">
        <f t="shared" ref="KYW63" si="8363">SUM(KYW64:KYW68)</f>
        <v>0</v>
      </c>
      <c r="KYX63" s="192">
        <f t="shared" ref="KYX63" si="8364">SUM(KYX64:KYX68)</f>
        <v>0</v>
      </c>
      <c r="KYY63" s="192">
        <f t="shared" ref="KYY63" si="8365">SUM(KYY64:KYY68)</f>
        <v>0</v>
      </c>
      <c r="KYZ63" s="192">
        <f t="shared" ref="KYZ63" si="8366">SUM(KYZ64:KYZ68)</f>
        <v>0</v>
      </c>
      <c r="KZA63" s="192">
        <f t="shared" ref="KZA63" si="8367">SUM(KZA64:KZA68)</f>
        <v>0</v>
      </c>
      <c r="KZB63" s="192">
        <f t="shared" ref="KZB63" si="8368">SUM(KZB64:KZB68)</f>
        <v>0</v>
      </c>
      <c r="KZC63" s="192">
        <f t="shared" ref="KZC63" si="8369">SUM(KZC64:KZC68)</f>
        <v>0</v>
      </c>
      <c r="KZD63" s="192">
        <f t="shared" ref="KZD63" si="8370">SUM(KZD64:KZD68)</f>
        <v>0</v>
      </c>
      <c r="KZE63" s="192">
        <f t="shared" ref="KZE63" si="8371">SUM(KZE64:KZE68)</f>
        <v>0</v>
      </c>
      <c r="KZF63" s="192">
        <f t="shared" ref="KZF63" si="8372">SUM(KZF64:KZF68)</f>
        <v>0</v>
      </c>
      <c r="KZG63" s="192">
        <f t="shared" ref="KZG63" si="8373">SUM(KZG64:KZG68)</f>
        <v>0</v>
      </c>
      <c r="KZH63" s="192">
        <f t="shared" ref="KZH63" si="8374">SUM(KZH64:KZH68)</f>
        <v>0</v>
      </c>
      <c r="KZI63" s="192">
        <f t="shared" ref="KZI63" si="8375">SUM(KZI64:KZI68)</f>
        <v>0</v>
      </c>
      <c r="KZJ63" s="192">
        <f t="shared" ref="KZJ63" si="8376">SUM(KZJ64:KZJ68)</f>
        <v>0</v>
      </c>
      <c r="KZK63" s="192">
        <f t="shared" ref="KZK63" si="8377">SUM(KZK64:KZK68)</f>
        <v>0</v>
      </c>
      <c r="KZL63" s="192">
        <f t="shared" ref="KZL63" si="8378">SUM(KZL64:KZL68)</f>
        <v>0</v>
      </c>
      <c r="KZM63" s="192">
        <f t="shared" ref="KZM63" si="8379">SUM(KZM64:KZM68)</f>
        <v>0</v>
      </c>
      <c r="KZN63" s="192">
        <f t="shared" ref="KZN63" si="8380">SUM(KZN64:KZN68)</f>
        <v>0</v>
      </c>
      <c r="KZO63" s="192">
        <f t="shared" ref="KZO63" si="8381">SUM(KZO64:KZO68)</f>
        <v>0</v>
      </c>
      <c r="KZP63" s="192">
        <f t="shared" ref="KZP63" si="8382">SUM(KZP64:KZP68)</f>
        <v>0</v>
      </c>
      <c r="KZQ63" s="192">
        <f t="shared" ref="KZQ63" si="8383">SUM(KZQ64:KZQ68)</f>
        <v>0</v>
      </c>
      <c r="KZR63" s="192">
        <f t="shared" ref="KZR63" si="8384">SUM(KZR64:KZR68)</f>
        <v>0</v>
      </c>
      <c r="KZS63" s="192">
        <f t="shared" ref="KZS63" si="8385">SUM(KZS64:KZS68)</f>
        <v>0</v>
      </c>
      <c r="KZT63" s="192">
        <f t="shared" ref="KZT63" si="8386">SUM(KZT64:KZT68)</f>
        <v>0</v>
      </c>
      <c r="KZU63" s="192">
        <f t="shared" ref="KZU63" si="8387">SUM(KZU64:KZU68)</f>
        <v>0</v>
      </c>
      <c r="KZV63" s="192">
        <f t="shared" ref="KZV63" si="8388">SUM(KZV64:KZV68)</f>
        <v>0</v>
      </c>
      <c r="KZW63" s="192">
        <f t="shared" ref="KZW63" si="8389">SUM(KZW64:KZW68)</f>
        <v>0</v>
      </c>
      <c r="KZX63" s="192">
        <f t="shared" ref="KZX63" si="8390">SUM(KZX64:KZX68)</f>
        <v>0</v>
      </c>
      <c r="KZY63" s="192">
        <f t="shared" ref="KZY63" si="8391">SUM(KZY64:KZY68)</f>
        <v>0</v>
      </c>
      <c r="KZZ63" s="192">
        <f t="shared" ref="KZZ63" si="8392">SUM(KZZ64:KZZ68)</f>
        <v>0</v>
      </c>
      <c r="LAA63" s="192">
        <f t="shared" ref="LAA63" si="8393">SUM(LAA64:LAA68)</f>
        <v>0</v>
      </c>
      <c r="LAB63" s="192">
        <f t="shared" ref="LAB63" si="8394">SUM(LAB64:LAB68)</f>
        <v>0</v>
      </c>
      <c r="LAC63" s="192">
        <f t="shared" ref="LAC63" si="8395">SUM(LAC64:LAC68)</f>
        <v>0</v>
      </c>
      <c r="LAD63" s="192">
        <f t="shared" ref="LAD63" si="8396">SUM(LAD64:LAD68)</f>
        <v>0</v>
      </c>
      <c r="LAE63" s="192">
        <f t="shared" ref="LAE63" si="8397">SUM(LAE64:LAE68)</f>
        <v>0</v>
      </c>
      <c r="LAF63" s="192">
        <f t="shared" ref="LAF63" si="8398">SUM(LAF64:LAF68)</f>
        <v>0</v>
      </c>
      <c r="LAG63" s="192">
        <f t="shared" ref="LAG63" si="8399">SUM(LAG64:LAG68)</f>
        <v>0</v>
      </c>
      <c r="LAH63" s="192">
        <f t="shared" ref="LAH63" si="8400">SUM(LAH64:LAH68)</f>
        <v>0</v>
      </c>
      <c r="LAI63" s="192">
        <f t="shared" ref="LAI63" si="8401">SUM(LAI64:LAI68)</f>
        <v>0</v>
      </c>
      <c r="LAJ63" s="192">
        <f t="shared" ref="LAJ63" si="8402">SUM(LAJ64:LAJ68)</f>
        <v>0</v>
      </c>
      <c r="LAK63" s="192">
        <f t="shared" ref="LAK63" si="8403">SUM(LAK64:LAK68)</f>
        <v>0</v>
      </c>
      <c r="LAL63" s="192">
        <f t="shared" ref="LAL63" si="8404">SUM(LAL64:LAL68)</f>
        <v>0</v>
      </c>
      <c r="LAM63" s="192">
        <f t="shared" ref="LAM63" si="8405">SUM(LAM64:LAM68)</f>
        <v>0</v>
      </c>
      <c r="LAN63" s="192">
        <f t="shared" ref="LAN63" si="8406">SUM(LAN64:LAN68)</f>
        <v>0</v>
      </c>
      <c r="LAO63" s="192">
        <f t="shared" ref="LAO63" si="8407">SUM(LAO64:LAO68)</f>
        <v>0</v>
      </c>
      <c r="LAP63" s="192">
        <f t="shared" ref="LAP63" si="8408">SUM(LAP64:LAP68)</f>
        <v>0</v>
      </c>
      <c r="LAQ63" s="192">
        <f t="shared" ref="LAQ63" si="8409">SUM(LAQ64:LAQ68)</f>
        <v>0</v>
      </c>
      <c r="LAR63" s="192">
        <f t="shared" ref="LAR63" si="8410">SUM(LAR64:LAR68)</f>
        <v>0</v>
      </c>
      <c r="LAS63" s="192">
        <f t="shared" ref="LAS63" si="8411">SUM(LAS64:LAS68)</f>
        <v>0</v>
      </c>
      <c r="LAT63" s="192">
        <f t="shared" ref="LAT63" si="8412">SUM(LAT64:LAT68)</f>
        <v>0</v>
      </c>
      <c r="LAU63" s="192">
        <f t="shared" ref="LAU63" si="8413">SUM(LAU64:LAU68)</f>
        <v>0</v>
      </c>
      <c r="LAV63" s="192">
        <f t="shared" ref="LAV63" si="8414">SUM(LAV64:LAV68)</f>
        <v>0</v>
      </c>
      <c r="LAW63" s="192">
        <f t="shared" ref="LAW63" si="8415">SUM(LAW64:LAW68)</f>
        <v>0</v>
      </c>
      <c r="LAX63" s="192">
        <f t="shared" ref="LAX63" si="8416">SUM(LAX64:LAX68)</f>
        <v>0</v>
      </c>
      <c r="LAY63" s="192">
        <f t="shared" ref="LAY63" si="8417">SUM(LAY64:LAY68)</f>
        <v>0</v>
      </c>
      <c r="LAZ63" s="192">
        <f t="shared" ref="LAZ63" si="8418">SUM(LAZ64:LAZ68)</f>
        <v>0</v>
      </c>
      <c r="LBA63" s="192">
        <f t="shared" ref="LBA63" si="8419">SUM(LBA64:LBA68)</f>
        <v>0</v>
      </c>
      <c r="LBB63" s="192">
        <f t="shared" ref="LBB63" si="8420">SUM(LBB64:LBB68)</f>
        <v>0</v>
      </c>
      <c r="LBC63" s="192">
        <f t="shared" ref="LBC63" si="8421">SUM(LBC64:LBC68)</f>
        <v>0</v>
      </c>
      <c r="LBD63" s="192">
        <f t="shared" ref="LBD63" si="8422">SUM(LBD64:LBD68)</f>
        <v>0</v>
      </c>
      <c r="LBE63" s="192">
        <f t="shared" ref="LBE63" si="8423">SUM(LBE64:LBE68)</f>
        <v>0</v>
      </c>
      <c r="LBF63" s="192">
        <f t="shared" ref="LBF63" si="8424">SUM(LBF64:LBF68)</f>
        <v>0</v>
      </c>
      <c r="LBG63" s="192">
        <f t="shared" ref="LBG63" si="8425">SUM(LBG64:LBG68)</f>
        <v>0</v>
      </c>
      <c r="LBH63" s="192">
        <f t="shared" ref="LBH63" si="8426">SUM(LBH64:LBH68)</f>
        <v>0</v>
      </c>
      <c r="LBI63" s="192">
        <f t="shared" ref="LBI63" si="8427">SUM(LBI64:LBI68)</f>
        <v>0</v>
      </c>
      <c r="LBJ63" s="192">
        <f t="shared" ref="LBJ63" si="8428">SUM(LBJ64:LBJ68)</f>
        <v>0</v>
      </c>
      <c r="LBK63" s="192">
        <f t="shared" ref="LBK63" si="8429">SUM(LBK64:LBK68)</f>
        <v>0</v>
      </c>
      <c r="LBL63" s="192">
        <f t="shared" ref="LBL63" si="8430">SUM(LBL64:LBL68)</f>
        <v>0</v>
      </c>
      <c r="LBM63" s="192">
        <f t="shared" ref="LBM63" si="8431">SUM(LBM64:LBM68)</f>
        <v>0</v>
      </c>
      <c r="LBN63" s="192">
        <f t="shared" ref="LBN63" si="8432">SUM(LBN64:LBN68)</f>
        <v>0</v>
      </c>
      <c r="LBO63" s="192">
        <f t="shared" ref="LBO63" si="8433">SUM(LBO64:LBO68)</f>
        <v>0</v>
      </c>
      <c r="LBP63" s="192">
        <f t="shared" ref="LBP63" si="8434">SUM(LBP64:LBP68)</f>
        <v>0</v>
      </c>
      <c r="LBQ63" s="192">
        <f t="shared" ref="LBQ63" si="8435">SUM(LBQ64:LBQ68)</f>
        <v>0</v>
      </c>
      <c r="LBR63" s="192">
        <f t="shared" ref="LBR63" si="8436">SUM(LBR64:LBR68)</f>
        <v>0</v>
      </c>
      <c r="LBS63" s="192">
        <f t="shared" ref="LBS63" si="8437">SUM(LBS64:LBS68)</f>
        <v>0</v>
      </c>
      <c r="LBT63" s="192">
        <f t="shared" ref="LBT63" si="8438">SUM(LBT64:LBT68)</f>
        <v>0</v>
      </c>
      <c r="LBU63" s="192">
        <f t="shared" ref="LBU63" si="8439">SUM(LBU64:LBU68)</f>
        <v>0</v>
      </c>
      <c r="LBV63" s="192">
        <f t="shared" ref="LBV63" si="8440">SUM(LBV64:LBV68)</f>
        <v>0</v>
      </c>
      <c r="LBW63" s="192">
        <f t="shared" ref="LBW63" si="8441">SUM(LBW64:LBW68)</f>
        <v>0</v>
      </c>
      <c r="LBX63" s="192">
        <f t="shared" ref="LBX63" si="8442">SUM(LBX64:LBX68)</f>
        <v>0</v>
      </c>
      <c r="LBY63" s="192">
        <f t="shared" ref="LBY63" si="8443">SUM(LBY64:LBY68)</f>
        <v>0</v>
      </c>
      <c r="LBZ63" s="192">
        <f t="shared" ref="LBZ63" si="8444">SUM(LBZ64:LBZ68)</f>
        <v>0</v>
      </c>
      <c r="LCA63" s="192">
        <f t="shared" ref="LCA63" si="8445">SUM(LCA64:LCA68)</f>
        <v>0</v>
      </c>
      <c r="LCB63" s="192">
        <f t="shared" ref="LCB63" si="8446">SUM(LCB64:LCB68)</f>
        <v>0</v>
      </c>
      <c r="LCC63" s="192">
        <f t="shared" ref="LCC63" si="8447">SUM(LCC64:LCC68)</f>
        <v>0</v>
      </c>
      <c r="LCD63" s="192">
        <f t="shared" ref="LCD63" si="8448">SUM(LCD64:LCD68)</f>
        <v>0</v>
      </c>
      <c r="LCE63" s="192">
        <f t="shared" ref="LCE63" si="8449">SUM(LCE64:LCE68)</f>
        <v>0</v>
      </c>
      <c r="LCF63" s="192">
        <f t="shared" ref="LCF63" si="8450">SUM(LCF64:LCF68)</f>
        <v>0</v>
      </c>
      <c r="LCG63" s="192">
        <f t="shared" ref="LCG63" si="8451">SUM(LCG64:LCG68)</f>
        <v>0</v>
      </c>
      <c r="LCH63" s="192">
        <f t="shared" ref="LCH63" si="8452">SUM(LCH64:LCH68)</f>
        <v>0</v>
      </c>
      <c r="LCI63" s="192">
        <f t="shared" ref="LCI63" si="8453">SUM(LCI64:LCI68)</f>
        <v>0</v>
      </c>
      <c r="LCJ63" s="192">
        <f t="shared" ref="LCJ63" si="8454">SUM(LCJ64:LCJ68)</f>
        <v>0</v>
      </c>
      <c r="LCK63" s="192">
        <f t="shared" ref="LCK63" si="8455">SUM(LCK64:LCK68)</f>
        <v>0</v>
      </c>
      <c r="LCL63" s="192">
        <f t="shared" ref="LCL63" si="8456">SUM(LCL64:LCL68)</f>
        <v>0</v>
      </c>
      <c r="LCM63" s="192">
        <f t="shared" ref="LCM63" si="8457">SUM(LCM64:LCM68)</f>
        <v>0</v>
      </c>
      <c r="LCN63" s="192">
        <f t="shared" ref="LCN63" si="8458">SUM(LCN64:LCN68)</f>
        <v>0</v>
      </c>
      <c r="LCO63" s="192">
        <f t="shared" ref="LCO63" si="8459">SUM(LCO64:LCO68)</f>
        <v>0</v>
      </c>
      <c r="LCP63" s="192">
        <f t="shared" ref="LCP63" si="8460">SUM(LCP64:LCP68)</f>
        <v>0</v>
      </c>
      <c r="LCQ63" s="192">
        <f t="shared" ref="LCQ63" si="8461">SUM(LCQ64:LCQ68)</f>
        <v>0</v>
      </c>
      <c r="LCR63" s="192">
        <f t="shared" ref="LCR63" si="8462">SUM(LCR64:LCR68)</f>
        <v>0</v>
      </c>
      <c r="LCS63" s="192">
        <f t="shared" ref="LCS63" si="8463">SUM(LCS64:LCS68)</f>
        <v>0</v>
      </c>
      <c r="LCT63" s="192">
        <f t="shared" ref="LCT63" si="8464">SUM(LCT64:LCT68)</f>
        <v>0</v>
      </c>
      <c r="LCU63" s="192">
        <f t="shared" ref="LCU63" si="8465">SUM(LCU64:LCU68)</f>
        <v>0</v>
      </c>
      <c r="LCV63" s="192">
        <f t="shared" ref="LCV63" si="8466">SUM(LCV64:LCV68)</f>
        <v>0</v>
      </c>
      <c r="LCW63" s="192">
        <f t="shared" ref="LCW63" si="8467">SUM(LCW64:LCW68)</f>
        <v>0</v>
      </c>
      <c r="LCX63" s="192">
        <f t="shared" ref="LCX63" si="8468">SUM(LCX64:LCX68)</f>
        <v>0</v>
      </c>
      <c r="LCY63" s="192">
        <f t="shared" ref="LCY63" si="8469">SUM(LCY64:LCY68)</f>
        <v>0</v>
      </c>
      <c r="LCZ63" s="192">
        <f t="shared" ref="LCZ63" si="8470">SUM(LCZ64:LCZ68)</f>
        <v>0</v>
      </c>
      <c r="LDA63" s="192">
        <f t="shared" ref="LDA63" si="8471">SUM(LDA64:LDA68)</f>
        <v>0</v>
      </c>
      <c r="LDB63" s="192">
        <f t="shared" ref="LDB63" si="8472">SUM(LDB64:LDB68)</f>
        <v>0</v>
      </c>
      <c r="LDC63" s="192">
        <f t="shared" ref="LDC63" si="8473">SUM(LDC64:LDC68)</f>
        <v>0</v>
      </c>
      <c r="LDD63" s="192">
        <f t="shared" ref="LDD63" si="8474">SUM(LDD64:LDD68)</f>
        <v>0</v>
      </c>
      <c r="LDE63" s="192">
        <f t="shared" ref="LDE63" si="8475">SUM(LDE64:LDE68)</f>
        <v>0</v>
      </c>
      <c r="LDF63" s="192">
        <f t="shared" ref="LDF63" si="8476">SUM(LDF64:LDF68)</f>
        <v>0</v>
      </c>
      <c r="LDG63" s="192">
        <f t="shared" ref="LDG63" si="8477">SUM(LDG64:LDG68)</f>
        <v>0</v>
      </c>
      <c r="LDH63" s="192">
        <f t="shared" ref="LDH63" si="8478">SUM(LDH64:LDH68)</f>
        <v>0</v>
      </c>
      <c r="LDI63" s="192">
        <f t="shared" ref="LDI63" si="8479">SUM(LDI64:LDI68)</f>
        <v>0</v>
      </c>
      <c r="LDJ63" s="192">
        <f t="shared" ref="LDJ63" si="8480">SUM(LDJ64:LDJ68)</f>
        <v>0</v>
      </c>
      <c r="LDK63" s="192">
        <f t="shared" ref="LDK63" si="8481">SUM(LDK64:LDK68)</f>
        <v>0</v>
      </c>
      <c r="LDL63" s="192">
        <f t="shared" ref="LDL63" si="8482">SUM(LDL64:LDL68)</f>
        <v>0</v>
      </c>
      <c r="LDM63" s="192">
        <f t="shared" ref="LDM63" si="8483">SUM(LDM64:LDM68)</f>
        <v>0</v>
      </c>
      <c r="LDN63" s="192">
        <f t="shared" ref="LDN63" si="8484">SUM(LDN64:LDN68)</f>
        <v>0</v>
      </c>
      <c r="LDO63" s="192">
        <f t="shared" ref="LDO63" si="8485">SUM(LDO64:LDO68)</f>
        <v>0</v>
      </c>
      <c r="LDP63" s="192">
        <f t="shared" ref="LDP63" si="8486">SUM(LDP64:LDP68)</f>
        <v>0</v>
      </c>
      <c r="LDQ63" s="192">
        <f t="shared" ref="LDQ63" si="8487">SUM(LDQ64:LDQ68)</f>
        <v>0</v>
      </c>
      <c r="LDR63" s="192">
        <f t="shared" ref="LDR63" si="8488">SUM(LDR64:LDR68)</f>
        <v>0</v>
      </c>
      <c r="LDS63" s="192">
        <f t="shared" ref="LDS63" si="8489">SUM(LDS64:LDS68)</f>
        <v>0</v>
      </c>
      <c r="LDT63" s="192">
        <f t="shared" ref="LDT63" si="8490">SUM(LDT64:LDT68)</f>
        <v>0</v>
      </c>
      <c r="LDU63" s="192">
        <f t="shared" ref="LDU63" si="8491">SUM(LDU64:LDU68)</f>
        <v>0</v>
      </c>
      <c r="LDV63" s="192">
        <f t="shared" ref="LDV63" si="8492">SUM(LDV64:LDV68)</f>
        <v>0</v>
      </c>
      <c r="LDW63" s="192">
        <f t="shared" ref="LDW63" si="8493">SUM(LDW64:LDW68)</f>
        <v>0</v>
      </c>
      <c r="LDX63" s="192">
        <f t="shared" ref="LDX63" si="8494">SUM(LDX64:LDX68)</f>
        <v>0</v>
      </c>
      <c r="LDY63" s="192">
        <f t="shared" ref="LDY63" si="8495">SUM(LDY64:LDY68)</f>
        <v>0</v>
      </c>
      <c r="LDZ63" s="192">
        <f t="shared" ref="LDZ63" si="8496">SUM(LDZ64:LDZ68)</f>
        <v>0</v>
      </c>
      <c r="LEA63" s="192">
        <f t="shared" ref="LEA63" si="8497">SUM(LEA64:LEA68)</f>
        <v>0</v>
      </c>
      <c r="LEB63" s="192">
        <f t="shared" ref="LEB63" si="8498">SUM(LEB64:LEB68)</f>
        <v>0</v>
      </c>
      <c r="LEC63" s="192">
        <f t="shared" ref="LEC63" si="8499">SUM(LEC64:LEC68)</f>
        <v>0</v>
      </c>
      <c r="LED63" s="192">
        <f t="shared" ref="LED63" si="8500">SUM(LED64:LED68)</f>
        <v>0</v>
      </c>
      <c r="LEE63" s="192">
        <f t="shared" ref="LEE63" si="8501">SUM(LEE64:LEE68)</f>
        <v>0</v>
      </c>
      <c r="LEF63" s="192">
        <f t="shared" ref="LEF63" si="8502">SUM(LEF64:LEF68)</f>
        <v>0</v>
      </c>
      <c r="LEG63" s="192">
        <f t="shared" ref="LEG63" si="8503">SUM(LEG64:LEG68)</f>
        <v>0</v>
      </c>
      <c r="LEH63" s="192">
        <f t="shared" ref="LEH63" si="8504">SUM(LEH64:LEH68)</f>
        <v>0</v>
      </c>
      <c r="LEI63" s="192">
        <f t="shared" ref="LEI63" si="8505">SUM(LEI64:LEI68)</f>
        <v>0</v>
      </c>
      <c r="LEJ63" s="192">
        <f t="shared" ref="LEJ63" si="8506">SUM(LEJ64:LEJ68)</f>
        <v>0</v>
      </c>
      <c r="LEK63" s="192">
        <f t="shared" ref="LEK63" si="8507">SUM(LEK64:LEK68)</f>
        <v>0</v>
      </c>
      <c r="LEL63" s="192">
        <f t="shared" ref="LEL63" si="8508">SUM(LEL64:LEL68)</f>
        <v>0</v>
      </c>
      <c r="LEM63" s="192">
        <f t="shared" ref="LEM63" si="8509">SUM(LEM64:LEM68)</f>
        <v>0</v>
      </c>
      <c r="LEN63" s="192">
        <f t="shared" ref="LEN63" si="8510">SUM(LEN64:LEN68)</f>
        <v>0</v>
      </c>
      <c r="LEO63" s="192">
        <f t="shared" ref="LEO63" si="8511">SUM(LEO64:LEO68)</f>
        <v>0</v>
      </c>
      <c r="LEP63" s="192">
        <f t="shared" ref="LEP63" si="8512">SUM(LEP64:LEP68)</f>
        <v>0</v>
      </c>
      <c r="LEQ63" s="192">
        <f t="shared" ref="LEQ63" si="8513">SUM(LEQ64:LEQ68)</f>
        <v>0</v>
      </c>
      <c r="LER63" s="192">
        <f t="shared" ref="LER63" si="8514">SUM(LER64:LER68)</f>
        <v>0</v>
      </c>
      <c r="LES63" s="192">
        <f t="shared" ref="LES63" si="8515">SUM(LES64:LES68)</f>
        <v>0</v>
      </c>
      <c r="LET63" s="192">
        <f t="shared" ref="LET63" si="8516">SUM(LET64:LET68)</f>
        <v>0</v>
      </c>
      <c r="LEU63" s="192">
        <f t="shared" ref="LEU63" si="8517">SUM(LEU64:LEU68)</f>
        <v>0</v>
      </c>
      <c r="LEV63" s="192">
        <f t="shared" ref="LEV63" si="8518">SUM(LEV64:LEV68)</f>
        <v>0</v>
      </c>
      <c r="LEW63" s="192">
        <f t="shared" ref="LEW63" si="8519">SUM(LEW64:LEW68)</f>
        <v>0</v>
      </c>
      <c r="LEX63" s="192">
        <f t="shared" ref="LEX63" si="8520">SUM(LEX64:LEX68)</f>
        <v>0</v>
      </c>
      <c r="LEY63" s="192">
        <f t="shared" ref="LEY63" si="8521">SUM(LEY64:LEY68)</f>
        <v>0</v>
      </c>
      <c r="LEZ63" s="192">
        <f t="shared" ref="LEZ63" si="8522">SUM(LEZ64:LEZ68)</f>
        <v>0</v>
      </c>
      <c r="LFA63" s="192">
        <f t="shared" ref="LFA63" si="8523">SUM(LFA64:LFA68)</f>
        <v>0</v>
      </c>
      <c r="LFB63" s="192">
        <f t="shared" ref="LFB63" si="8524">SUM(LFB64:LFB68)</f>
        <v>0</v>
      </c>
      <c r="LFC63" s="192">
        <f t="shared" ref="LFC63" si="8525">SUM(LFC64:LFC68)</f>
        <v>0</v>
      </c>
      <c r="LFD63" s="192">
        <f t="shared" ref="LFD63" si="8526">SUM(LFD64:LFD68)</f>
        <v>0</v>
      </c>
      <c r="LFE63" s="192">
        <f t="shared" ref="LFE63" si="8527">SUM(LFE64:LFE68)</f>
        <v>0</v>
      </c>
      <c r="LFF63" s="192">
        <f t="shared" ref="LFF63" si="8528">SUM(LFF64:LFF68)</f>
        <v>0</v>
      </c>
      <c r="LFG63" s="192">
        <f t="shared" ref="LFG63" si="8529">SUM(LFG64:LFG68)</f>
        <v>0</v>
      </c>
      <c r="LFH63" s="192">
        <f t="shared" ref="LFH63" si="8530">SUM(LFH64:LFH68)</f>
        <v>0</v>
      </c>
      <c r="LFI63" s="192">
        <f t="shared" ref="LFI63" si="8531">SUM(LFI64:LFI68)</f>
        <v>0</v>
      </c>
      <c r="LFJ63" s="192">
        <f t="shared" ref="LFJ63" si="8532">SUM(LFJ64:LFJ68)</f>
        <v>0</v>
      </c>
      <c r="LFK63" s="192">
        <f t="shared" ref="LFK63" si="8533">SUM(LFK64:LFK68)</f>
        <v>0</v>
      </c>
      <c r="LFL63" s="192">
        <f t="shared" ref="LFL63" si="8534">SUM(LFL64:LFL68)</f>
        <v>0</v>
      </c>
      <c r="LFM63" s="192">
        <f t="shared" ref="LFM63" si="8535">SUM(LFM64:LFM68)</f>
        <v>0</v>
      </c>
      <c r="LFN63" s="192">
        <f t="shared" ref="LFN63" si="8536">SUM(LFN64:LFN68)</f>
        <v>0</v>
      </c>
      <c r="LFO63" s="192">
        <f t="shared" ref="LFO63" si="8537">SUM(LFO64:LFO68)</f>
        <v>0</v>
      </c>
      <c r="LFP63" s="192">
        <f t="shared" ref="LFP63" si="8538">SUM(LFP64:LFP68)</f>
        <v>0</v>
      </c>
      <c r="LFQ63" s="192">
        <f t="shared" ref="LFQ63" si="8539">SUM(LFQ64:LFQ68)</f>
        <v>0</v>
      </c>
      <c r="LFR63" s="192">
        <f t="shared" ref="LFR63" si="8540">SUM(LFR64:LFR68)</f>
        <v>0</v>
      </c>
      <c r="LFS63" s="192">
        <f t="shared" ref="LFS63" si="8541">SUM(LFS64:LFS68)</f>
        <v>0</v>
      </c>
      <c r="LFT63" s="192">
        <f t="shared" ref="LFT63" si="8542">SUM(LFT64:LFT68)</f>
        <v>0</v>
      </c>
      <c r="LFU63" s="192">
        <f t="shared" ref="LFU63" si="8543">SUM(LFU64:LFU68)</f>
        <v>0</v>
      </c>
      <c r="LFV63" s="192">
        <f t="shared" ref="LFV63" si="8544">SUM(LFV64:LFV68)</f>
        <v>0</v>
      </c>
      <c r="LFW63" s="192">
        <f t="shared" ref="LFW63" si="8545">SUM(LFW64:LFW68)</f>
        <v>0</v>
      </c>
      <c r="LFX63" s="192">
        <f t="shared" ref="LFX63" si="8546">SUM(LFX64:LFX68)</f>
        <v>0</v>
      </c>
      <c r="LFY63" s="192">
        <f t="shared" ref="LFY63" si="8547">SUM(LFY64:LFY68)</f>
        <v>0</v>
      </c>
      <c r="LFZ63" s="192">
        <f t="shared" ref="LFZ63" si="8548">SUM(LFZ64:LFZ68)</f>
        <v>0</v>
      </c>
      <c r="LGA63" s="192">
        <f t="shared" ref="LGA63" si="8549">SUM(LGA64:LGA68)</f>
        <v>0</v>
      </c>
      <c r="LGB63" s="192">
        <f t="shared" ref="LGB63" si="8550">SUM(LGB64:LGB68)</f>
        <v>0</v>
      </c>
      <c r="LGC63" s="192">
        <f t="shared" ref="LGC63" si="8551">SUM(LGC64:LGC68)</f>
        <v>0</v>
      </c>
      <c r="LGD63" s="192">
        <f t="shared" ref="LGD63" si="8552">SUM(LGD64:LGD68)</f>
        <v>0</v>
      </c>
      <c r="LGE63" s="192">
        <f t="shared" ref="LGE63" si="8553">SUM(LGE64:LGE68)</f>
        <v>0</v>
      </c>
      <c r="LGF63" s="192">
        <f t="shared" ref="LGF63" si="8554">SUM(LGF64:LGF68)</f>
        <v>0</v>
      </c>
      <c r="LGG63" s="192">
        <f t="shared" ref="LGG63" si="8555">SUM(LGG64:LGG68)</f>
        <v>0</v>
      </c>
      <c r="LGH63" s="192">
        <f t="shared" ref="LGH63" si="8556">SUM(LGH64:LGH68)</f>
        <v>0</v>
      </c>
      <c r="LGI63" s="192">
        <f t="shared" ref="LGI63" si="8557">SUM(LGI64:LGI68)</f>
        <v>0</v>
      </c>
      <c r="LGJ63" s="192">
        <f t="shared" ref="LGJ63" si="8558">SUM(LGJ64:LGJ68)</f>
        <v>0</v>
      </c>
      <c r="LGK63" s="192">
        <f t="shared" ref="LGK63" si="8559">SUM(LGK64:LGK68)</f>
        <v>0</v>
      </c>
      <c r="LGL63" s="192">
        <f t="shared" ref="LGL63" si="8560">SUM(LGL64:LGL68)</f>
        <v>0</v>
      </c>
      <c r="LGM63" s="192">
        <f t="shared" ref="LGM63" si="8561">SUM(LGM64:LGM68)</f>
        <v>0</v>
      </c>
      <c r="LGN63" s="192">
        <f t="shared" ref="LGN63" si="8562">SUM(LGN64:LGN68)</f>
        <v>0</v>
      </c>
      <c r="LGO63" s="192">
        <f t="shared" ref="LGO63" si="8563">SUM(LGO64:LGO68)</f>
        <v>0</v>
      </c>
      <c r="LGP63" s="192">
        <f t="shared" ref="LGP63" si="8564">SUM(LGP64:LGP68)</f>
        <v>0</v>
      </c>
      <c r="LGQ63" s="192">
        <f t="shared" ref="LGQ63" si="8565">SUM(LGQ64:LGQ68)</f>
        <v>0</v>
      </c>
      <c r="LGR63" s="192">
        <f t="shared" ref="LGR63" si="8566">SUM(LGR64:LGR68)</f>
        <v>0</v>
      </c>
      <c r="LGS63" s="192">
        <f t="shared" ref="LGS63" si="8567">SUM(LGS64:LGS68)</f>
        <v>0</v>
      </c>
      <c r="LGT63" s="192">
        <f t="shared" ref="LGT63" si="8568">SUM(LGT64:LGT68)</f>
        <v>0</v>
      </c>
      <c r="LGU63" s="192">
        <f t="shared" ref="LGU63" si="8569">SUM(LGU64:LGU68)</f>
        <v>0</v>
      </c>
      <c r="LGV63" s="192">
        <f t="shared" ref="LGV63" si="8570">SUM(LGV64:LGV68)</f>
        <v>0</v>
      </c>
      <c r="LGW63" s="192">
        <f t="shared" ref="LGW63" si="8571">SUM(LGW64:LGW68)</f>
        <v>0</v>
      </c>
      <c r="LGX63" s="192">
        <f t="shared" ref="LGX63" si="8572">SUM(LGX64:LGX68)</f>
        <v>0</v>
      </c>
      <c r="LGY63" s="192">
        <f t="shared" ref="LGY63" si="8573">SUM(LGY64:LGY68)</f>
        <v>0</v>
      </c>
      <c r="LGZ63" s="192">
        <f t="shared" ref="LGZ63" si="8574">SUM(LGZ64:LGZ68)</f>
        <v>0</v>
      </c>
      <c r="LHA63" s="192">
        <f t="shared" ref="LHA63" si="8575">SUM(LHA64:LHA68)</f>
        <v>0</v>
      </c>
      <c r="LHB63" s="192">
        <f t="shared" ref="LHB63" si="8576">SUM(LHB64:LHB68)</f>
        <v>0</v>
      </c>
      <c r="LHC63" s="192">
        <f t="shared" ref="LHC63" si="8577">SUM(LHC64:LHC68)</f>
        <v>0</v>
      </c>
      <c r="LHD63" s="192">
        <f t="shared" ref="LHD63" si="8578">SUM(LHD64:LHD68)</f>
        <v>0</v>
      </c>
      <c r="LHE63" s="192">
        <f t="shared" ref="LHE63" si="8579">SUM(LHE64:LHE68)</f>
        <v>0</v>
      </c>
      <c r="LHF63" s="192">
        <f t="shared" ref="LHF63" si="8580">SUM(LHF64:LHF68)</f>
        <v>0</v>
      </c>
      <c r="LHG63" s="192">
        <f t="shared" ref="LHG63" si="8581">SUM(LHG64:LHG68)</f>
        <v>0</v>
      </c>
      <c r="LHH63" s="192">
        <f t="shared" ref="LHH63" si="8582">SUM(LHH64:LHH68)</f>
        <v>0</v>
      </c>
      <c r="LHI63" s="192">
        <f t="shared" ref="LHI63" si="8583">SUM(LHI64:LHI68)</f>
        <v>0</v>
      </c>
      <c r="LHJ63" s="192">
        <f t="shared" ref="LHJ63" si="8584">SUM(LHJ64:LHJ68)</f>
        <v>0</v>
      </c>
      <c r="LHK63" s="192">
        <f t="shared" ref="LHK63" si="8585">SUM(LHK64:LHK68)</f>
        <v>0</v>
      </c>
      <c r="LHL63" s="192">
        <f t="shared" ref="LHL63" si="8586">SUM(LHL64:LHL68)</f>
        <v>0</v>
      </c>
      <c r="LHM63" s="192">
        <f t="shared" ref="LHM63" si="8587">SUM(LHM64:LHM68)</f>
        <v>0</v>
      </c>
      <c r="LHN63" s="192">
        <f t="shared" ref="LHN63" si="8588">SUM(LHN64:LHN68)</f>
        <v>0</v>
      </c>
      <c r="LHO63" s="192">
        <f t="shared" ref="LHO63" si="8589">SUM(LHO64:LHO68)</f>
        <v>0</v>
      </c>
      <c r="LHP63" s="192">
        <f t="shared" ref="LHP63" si="8590">SUM(LHP64:LHP68)</f>
        <v>0</v>
      </c>
      <c r="LHQ63" s="192">
        <f t="shared" ref="LHQ63" si="8591">SUM(LHQ64:LHQ68)</f>
        <v>0</v>
      </c>
      <c r="LHR63" s="192">
        <f t="shared" ref="LHR63" si="8592">SUM(LHR64:LHR68)</f>
        <v>0</v>
      </c>
      <c r="LHS63" s="192">
        <f t="shared" ref="LHS63" si="8593">SUM(LHS64:LHS68)</f>
        <v>0</v>
      </c>
      <c r="LHT63" s="192">
        <f t="shared" ref="LHT63" si="8594">SUM(LHT64:LHT68)</f>
        <v>0</v>
      </c>
      <c r="LHU63" s="192">
        <f t="shared" ref="LHU63" si="8595">SUM(LHU64:LHU68)</f>
        <v>0</v>
      </c>
      <c r="LHV63" s="192">
        <f t="shared" ref="LHV63" si="8596">SUM(LHV64:LHV68)</f>
        <v>0</v>
      </c>
      <c r="LHW63" s="192">
        <f t="shared" ref="LHW63" si="8597">SUM(LHW64:LHW68)</f>
        <v>0</v>
      </c>
      <c r="LHX63" s="192">
        <f t="shared" ref="LHX63" si="8598">SUM(LHX64:LHX68)</f>
        <v>0</v>
      </c>
      <c r="LHY63" s="192">
        <f t="shared" ref="LHY63" si="8599">SUM(LHY64:LHY68)</f>
        <v>0</v>
      </c>
      <c r="LHZ63" s="192">
        <f t="shared" ref="LHZ63" si="8600">SUM(LHZ64:LHZ68)</f>
        <v>0</v>
      </c>
      <c r="LIA63" s="192">
        <f t="shared" ref="LIA63" si="8601">SUM(LIA64:LIA68)</f>
        <v>0</v>
      </c>
      <c r="LIB63" s="192">
        <f t="shared" ref="LIB63" si="8602">SUM(LIB64:LIB68)</f>
        <v>0</v>
      </c>
      <c r="LIC63" s="192">
        <f t="shared" ref="LIC63" si="8603">SUM(LIC64:LIC68)</f>
        <v>0</v>
      </c>
      <c r="LID63" s="192">
        <f t="shared" ref="LID63" si="8604">SUM(LID64:LID68)</f>
        <v>0</v>
      </c>
      <c r="LIE63" s="192">
        <f t="shared" ref="LIE63" si="8605">SUM(LIE64:LIE68)</f>
        <v>0</v>
      </c>
      <c r="LIF63" s="192">
        <f t="shared" ref="LIF63" si="8606">SUM(LIF64:LIF68)</f>
        <v>0</v>
      </c>
      <c r="LIG63" s="192">
        <f t="shared" ref="LIG63" si="8607">SUM(LIG64:LIG68)</f>
        <v>0</v>
      </c>
      <c r="LIH63" s="192">
        <f t="shared" ref="LIH63" si="8608">SUM(LIH64:LIH68)</f>
        <v>0</v>
      </c>
      <c r="LII63" s="192">
        <f t="shared" ref="LII63" si="8609">SUM(LII64:LII68)</f>
        <v>0</v>
      </c>
      <c r="LIJ63" s="192">
        <f t="shared" ref="LIJ63" si="8610">SUM(LIJ64:LIJ68)</f>
        <v>0</v>
      </c>
      <c r="LIK63" s="192">
        <f t="shared" ref="LIK63" si="8611">SUM(LIK64:LIK68)</f>
        <v>0</v>
      </c>
      <c r="LIL63" s="192">
        <f t="shared" ref="LIL63" si="8612">SUM(LIL64:LIL68)</f>
        <v>0</v>
      </c>
      <c r="LIM63" s="192">
        <f t="shared" ref="LIM63" si="8613">SUM(LIM64:LIM68)</f>
        <v>0</v>
      </c>
      <c r="LIN63" s="192">
        <f t="shared" ref="LIN63" si="8614">SUM(LIN64:LIN68)</f>
        <v>0</v>
      </c>
      <c r="LIO63" s="192">
        <f t="shared" ref="LIO63" si="8615">SUM(LIO64:LIO68)</f>
        <v>0</v>
      </c>
      <c r="LIP63" s="192">
        <f t="shared" ref="LIP63" si="8616">SUM(LIP64:LIP68)</f>
        <v>0</v>
      </c>
      <c r="LIQ63" s="192">
        <f t="shared" ref="LIQ63" si="8617">SUM(LIQ64:LIQ68)</f>
        <v>0</v>
      </c>
      <c r="LIR63" s="192">
        <f t="shared" ref="LIR63" si="8618">SUM(LIR64:LIR68)</f>
        <v>0</v>
      </c>
      <c r="LIS63" s="192">
        <f t="shared" ref="LIS63" si="8619">SUM(LIS64:LIS68)</f>
        <v>0</v>
      </c>
      <c r="LIT63" s="192">
        <f t="shared" ref="LIT63" si="8620">SUM(LIT64:LIT68)</f>
        <v>0</v>
      </c>
      <c r="LIU63" s="192">
        <f t="shared" ref="LIU63" si="8621">SUM(LIU64:LIU68)</f>
        <v>0</v>
      </c>
      <c r="LIV63" s="192">
        <f t="shared" ref="LIV63" si="8622">SUM(LIV64:LIV68)</f>
        <v>0</v>
      </c>
      <c r="LIW63" s="192">
        <f t="shared" ref="LIW63" si="8623">SUM(LIW64:LIW68)</f>
        <v>0</v>
      </c>
      <c r="LIX63" s="192">
        <f t="shared" ref="LIX63" si="8624">SUM(LIX64:LIX68)</f>
        <v>0</v>
      </c>
      <c r="LIY63" s="192">
        <f t="shared" ref="LIY63" si="8625">SUM(LIY64:LIY68)</f>
        <v>0</v>
      </c>
      <c r="LIZ63" s="192">
        <f t="shared" ref="LIZ63" si="8626">SUM(LIZ64:LIZ68)</f>
        <v>0</v>
      </c>
      <c r="LJA63" s="192">
        <f t="shared" ref="LJA63" si="8627">SUM(LJA64:LJA68)</f>
        <v>0</v>
      </c>
      <c r="LJB63" s="192">
        <f t="shared" ref="LJB63" si="8628">SUM(LJB64:LJB68)</f>
        <v>0</v>
      </c>
      <c r="LJC63" s="192">
        <f t="shared" ref="LJC63" si="8629">SUM(LJC64:LJC68)</f>
        <v>0</v>
      </c>
      <c r="LJD63" s="192">
        <f t="shared" ref="LJD63" si="8630">SUM(LJD64:LJD68)</f>
        <v>0</v>
      </c>
      <c r="LJE63" s="192">
        <f t="shared" ref="LJE63" si="8631">SUM(LJE64:LJE68)</f>
        <v>0</v>
      </c>
      <c r="LJF63" s="192">
        <f t="shared" ref="LJF63" si="8632">SUM(LJF64:LJF68)</f>
        <v>0</v>
      </c>
      <c r="LJG63" s="192">
        <f t="shared" ref="LJG63" si="8633">SUM(LJG64:LJG68)</f>
        <v>0</v>
      </c>
      <c r="LJH63" s="192">
        <f t="shared" ref="LJH63" si="8634">SUM(LJH64:LJH68)</f>
        <v>0</v>
      </c>
      <c r="LJI63" s="192">
        <f t="shared" ref="LJI63" si="8635">SUM(LJI64:LJI68)</f>
        <v>0</v>
      </c>
      <c r="LJJ63" s="192">
        <f t="shared" ref="LJJ63" si="8636">SUM(LJJ64:LJJ68)</f>
        <v>0</v>
      </c>
      <c r="LJK63" s="192">
        <f t="shared" ref="LJK63" si="8637">SUM(LJK64:LJK68)</f>
        <v>0</v>
      </c>
      <c r="LJL63" s="192">
        <f t="shared" ref="LJL63" si="8638">SUM(LJL64:LJL68)</f>
        <v>0</v>
      </c>
      <c r="LJM63" s="192">
        <f t="shared" ref="LJM63" si="8639">SUM(LJM64:LJM68)</f>
        <v>0</v>
      </c>
      <c r="LJN63" s="192">
        <f t="shared" ref="LJN63" si="8640">SUM(LJN64:LJN68)</f>
        <v>0</v>
      </c>
      <c r="LJO63" s="192">
        <f t="shared" ref="LJO63" si="8641">SUM(LJO64:LJO68)</f>
        <v>0</v>
      </c>
      <c r="LJP63" s="192">
        <f t="shared" ref="LJP63" si="8642">SUM(LJP64:LJP68)</f>
        <v>0</v>
      </c>
      <c r="LJQ63" s="192">
        <f t="shared" ref="LJQ63" si="8643">SUM(LJQ64:LJQ68)</f>
        <v>0</v>
      </c>
      <c r="LJR63" s="192">
        <f t="shared" ref="LJR63" si="8644">SUM(LJR64:LJR68)</f>
        <v>0</v>
      </c>
      <c r="LJS63" s="192">
        <f t="shared" ref="LJS63" si="8645">SUM(LJS64:LJS68)</f>
        <v>0</v>
      </c>
      <c r="LJT63" s="192">
        <f t="shared" ref="LJT63" si="8646">SUM(LJT64:LJT68)</f>
        <v>0</v>
      </c>
      <c r="LJU63" s="192">
        <f t="shared" ref="LJU63" si="8647">SUM(LJU64:LJU68)</f>
        <v>0</v>
      </c>
      <c r="LJV63" s="192">
        <f t="shared" ref="LJV63" si="8648">SUM(LJV64:LJV68)</f>
        <v>0</v>
      </c>
      <c r="LJW63" s="192">
        <f t="shared" ref="LJW63" si="8649">SUM(LJW64:LJW68)</f>
        <v>0</v>
      </c>
      <c r="LJX63" s="192">
        <f t="shared" ref="LJX63" si="8650">SUM(LJX64:LJX68)</f>
        <v>0</v>
      </c>
      <c r="LJY63" s="192">
        <f t="shared" ref="LJY63" si="8651">SUM(LJY64:LJY68)</f>
        <v>0</v>
      </c>
      <c r="LJZ63" s="192">
        <f t="shared" ref="LJZ63" si="8652">SUM(LJZ64:LJZ68)</f>
        <v>0</v>
      </c>
      <c r="LKA63" s="192">
        <f t="shared" ref="LKA63" si="8653">SUM(LKA64:LKA68)</f>
        <v>0</v>
      </c>
      <c r="LKB63" s="192">
        <f t="shared" ref="LKB63" si="8654">SUM(LKB64:LKB68)</f>
        <v>0</v>
      </c>
      <c r="LKC63" s="192">
        <f t="shared" ref="LKC63" si="8655">SUM(LKC64:LKC68)</f>
        <v>0</v>
      </c>
      <c r="LKD63" s="192">
        <f t="shared" ref="LKD63" si="8656">SUM(LKD64:LKD68)</f>
        <v>0</v>
      </c>
      <c r="LKE63" s="192">
        <f t="shared" ref="LKE63" si="8657">SUM(LKE64:LKE68)</f>
        <v>0</v>
      </c>
      <c r="LKF63" s="192">
        <f t="shared" ref="LKF63" si="8658">SUM(LKF64:LKF68)</f>
        <v>0</v>
      </c>
      <c r="LKG63" s="192">
        <f t="shared" ref="LKG63" si="8659">SUM(LKG64:LKG68)</f>
        <v>0</v>
      </c>
      <c r="LKH63" s="192">
        <f t="shared" ref="LKH63" si="8660">SUM(LKH64:LKH68)</f>
        <v>0</v>
      </c>
      <c r="LKI63" s="192">
        <f t="shared" ref="LKI63" si="8661">SUM(LKI64:LKI68)</f>
        <v>0</v>
      </c>
      <c r="LKJ63" s="192">
        <f t="shared" ref="LKJ63" si="8662">SUM(LKJ64:LKJ68)</f>
        <v>0</v>
      </c>
      <c r="LKK63" s="192">
        <f t="shared" ref="LKK63" si="8663">SUM(LKK64:LKK68)</f>
        <v>0</v>
      </c>
      <c r="LKL63" s="192">
        <f t="shared" ref="LKL63" si="8664">SUM(LKL64:LKL68)</f>
        <v>0</v>
      </c>
      <c r="LKM63" s="192">
        <f t="shared" ref="LKM63" si="8665">SUM(LKM64:LKM68)</f>
        <v>0</v>
      </c>
      <c r="LKN63" s="192">
        <f t="shared" ref="LKN63" si="8666">SUM(LKN64:LKN68)</f>
        <v>0</v>
      </c>
      <c r="LKO63" s="192">
        <f t="shared" ref="LKO63" si="8667">SUM(LKO64:LKO68)</f>
        <v>0</v>
      </c>
      <c r="LKP63" s="192">
        <f t="shared" ref="LKP63" si="8668">SUM(LKP64:LKP68)</f>
        <v>0</v>
      </c>
      <c r="LKQ63" s="192">
        <f t="shared" ref="LKQ63" si="8669">SUM(LKQ64:LKQ68)</f>
        <v>0</v>
      </c>
      <c r="LKR63" s="192">
        <f t="shared" ref="LKR63" si="8670">SUM(LKR64:LKR68)</f>
        <v>0</v>
      </c>
      <c r="LKS63" s="192">
        <f t="shared" ref="LKS63" si="8671">SUM(LKS64:LKS68)</f>
        <v>0</v>
      </c>
      <c r="LKT63" s="192">
        <f t="shared" ref="LKT63" si="8672">SUM(LKT64:LKT68)</f>
        <v>0</v>
      </c>
      <c r="LKU63" s="192">
        <f t="shared" ref="LKU63" si="8673">SUM(LKU64:LKU68)</f>
        <v>0</v>
      </c>
      <c r="LKV63" s="192">
        <f t="shared" ref="LKV63" si="8674">SUM(LKV64:LKV68)</f>
        <v>0</v>
      </c>
      <c r="LKW63" s="192">
        <f t="shared" ref="LKW63" si="8675">SUM(LKW64:LKW68)</f>
        <v>0</v>
      </c>
      <c r="LKX63" s="192">
        <f t="shared" ref="LKX63" si="8676">SUM(LKX64:LKX68)</f>
        <v>0</v>
      </c>
      <c r="LKY63" s="192">
        <f t="shared" ref="LKY63" si="8677">SUM(LKY64:LKY68)</f>
        <v>0</v>
      </c>
      <c r="LKZ63" s="192">
        <f t="shared" ref="LKZ63" si="8678">SUM(LKZ64:LKZ68)</f>
        <v>0</v>
      </c>
      <c r="LLA63" s="192">
        <f t="shared" ref="LLA63" si="8679">SUM(LLA64:LLA68)</f>
        <v>0</v>
      </c>
      <c r="LLB63" s="192">
        <f t="shared" ref="LLB63" si="8680">SUM(LLB64:LLB68)</f>
        <v>0</v>
      </c>
      <c r="LLC63" s="192">
        <f t="shared" ref="LLC63" si="8681">SUM(LLC64:LLC68)</f>
        <v>0</v>
      </c>
      <c r="LLD63" s="192">
        <f t="shared" ref="LLD63" si="8682">SUM(LLD64:LLD68)</f>
        <v>0</v>
      </c>
      <c r="LLE63" s="192">
        <f t="shared" ref="LLE63" si="8683">SUM(LLE64:LLE68)</f>
        <v>0</v>
      </c>
      <c r="LLF63" s="192">
        <f t="shared" ref="LLF63" si="8684">SUM(LLF64:LLF68)</f>
        <v>0</v>
      </c>
      <c r="LLG63" s="192">
        <f t="shared" ref="LLG63" si="8685">SUM(LLG64:LLG68)</f>
        <v>0</v>
      </c>
      <c r="LLH63" s="192">
        <f t="shared" ref="LLH63" si="8686">SUM(LLH64:LLH68)</f>
        <v>0</v>
      </c>
      <c r="LLI63" s="192">
        <f t="shared" ref="LLI63" si="8687">SUM(LLI64:LLI68)</f>
        <v>0</v>
      </c>
      <c r="LLJ63" s="192">
        <f t="shared" ref="LLJ63" si="8688">SUM(LLJ64:LLJ68)</f>
        <v>0</v>
      </c>
      <c r="LLK63" s="192">
        <f t="shared" ref="LLK63" si="8689">SUM(LLK64:LLK68)</f>
        <v>0</v>
      </c>
      <c r="LLL63" s="192">
        <f t="shared" ref="LLL63" si="8690">SUM(LLL64:LLL68)</f>
        <v>0</v>
      </c>
      <c r="LLM63" s="192">
        <f t="shared" ref="LLM63" si="8691">SUM(LLM64:LLM68)</f>
        <v>0</v>
      </c>
      <c r="LLN63" s="192">
        <f t="shared" ref="LLN63" si="8692">SUM(LLN64:LLN68)</f>
        <v>0</v>
      </c>
      <c r="LLO63" s="192">
        <f t="shared" ref="LLO63" si="8693">SUM(LLO64:LLO68)</f>
        <v>0</v>
      </c>
      <c r="LLP63" s="192">
        <f t="shared" ref="LLP63" si="8694">SUM(LLP64:LLP68)</f>
        <v>0</v>
      </c>
      <c r="LLQ63" s="192">
        <f t="shared" ref="LLQ63" si="8695">SUM(LLQ64:LLQ68)</f>
        <v>0</v>
      </c>
      <c r="LLR63" s="192">
        <f t="shared" ref="LLR63" si="8696">SUM(LLR64:LLR68)</f>
        <v>0</v>
      </c>
      <c r="LLS63" s="192">
        <f t="shared" ref="LLS63" si="8697">SUM(LLS64:LLS68)</f>
        <v>0</v>
      </c>
      <c r="LLT63" s="192">
        <f t="shared" ref="LLT63" si="8698">SUM(LLT64:LLT68)</f>
        <v>0</v>
      </c>
      <c r="LLU63" s="192">
        <f t="shared" ref="LLU63" si="8699">SUM(LLU64:LLU68)</f>
        <v>0</v>
      </c>
      <c r="LLV63" s="192">
        <f t="shared" ref="LLV63" si="8700">SUM(LLV64:LLV68)</f>
        <v>0</v>
      </c>
      <c r="LLW63" s="192">
        <f t="shared" ref="LLW63" si="8701">SUM(LLW64:LLW68)</f>
        <v>0</v>
      </c>
      <c r="LLX63" s="192">
        <f t="shared" ref="LLX63" si="8702">SUM(LLX64:LLX68)</f>
        <v>0</v>
      </c>
      <c r="LLY63" s="192">
        <f t="shared" ref="LLY63" si="8703">SUM(LLY64:LLY68)</f>
        <v>0</v>
      </c>
      <c r="LLZ63" s="192">
        <f t="shared" ref="LLZ63" si="8704">SUM(LLZ64:LLZ68)</f>
        <v>0</v>
      </c>
      <c r="LMA63" s="192">
        <f t="shared" ref="LMA63" si="8705">SUM(LMA64:LMA68)</f>
        <v>0</v>
      </c>
      <c r="LMB63" s="192">
        <f t="shared" ref="LMB63" si="8706">SUM(LMB64:LMB68)</f>
        <v>0</v>
      </c>
      <c r="LMC63" s="192">
        <f t="shared" ref="LMC63" si="8707">SUM(LMC64:LMC68)</f>
        <v>0</v>
      </c>
      <c r="LMD63" s="192">
        <f t="shared" ref="LMD63" si="8708">SUM(LMD64:LMD68)</f>
        <v>0</v>
      </c>
      <c r="LME63" s="192">
        <f t="shared" ref="LME63" si="8709">SUM(LME64:LME68)</f>
        <v>0</v>
      </c>
      <c r="LMF63" s="192">
        <f t="shared" ref="LMF63" si="8710">SUM(LMF64:LMF68)</f>
        <v>0</v>
      </c>
      <c r="LMG63" s="192">
        <f t="shared" ref="LMG63" si="8711">SUM(LMG64:LMG68)</f>
        <v>0</v>
      </c>
      <c r="LMH63" s="192">
        <f t="shared" ref="LMH63" si="8712">SUM(LMH64:LMH68)</f>
        <v>0</v>
      </c>
      <c r="LMI63" s="192">
        <f t="shared" ref="LMI63" si="8713">SUM(LMI64:LMI68)</f>
        <v>0</v>
      </c>
      <c r="LMJ63" s="192">
        <f t="shared" ref="LMJ63" si="8714">SUM(LMJ64:LMJ68)</f>
        <v>0</v>
      </c>
      <c r="LMK63" s="192">
        <f t="shared" ref="LMK63" si="8715">SUM(LMK64:LMK68)</f>
        <v>0</v>
      </c>
      <c r="LML63" s="192">
        <f t="shared" ref="LML63" si="8716">SUM(LML64:LML68)</f>
        <v>0</v>
      </c>
      <c r="LMM63" s="192">
        <f t="shared" ref="LMM63" si="8717">SUM(LMM64:LMM68)</f>
        <v>0</v>
      </c>
      <c r="LMN63" s="192">
        <f t="shared" ref="LMN63" si="8718">SUM(LMN64:LMN68)</f>
        <v>0</v>
      </c>
      <c r="LMO63" s="192">
        <f t="shared" ref="LMO63" si="8719">SUM(LMO64:LMO68)</f>
        <v>0</v>
      </c>
      <c r="LMP63" s="192">
        <f t="shared" ref="LMP63" si="8720">SUM(LMP64:LMP68)</f>
        <v>0</v>
      </c>
      <c r="LMQ63" s="192">
        <f t="shared" ref="LMQ63" si="8721">SUM(LMQ64:LMQ68)</f>
        <v>0</v>
      </c>
      <c r="LMR63" s="192">
        <f t="shared" ref="LMR63" si="8722">SUM(LMR64:LMR68)</f>
        <v>0</v>
      </c>
      <c r="LMS63" s="192">
        <f t="shared" ref="LMS63" si="8723">SUM(LMS64:LMS68)</f>
        <v>0</v>
      </c>
      <c r="LMT63" s="192">
        <f t="shared" ref="LMT63" si="8724">SUM(LMT64:LMT68)</f>
        <v>0</v>
      </c>
      <c r="LMU63" s="192">
        <f t="shared" ref="LMU63" si="8725">SUM(LMU64:LMU68)</f>
        <v>0</v>
      </c>
      <c r="LMV63" s="192">
        <f t="shared" ref="LMV63" si="8726">SUM(LMV64:LMV68)</f>
        <v>0</v>
      </c>
      <c r="LMW63" s="192">
        <f t="shared" ref="LMW63" si="8727">SUM(LMW64:LMW68)</f>
        <v>0</v>
      </c>
      <c r="LMX63" s="192">
        <f t="shared" ref="LMX63" si="8728">SUM(LMX64:LMX68)</f>
        <v>0</v>
      </c>
      <c r="LMY63" s="192">
        <f t="shared" ref="LMY63" si="8729">SUM(LMY64:LMY68)</f>
        <v>0</v>
      </c>
      <c r="LMZ63" s="192">
        <f t="shared" ref="LMZ63" si="8730">SUM(LMZ64:LMZ68)</f>
        <v>0</v>
      </c>
      <c r="LNA63" s="192">
        <f t="shared" ref="LNA63" si="8731">SUM(LNA64:LNA68)</f>
        <v>0</v>
      </c>
      <c r="LNB63" s="192">
        <f t="shared" ref="LNB63" si="8732">SUM(LNB64:LNB68)</f>
        <v>0</v>
      </c>
      <c r="LNC63" s="192">
        <f t="shared" ref="LNC63" si="8733">SUM(LNC64:LNC68)</f>
        <v>0</v>
      </c>
      <c r="LND63" s="192">
        <f t="shared" ref="LND63" si="8734">SUM(LND64:LND68)</f>
        <v>0</v>
      </c>
      <c r="LNE63" s="192">
        <f t="shared" ref="LNE63" si="8735">SUM(LNE64:LNE68)</f>
        <v>0</v>
      </c>
      <c r="LNF63" s="192">
        <f t="shared" ref="LNF63" si="8736">SUM(LNF64:LNF68)</f>
        <v>0</v>
      </c>
      <c r="LNG63" s="192">
        <f t="shared" ref="LNG63" si="8737">SUM(LNG64:LNG68)</f>
        <v>0</v>
      </c>
      <c r="LNH63" s="192">
        <f t="shared" ref="LNH63" si="8738">SUM(LNH64:LNH68)</f>
        <v>0</v>
      </c>
      <c r="LNI63" s="192">
        <f t="shared" ref="LNI63" si="8739">SUM(LNI64:LNI68)</f>
        <v>0</v>
      </c>
      <c r="LNJ63" s="192">
        <f t="shared" ref="LNJ63" si="8740">SUM(LNJ64:LNJ68)</f>
        <v>0</v>
      </c>
      <c r="LNK63" s="192">
        <f t="shared" ref="LNK63" si="8741">SUM(LNK64:LNK68)</f>
        <v>0</v>
      </c>
      <c r="LNL63" s="192">
        <f t="shared" ref="LNL63" si="8742">SUM(LNL64:LNL68)</f>
        <v>0</v>
      </c>
      <c r="LNM63" s="192">
        <f t="shared" ref="LNM63" si="8743">SUM(LNM64:LNM68)</f>
        <v>0</v>
      </c>
      <c r="LNN63" s="192">
        <f t="shared" ref="LNN63" si="8744">SUM(LNN64:LNN68)</f>
        <v>0</v>
      </c>
      <c r="LNO63" s="192">
        <f t="shared" ref="LNO63" si="8745">SUM(LNO64:LNO68)</f>
        <v>0</v>
      </c>
      <c r="LNP63" s="192">
        <f t="shared" ref="LNP63" si="8746">SUM(LNP64:LNP68)</f>
        <v>0</v>
      </c>
      <c r="LNQ63" s="192">
        <f t="shared" ref="LNQ63" si="8747">SUM(LNQ64:LNQ68)</f>
        <v>0</v>
      </c>
      <c r="LNR63" s="192">
        <f t="shared" ref="LNR63" si="8748">SUM(LNR64:LNR68)</f>
        <v>0</v>
      </c>
      <c r="LNS63" s="192">
        <f t="shared" ref="LNS63" si="8749">SUM(LNS64:LNS68)</f>
        <v>0</v>
      </c>
      <c r="LNT63" s="192">
        <f t="shared" ref="LNT63" si="8750">SUM(LNT64:LNT68)</f>
        <v>0</v>
      </c>
      <c r="LNU63" s="192">
        <f t="shared" ref="LNU63" si="8751">SUM(LNU64:LNU68)</f>
        <v>0</v>
      </c>
      <c r="LNV63" s="192">
        <f t="shared" ref="LNV63" si="8752">SUM(LNV64:LNV68)</f>
        <v>0</v>
      </c>
      <c r="LNW63" s="192">
        <f t="shared" ref="LNW63" si="8753">SUM(LNW64:LNW68)</f>
        <v>0</v>
      </c>
      <c r="LNX63" s="192">
        <f t="shared" ref="LNX63" si="8754">SUM(LNX64:LNX68)</f>
        <v>0</v>
      </c>
      <c r="LNY63" s="192">
        <f t="shared" ref="LNY63" si="8755">SUM(LNY64:LNY68)</f>
        <v>0</v>
      </c>
      <c r="LNZ63" s="192">
        <f t="shared" ref="LNZ63" si="8756">SUM(LNZ64:LNZ68)</f>
        <v>0</v>
      </c>
      <c r="LOA63" s="192">
        <f t="shared" ref="LOA63" si="8757">SUM(LOA64:LOA68)</f>
        <v>0</v>
      </c>
      <c r="LOB63" s="192">
        <f t="shared" ref="LOB63" si="8758">SUM(LOB64:LOB68)</f>
        <v>0</v>
      </c>
      <c r="LOC63" s="192">
        <f t="shared" ref="LOC63" si="8759">SUM(LOC64:LOC68)</f>
        <v>0</v>
      </c>
      <c r="LOD63" s="192">
        <f t="shared" ref="LOD63" si="8760">SUM(LOD64:LOD68)</f>
        <v>0</v>
      </c>
      <c r="LOE63" s="192">
        <f t="shared" ref="LOE63" si="8761">SUM(LOE64:LOE68)</f>
        <v>0</v>
      </c>
      <c r="LOF63" s="192">
        <f t="shared" ref="LOF63" si="8762">SUM(LOF64:LOF68)</f>
        <v>0</v>
      </c>
      <c r="LOG63" s="192">
        <f t="shared" ref="LOG63" si="8763">SUM(LOG64:LOG68)</f>
        <v>0</v>
      </c>
      <c r="LOH63" s="192">
        <f t="shared" ref="LOH63" si="8764">SUM(LOH64:LOH68)</f>
        <v>0</v>
      </c>
      <c r="LOI63" s="192">
        <f t="shared" ref="LOI63" si="8765">SUM(LOI64:LOI68)</f>
        <v>0</v>
      </c>
      <c r="LOJ63" s="192">
        <f t="shared" ref="LOJ63" si="8766">SUM(LOJ64:LOJ68)</f>
        <v>0</v>
      </c>
      <c r="LOK63" s="192">
        <f t="shared" ref="LOK63" si="8767">SUM(LOK64:LOK68)</f>
        <v>0</v>
      </c>
      <c r="LOL63" s="192">
        <f t="shared" ref="LOL63" si="8768">SUM(LOL64:LOL68)</f>
        <v>0</v>
      </c>
      <c r="LOM63" s="192">
        <f t="shared" ref="LOM63" si="8769">SUM(LOM64:LOM68)</f>
        <v>0</v>
      </c>
      <c r="LON63" s="192">
        <f t="shared" ref="LON63" si="8770">SUM(LON64:LON68)</f>
        <v>0</v>
      </c>
      <c r="LOO63" s="192">
        <f t="shared" ref="LOO63" si="8771">SUM(LOO64:LOO68)</f>
        <v>0</v>
      </c>
      <c r="LOP63" s="192">
        <f t="shared" ref="LOP63" si="8772">SUM(LOP64:LOP68)</f>
        <v>0</v>
      </c>
      <c r="LOQ63" s="192">
        <f t="shared" ref="LOQ63" si="8773">SUM(LOQ64:LOQ68)</f>
        <v>0</v>
      </c>
      <c r="LOR63" s="192">
        <f t="shared" ref="LOR63" si="8774">SUM(LOR64:LOR68)</f>
        <v>0</v>
      </c>
      <c r="LOS63" s="192">
        <f t="shared" ref="LOS63" si="8775">SUM(LOS64:LOS68)</f>
        <v>0</v>
      </c>
      <c r="LOT63" s="192">
        <f t="shared" ref="LOT63" si="8776">SUM(LOT64:LOT68)</f>
        <v>0</v>
      </c>
      <c r="LOU63" s="192">
        <f t="shared" ref="LOU63" si="8777">SUM(LOU64:LOU68)</f>
        <v>0</v>
      </c>
      <c r="LOV63" s="192">
        <f t="shared" ref="LOV63" si="8778">SUM(LOV64:LOV68)</f>
        <v>0</v>
      </c>
      <c r="LOW63" s="192">
        <f t="shared" ref="LOW63" si="8779">SUM(LOW64:LOW68)</f>
        <v>0</v>
      </c>
      <c r="LOX63" s="192">
        <f t="shared" ref="LOX63" si="8780">SUM(LOX64:LOX68)</f>
        <v>0</v>
      </c>
      <c r="LOY63" s="192">
        <f t="shared" ref="LOY63" si="8781">SUM(LOY64:LOY68)</f>
        <v>0</v>
      </c>
      <c r="LOZ63" s="192">
        <f t="shared" ref="LOZ63" si="8782">SUM(LOZ64:LOZ68)</f>
        <v>0</v>
      </c>
      <c r="LPA63" s="192">
        <f t="shared" ref="LPA63" si="8783">SUM(LPA64:LPA68)</f>
        <v>0</v>
      </c>
      <c r="LPB63" s="192">
        <f t="shared" ref="LPB63" si="8784">SUM(LPB64:LPB68)</f>
        <v>0</v>
      </c>
      <c r="LPC63" s="192">
        <f t="shared" ref="LPC63" si="8785">SUM(LPC64:LPC68)</f>
        <v>0</v>
      </c>
      <c r="LPD63" s="192">
        <f t="shared" ref="LPD63" si="8786">SUM(LPD64:LPD68)</f>
        <v>0</v>
      </c>
      <c r="LPE63" s="192">
        <f t="shared" ref="LPE63" si="8787">SUM(LPE64:LPE68)</f>
        <v>0</v>
      </c>
      <c r="LPF63" s="192">
        <f t="shared" ref="LPF63" si="8788">SUM(LPF64:LPF68)</f>
        <v>0</v>
      </c>
      <c r="LPG63" s="192">
        <f t="shared" ref="LPG63" si="8789">SUM(LPG64:LPG68)</f>
        <v>0</v>
      </c>
      <c r="LPH63" s="192">
        <f t="shared" ref="LPH63" si="8790">SUM(LPH64:LPH68)</f>
        <v>0</v>
      </c>
      <c r="LPI63" s="192">
        <f t="shared" ref="LPI63" si="8791">SUM(LPI64:LPI68)</f>
        <v>0</v>
      </c>
      <c r="LPJ63" s="192">
        <f t="shared" ref="LPJ63" si="8792">SUM(LPJ64:LPJ68)</f>
        <v>0</v>
      </c>
      <c r="LPK63" s="192">
        <f t="shared" ref="LPK63" si="8793">SUM(LPK64:LPK68)</f>
        <v>0</v>
      </c>
      <c r="LPL63" s="192">
        <f t="shared" ref="LPL63" si="8794">SUM(LPL64:LPL68)</f>
        <v>0</v>
      </c>
      <c r="LPM63" s="192">
        <f t="shared" ref="LPM63" si="8795">SUM(LPM64:LPM68)</f>
        <v>0</v>
      </c>
      <c r="LPN63" s="192">
        <f t="shared" ref="LPN63" si="8796">SUM(LPN64:LPN68)</f>
        <v>0</v>
      </c>
      <c r="LPO63" s="192">
        <f t="shared" ref="LPO63" si="8797">SUM(LPO64:LPO68)</f>
        <v>0</v>
      </c>
      <c r="LPP63" s="192">
        <f t="shared" ref="LPP63" si="8798">SUM(LPP64:LPP68)</f>
        <v>0</v>
      </c>
      <c r="LPQ63" s="192">
        <f t="shared" ref="LPQ63" si="8799">SUM(LPQ64:LPQ68)</f>
        <v>0</v>
      </c>
      <c r="LPR63" s="192">
        <f t="shared" ref="LPR63" si="8800">SUM(LPR64:LPR68)</f>
        <v>0</v>
      </c>
      <c r="LPS63" s="192">
        <f t="shared" ref="LPS63" si="8801">SUM(LPS64:LPS68)</f>
        <v>0</v>
      </c>
      <c r="LPT63" s="192">
        <f t="shared" ref="LPT63" si="8802">SUM(LPT64:LPT68)</f>
        <v>0</v>
      </c>
      <c r="LPU63" s="192">
        <f t="shared" ref="LPU63" si="8803">SUM(LPU64:LPU68)</f>
        <v>0</v>
      </c>
      <c r="LPV63" s="192">
        <f t="shared" ref="LPV63" si="8804">SUM(LPV64:LPV68)</f>
        <v>0</v>
      </c>
      <c r="LPW63" s="192">
        <f t="shared" ref="LPW63" si="8805">SUM(LPW64:LPW68)</f>
        <v>0</v>
      </c>
      <c r="LPX63" s="192">
        <f t="shared" ref="LPX63" si="8806">SUM(LPX64:LPX68)</f>
        <v>0</v>
      </c>
      <c r="LPY63" s="192">
        <f t="shared" ref="LPY63" si="8807">SUM(LPY64:LPY68)</f>
        <v>0</v>
      </c>
      <c r="LPZ63" s="192">
        <f t="shared" ref="LPZ63" si="8808">SUM(LPZ64:LPZ68)</f>
        <v>0</v>
      </c>
      <c r="LQA63" s="192">
        <f t="shared" ref="LQA63" si="8809">SUM(LQA64:LQA68)</f>
        <v>0</v>
      </c>
      <c r="LQB63" s="192">
        <f t="shared" ref="LQB63" si="8810">SUM(LQB64:LQB68)</f>
        <v>0</v>
      </c>
      <c r="LQC63" s="192">
        <f t="shared" ref="LQC63" si="8811">SUM(LQC64:LQC68)</f>
        <v>0</v>
      </c>
      <c r="LQD63" s="192">
        <f t="shared" ref="LQD63" si="8812">SUM(LQD64:LQD68)</f>
        <v>0</v>
      </c>
      <c r="LQE63" s="192">
        <f t="shared" ref="LQE63" si="8813">SUM(LQE64:LQE68)</f>
        <v>0</v>
      </c>
      <c r="LQF63" s="192">
        <f t="shared" ref="LQF63" si="8814">SUM(LQF64:LQF68)</f>
        <v>0</v>
      </c>
      <c r="LQG63" s="192">
        <f t="shared" ref="LQG63" si="8815">SUM(LQG64:LQG68)</f>
        <v>0</v>
      </c>
      <c r="LQH63" s="192">
        <f t="shared" ref="LQH63" si="8816">SUM(LQH64:LQH68)</f>
        <v>0</v>
      </c>
      <c r="LQI63" s="192">
        <f t="shared" ref="LQI63" si="8817">SUM(LQI64:LQI68)</f>
        <v>0</v>
      </c>
      <c r="LQJ63" s="192">
        <f t="shared" ref="LQJ63" si="8818">SUM(LQJ64:LQJ68)</f>
        <v>0</v>
      </c>
      <c r="LQK63" s="192">
        <f t="shared" ref="LQK63" si="8819">SUM(LQK64:LQK68)</f>
        <v>0</v>
      </c>
      <c r="LQL63" s="192">
        <f t="shared" ref="LQL63" si="8820">SUM(LQL64:LQL68)</f>
        <v>0</v>
      </c>
      <c r="LQM63" s="192">
        <f t="shared" ref="LQM63" si="8821">SUM(LQM64:LQM68)</f>
        <v>0</v>
      </c>
      <c r="LQN63" s="192">
        <f t="shared" ref="LQN63" si="8822">SUM(LQN64:LQN68)</f>
        <v>0</v>
      </c>
      <c r="LQO63" s="192">
        <f t="shared" ref="LQO63" si="8823">SUM(LQO64:LQO68)</f>
        <v>0</v>
      </c>
      <c r="LQP63" s="192">
        <f t="shared" ref="LQP63" si="8824">SUM(LQP64:LQP68)</f>
        <v>0</v>
      </c>
      <c r="LQQ63" s="192">
        <f t="shared" ref="LQQ63" si="8825">SUM(LQQ64:LQQ68)</f>
        <v>0</v>
      </c>
      <c r="LQR63" s="192">
        <f t="shared" ref="LQR63" si="8826">SUM(LQR64:LQR68)</f>
        <v>0</v>
      </c>
      <c r="LQS63" s="192">
        <f t="shared" ref="LQS63" si="8827">SUM(LQS64:LQS68)</f>
        <v>0</v>
      </c>
      <c r="LQT63" s="192">
        <f t="shared" ref="LQT63" si="8828">SUM(LQT64:LQT68)</f>
        <v>0</v>
      </c>
      <c r="LQU63" s="192">
        <f t="shared" ref="LQU63" si="8829">SUM(LQU64:LQU68)</f>
        <v>0</v>
      </c>
      <c r="LQV63" s="192">
        <f t="shared" ref="LQV63" si="8830">SUM(LQV64:LQV68)</f>
        <v>0</v>
      </c>
      <c r="LQW63" s="192">
        <f t="shared" ref="LQW63" si="8831">SUM(LQW64:LQW68)</f>
        <v>0</v>
      </c>
      <c r="LQX63" s="192">
        <f t="shared" ref="LQX63" si="8832">SUM(LQX64:LQX68)</f>
        <v>0</v>
      </c>
      <c r="LQY63" s="192">
        <f t="shared" ref="LQY63" si="8833">SUM(LQY64:LQY68)</f>
        <v>0</v>
      </c>
      <c r="LQZ63" s="192">
        <f t="shared" ref="LQZ63" si="8834">SUM(LQZ64:LQZ68)</f>
        <v>0</v>
      </c>
      <c r="LRA63" s="192">
        <f t="shared" ref="LRA63" si="8835">SUM(LRA64:LRA68)</f>
        <v>0</v>
      </c>
      <c r="LRB63" s="192">
        <f t="shared" ref="LRB63" si="8836">SUM(LRB64:LRB68)</f>
        <v>0</v>
      </c>
      <c r="LRC63" s="192">
        <f t="shared" ref="LRC63" si="8837">SUM(LRC64:LRC68)</f>
        <v>0</v>
      </c>
      <c r="LRD63" s="192">
        <f t="shared" ref="LRD63" si="8838">SUM(LRD64:LRD68)</f>
        <v>0</v>
      </c>
      <c r="LRE63" s="192">
        <f t="shared" ref="LRE63" si="8839">SUM(LRE64:LRE68)</f>
        <v>0</v>
      </c>
      <c r="LRF63" s="192">
        <f t="shared" ref="LRF63" si="8840">SUM(LRF64:LRF68)</f>
        <v>0</v>
      </c>
      <c r="LRG63" s="192">
        <f t="shared" ref="LRG63" si="8841">SUM(LRG64:LRG68)</f>
        <v>0</v>
      </c>
      <c r="LRH63" s="192">
        <f t="shared" ref="LRH63" si="8842">SUM(LRH64:LRH68)</f>
        <v>0</v>
      </c>
      <c r="LRI63" s="192">
        <f t="shared" ref="LRI63" si="8843">SUM(LRI64:LRI68)</f>
        <v>0</v>
      </c>
      <c r="LRJ63" s="192">
        <f t="shared" ref="LRJ63" si="8844">SUM(LRJ64:LRJ68)</f>
        <v>0</v>
      </c>
      <c r="LRK63" s="192">
        <f t="shared" ref="LRK63" si="8845">SUM(LRK64:LRK68)</f>
        <v>0</v>
      </c>
      <c r="LRL63" s="192">
        <f t="shared" ref="LRL63" si="8846">SUM(LRL64:LRL68)</f>
        <v>0</v>
      </c>
      <c r="LRM63" s="192">
        <f t="shared" ref="LRM63" si="8847">SUM(LRM64:LRM68)</f>
        <v>0</v>
      </c>
      <c r="LRN63" s="192">
        <f t="shared" ref="LRN63" si="8848">SUM(LRN64:LRN68)</f>
        <v>0</v>
      </c>
      <c r="LRO63" s="192">
        <f t="shared" ref="LRO63" si="8849">SUM(LRO64:LRO68)</f>
        <v>0</v>
      </c>
      <c r="LRP63" s="192">
        <f t="shared" ref="LRP63" si="8850">SUM(LRP64:LRP68)</f>
        <v>0</v>
      </c>
      <c r="LRQ63" s="192">
        <f t="shared" ref="LRQ63" si="8851">SUM(LRQ64:LRQ68)</f>
        <v>0</v>
      </c>
      <c r="LRR63" s="192">
        <f t="shared" ref="LRR63" si="8852">SUM(LRR64:LRR68)</f>
        <v>0</v>
      </c>
      <c r="LRS63" s="192">
        <f t="shared" ref="LRS63" si="8853">SUM(LRS64:LRS68)</f>
        <v>0</v>
      </c>
      <c r="LRT63" s="192">
        <f t="shared" ref="LRT63" si="8854">SUM(LRT64:LRT68)</f>
        <v>0</v>
      </c>
      <c r="LRU63" s="192">
        <f t="shared" ref="LRU63" si="8855">SUM(LRU64:LRU68)</f>
        <v>0</v>
      </c>
      <c r="LRV63" s="192">
        <f t="shared" ref="LRV63" si="8856">SUM(LRV64:LRV68)</f>
        <v>0</v>
      </c>
      <c r="LRW63" s="192">
        <f t="shared" ref="LRW63" si="8857">SUM(LRW64:LRW68)</f>
        <v>0</v>
      </c>
      <c r="LRX63" s="192">
        <f t="shared" ref="LRX63" si="8858">SUM(LRX64:LRX68)</f>
        <v>0</v>
      </c>
      <c r="LRY63" s="192">
        <f t="shared" ref="LRY63" si="8859">SUM(LRY64:LRY68)</f>
        <v>0</v>
      </c>
      <c r="LRZ63" s="192">
        <f t="shared" ref="LRZ63" si="8860">SUM(LRZ64:LRZ68)</f>
        <v>0</v>
      </c>
      <c r="LSA63" s="192">
        <f t="shared" ref="LSA63" si="8861">SUM(LSA64:LSA68)</f>
        <v>0</v>
      </c>
      <c r="LSB63" s="192">
        <f t="shared" ref="LSB63" si="8862">SUM(LSB64:LSB68)</f>
        <v>0</v>
      </c>
      <c r="LSC63" s="192">
        <f t="shared" ref="LSC63" si="8863">SUM(LSC64:LSC68)</f>
        <v>0</v>
      </c>
      <c r="LSD63" s="192">
        <f t="shared" ref="LSD63" si="8864">SUM(LSD64:LSD68)</f>
        <v>0</v>
      </c>
      <c r="LSE63" s="192">
        <f t="shared" ref="LSE63" si="8865">SUM(LSE64:LSE68)</f>
        <v>0</v>
      </c>
      <c r="LSF63" s="192">
        <f t="shared" ref="LSF63" si="8866">SUM(LSF64:LSF68)</f>
        <v>0</v>
      </c>
      <c r="LSG63" s="192">
        <f t="shared" ref="LSG63" si="8867">SUM(LSG64:LSG68)</f>
        <v>0</v>
      </c>
      <c r="LSH63" s="192">
        <f t="shared" ref="LSH63" si="8868">SUM(LSH64:LSH68)</f>
        <v>0</v>
      </c>
      <c r="LSI63" s="192">
        <f t="shared" ref="LSI63" si="8869">SUM(LSI64:LSI68)</f>
        <v>0</v>
      </c>
      <c r="LSJ63" s="192">
        <f t="shared" ref="LSJ63" si="8870">SUM(LSJ64:LSJ68)</f>
        <v>0</v>
      </c>
      <c r="LSK63" s="192">
        <f t="shared" ref="LSK63" si="8871">SUM(LSK64:LSK68)</f>
        <v>0</v>
      </c>
      <c r="LSL63" s="192">
        <f t="shared" ref="LSL63" si="8872">SUM(LSL64:LSL68)</f>
        <v>0</v>
      </c>
      <c r="LSM63" s="192">
        <f t="shared" ref="LSM63" si="8873">SUM(LSM64:LSM68)</f>
        <v>0</v>
      </c>
      <c r="LSN63" s="192">
        <f t="shared" ref="LSN63" si="8874">SUM(LSN64:LSN68)</f>
        <v>0</v>
      </c>
      <c r="LSO63" s="192">
        <f t="shared" ref="LSO63" si="8875">SUM(LSO64:LSO68)</f>
        <v>0</v>
      </c>
      <c r="LSP63" s="192">
        <f t="shared" ref="LSP63" si="8876">SUM(LSP64:LSP68)</f>
        <v>0</v>
      </c>
      <c r="LSQ63" s="192">
        <f t="shared" ref="LSQ63" si="8877">SUM(LSQ64:LSQ68)</f>
        <v>0</v>
      </c>
      <c r="LSR63" s="192">
        <f t="shared" ref="LSR63" si="8878">SUM(LSR64:LSR68)</f>
        <v>0</v>
      </c>
      <c r="LSS63" s="192">
        <f t="shared" ref="LSS63" si="8879">SUM(LSS64:LSS68)</f>
        <v>0</v>
      </c>
      <c r="LST63" s="192">
        <f t="shared" ref="LST63" si="8880">SUM(LST64:LST68)</f>
        <v>0</v>
      </c>
      <c r="LSU63" s="192">
        <f t="shared" ref="LSU63" si="8881">SUM(LSU64:LSU68)</f>
        <v>0</v>
      </c>
      <c r="LSV63" s="192">
        <f t="shared" ref="LSV63" si="8882">SUM(LSV64:LSV68)</f>
        <v>0</v>
      </c>
      <c r="LSW63" s="192">
        <f t="shared" ref="LSW63" si="8883">SUM(LSW64:LSW68)</f>
        <v>0</v>
      </c>
      <c r="LSX63" s="192">
        <f t="shared" ref="LSX63" si="8884">SUM(LSX64:LSX68)</f>
        <v>0</v>
      </c>
      <c r="LSY63" s="192">
        <f t="shared" ref="LSY63" si="8885">SUM(LSY64:LSY68)</f>
        <v>0</v>
      </c>
      <c r="LSZ63" s="192">
        <f t="shared" ref="LSZ63" si="8886">SUM(LSZ64:LSZ68)</f>
        <v>0</v>
      </c>
      <c r="LTA63" s="192">
        <f t="shared" ref="LTA63" si="8887">SUM(LTA64:LTA68)</f>
        <v>0</v>
      </c>
      <c r="LTB63" s="192">
        <f t="shared" ref="LTB63" si="8888">SUM(LTB64:LTB68)</f>
        <v>0</v>
      </c>
      <c r="LTC63" s="192">
        <f t="shared" ref="LTC63" si="8889">SUM(LTC64:LTC68)</f>
        <v>0</v>
      </c>
      <c r="LTD63" s="192">
        <f t="shared" ref="LTD63" si="8890">SUM(LTD64:LTD68)</f>
        <v>0</v>
      </c>
      <c r="LTE63" s="192">
        <f t="shared" ref="LTE63" si="8891">SUM(LTE64:LTE68)</f>
        <v>0</v>
      </c>
      <c r="LTF63" s="192">
        <f t="shared" ref="LTF63" si="8892">SUM(LTF64:LTF68)</f>
        <v>0</v>
      </c>
      <c r="LTG63" s="192">
        <f t="shared" ref="LTG63" si="8893">SUM(LTG64:LTG68)</f>
        <v>0</v>
      </c>
      <c r="LTH63" s="192">
        <f t="shared" ref="LTH63" si="8894">SUM(LTH64:LTH68)</f>
        <v>0</v>
      </c>
      <c r="LTI63" s="192">
        <f t="shared" ref="LTI63" si="8895">SUM(LTI64:LTI68)</f>
        <v>0</v>
      </c>
      <c r="LTJ63" s="192">
        <f t="shared" ref="LTJ63" si="8896">SUM(LTJ64:LTJ68)</f>
        <v>0</v>
      </c>
      <c r="LTK63" s="192">
        <f t="shared" ref="LTK63" si="8897">SUM(LTK64:LTK68)</f>
        <v>0</v>
      </c>
      <c r="LTL63" s="192">
        <f t="shared" ref="LTL63" si="8898">SUM(LTL64:LTL68)</f>
        <v>0</v>
      </c>
      <c r="LTM63" s="192">
        <f t="shared" ref="LTM63" si="8899">SUM(LTM64:LTM68)</f>
        <v>0</v>
      </c>
      <c r="LTN63" s="192">
        <f t="shared" ref="LTN63" si="8900">SUM(LTN64:LTN68)</f>
        <v>0</v>
      </c>
      <c r="LTO63" s="192">
        <f t="shared" ref="LTO63" si="8901">SUM(LTO64:LTO68)</f>
        <v>0</v>
      </c>
      <c r="LTP63" s="192">
        <f t="shared" ref="LTP63" si="8902">SUM(LTP64:LTP68)</f>
        <v>0</v>
      </c>
      <c r="LTQ63" s="192">
        <f t="shared" ref="LTQ63" si="8903">SUM(LTQ64:LTQ68)</f>
        <v>0</v>
      </c>
      <c r="LTR63" s="192">
        <f t="shared" ref="LTR63" si="8904">SUM(LTR64:LTR68)</f>
        <v>0</v>
      </c>
      <c r="LTS63" s="192">
        <f t="shared" ref="LTS63" si="8905">SUM(LTS64:LTS68)</f>
        <v>0</v>
      </c>
      <c r="LTT63" s="192">
        <f t="shared" ref="LTT63" si="8906">SUM(LTT64:LTT68)</f>
        <v>0</v>
      </c>
      <c r="LTU63" s="192">
        <f t="shared" ref="LTU63" si="8907">SUM(LTU64:LTU68)</f>
        <v>0</v>
      </c>
      <c r="LTV63" s="192">
        <f t="shared" ref="LTV63" si="8908">SUM(LTV64:LTV68)</f>
        <v>0</v>
      </c>
      <c r="LTW63" s="192">
        <f t="shared" ref="LTW63" si="8909">SUM(LTW64:LTW68)</f>
        <v>0</v>
      </c>
      <c r="LTX63" s="192">
        <f t="shared" ref="LTX63" si="8910">SUM(LTX64:LTX68)</f>
        <v>0</v>
      </c>
      <c r="LTY63" s="192">
        <f t="shared" ref="LTY63" si="8911">SUM(LTY64:LTY68)</f>
        <v>0</v>
      </c>
      <c r="LTZ63" s="192">
        <f t="shared" ref="LTZ63" si="8912">SUM(LTZ64:LTZ68)</f>
        <v>0</v>
      </c>
      <c r="LUA63" s="192">
        <f t="shared" ref="LUA63" si="8913">SUM(LUA64:LUA68)</f>
        <v>0</v>
      </c>
      <c r="LUB63" s="192">
        <f t="shared" ref="LUB63" si="8914">SUM(LUB64:LUB68)</f>
        <v>0</v>
      </c>
      <c r="LUC63" s="192">
        <f t="shared" ref="LUC63" si="8915">SUM(LUC64:LUC68)</f>
        <v>0</v>
      </c>
      <c r="LUD63" s="192">
        <f t="shared" ref="LUD63" si="8916">SUM(LUD64:LUD68)</f>
        <v>0</v>
      </c>
      <c r="LUE63" s="192">
        <f t="shared" ref="LUE63" si="8917">SUM(LUE64:LUE68)</f>
        <v>0</v>
      </c>
      <c r="LUF63" s="192">
        <f t="shared" ref="LUF63" si="8918">SUM(LUF64:LUF68)</f>
        <v>0</v>
      </c>
      <c r="LUG63" s="192">
        <f t="shared" ref="LUG63" si="8919">SUM(LUG64:LUG68)</f>
        <v>0</v>
      </c>
      <c r="LUH63" s="192">
        <f t="shared" ref="LUH63" si="8920">SUM(LUH64:LUH68)</f>
        <v>0</v>
      </c>
      <c r="LUI63" s="192">
        <f t="shared" ref="LUI63" si="8921">SUM(LUI64:LUI68)</f>
        <v>0</v>
      </c>
      <c r="LUJ63" s="192">
        <f t="shared" ref="LUJ63" si="8922">SUM(LUJ64:LUJ68)</f>
        <v>0</v>
      </c>
      <c r="LUK63" s="192">
        <f t="shared" ref="LUK63" si="8923">SUM(LUK64:LUK68)</f>
        <v>0</v>
      </c>
      <c r="LUL63" s="192">
        <f t="shared" ref="LUL63" si="8924">SUM(LUL64:LUL68)</f>
        <v>0</v>
      </c>
      <c r="LUM63" s="192">
        <f t="shared" ref="LUM63" si="8925">SUM(LUM64:LUM68)</f>
        <v>0</v>
      </c>
      <c r="LUN63" s="192">
        <f t="shared" ref="LUN63" si="8926">SUM(LUN64:LUN68)</f>
        <v>0</v>
      </c>
      <c r="LUO63" s="192">
        <f t="shared" ref="LUO63" si="8927">SUM(LUO64:LUO68)</f>
        <v>0</v>
      </c>
      <c r="LUP63" s="192">
        <f t="shared" ref="LUP63" si="8928">SUM(LUP64:LUP68)</f>
        <v>0</v>
      </c>
      <c r="LUQ63" s="192">
        <f t="shared" ref="LUQ63" si="8929">SUM(LUQ64:LUQ68)</f>
        <v>0</v>
      </c>
      <c r="LUR63" s="192">
        <f t="shared" ref="LUR63" si="8930">SUM(LUR64:LUR68)</f>
        <v>0</v>
      </c>
      <c r="LUS63" s="192">
        <f t="shared" ref="LUS63" si="8931">SUM(LUS64:LUS68)</f>
        <v>0</v>
      </c>
      <c r="LUT63" s="192">
        <f t="shared" ref="LUT63" si="8932">SUM(LUT64:LUT68)</f>
        <v>0</v>
      </c>
      <c r="LUU63" s="192">
        <f t="shared" ref="LUU63" si="8933">SUM(LUU64:LUU68)</f>
        <v>0</v>
      </c>
      <c r="LUV63" s="192">
        <f t="shared" ref="LUV63" si="8934">SUM(LUV64:LUV68)</f>
        <v>0</v>
      </c>
      <c r="LUW63" s="192">
        <f t="shared" ref="LUW63" si="8935">SUM(LUW64:LUW68)</f>
        <v>0</v>
      </c>
      <c r="LUX63" s="192">
        <f t="shared" ref="LUX63" si="8936">SUM(LUX64:LUX68)</f>
        <v>0</v>
      </c>
      <c r="LUY63" s="192">
        <f t="shared" ref="LUY63" si="8937">SUM(LUY64:LUY68)</f>
        <v>0</v>
      </c>
      <c r="LUZ63" s="192">
        <f t="shared" ref="LUZ63" si="8938">SUM(LUZ64:LUZ68)</f>
        <v>0</v>
      </c>
      <c r="LVA63" s="192">
        <f t="shared" ref="LVA63" si="8939">SUM(LVA64:LVA68)</f>
        <v>0</v>
      </c>
      <c r="LVB63" s="192">
        <f t="shared" ref="LVB63" si="8940">SUM(LVB64:LVB68)</f>
        <v>0</v>
      </c>
      <c r="LVC63" s="192">
        <f t="shared" ref="LVC63" si="8941">SUM(LVC64:LVC68)</f>
        <v>0</v>
      </c>
      <c r="LVD63" s="192">
        <f t="shared" ref="LVD63" si="8942">SUM(LVD64:LVD68)</f>
        <v>0</v>
      </c>
      <c r="LVE63" s="192">
        <f t="shared" ref="LVE63" si="8943">SUM(LVE64:LVE68)</f>
        <v>0</v>
      </c>
      <c r="LVF63" s="192">
        <f t="shared" ref="LVF63" si="8944">SUM(LVF64:LVF68)</f>
        <v>0</v>
      </c>
      <c r="LVG63" s="192">
        <f t="shared" ref="LVG63" si="8945">SUM(LVG64:LVG68)</f>
        <v>0</v>
      </c>
      <c r="LVH63" s="192">
        <f t="shared" ref="LVH63" si="8946">SUM(LVH64:LVH68)</f>
        <v>0</v>
      </c>
      <c r="LVI63" s="192">
        <f t="shared" ref="LVI63" si="8947">SUM(LVI64:LVI68)</f>
        <v>0</v>
      </c>
      <c r="LVJ63" s="192">
        <f t="shared" ref="LVJ63" si="8948">SUM(LVJ64:LVJ68)</f>
        <v>0</v>
      </c>
      <c r="LVK63" s="192">
        <f t="shared" ref="LVK63" si="8949">SUM(LVK64:LVK68)</f>
        <v>0</v>
      </c>
      <c r="LVL63" s="192">
        <f t="shared" ref="LVL63" si="8950">SUM(LVL64:LVL68)</f>
        <v>0</v>
      </c>
      <c r="LVM63" s="192">
        <f t="shared" ref="LVM63" si="8951">SUM(LVM64:LVM68)</f>
        <v>0</v>
      </c>
      <c r="LVN63" s="192">
        <f t="shared" ref="LVN63" si="8952">SUM(LVN64:LVN68)</f>
        <v>0</v>
      </c>
      <c r="LVO63" s="192">
        <f t="shared" ref="LVO63" si="8953">SUM(LVO64:LVO68)</f>
        <v>0</v>
      </c>
      <c r="LVP63" s="192">
        <f t="shared" ref="LVP63" si="8954">SUM(LVP64:LVP68)</f>
        <v>0</v>
      </c>
      <c r="LVQ63" s="192">
        <f t="shared" ref="LVQ63" si="8955">SUM(LVQ64:LVQ68)</f>
        <v>0</v>
      </c>
      <c r="LVR63" s="192">
        <f t="shared" ref="LVR63" si="8956">SUM(LVR64:LVR68)</f>
        <v>0</v>
      </c>
      <c r="LVS63" s="192">
        <f t="shared" ref="LVS63" si="8957">SUM(LVS64:LVS68)</f>
        <v>0</v>
      </c>
      <c r="LVT63" s="192">
        <f t="shared" ref="LVT63" si="8958">SUM(LVT64:LVT68)</f>
        <v>0</v>
      </c>
      <c r="LVU63" s="192">
        <f t="shared" ref="LVU63" si="8959">SUM(LVU64:LVU68)</f>
        <v>0</v>
      </c>
      <c r="LVV63" s="192">
        <f t="shared" ref="LVV63" si="8960">SUM(LVV64:LVV68)</f>
        <v>0</v>
      </c>
      <c r="LVW63" s="192">
        <f t="shared" ref="LVW63" si="8961">SUM(LVW64:LVW68)</f>
        <v>0</v>
      </c>
      <c r="LVX63" s="192">
        <f t="shared" ref="LVX63" si="8962">SUM(LVX64:LVX68)</f>
        <v>0</v>
      </c>
      <c r="LVY63" s="192">
        <f t="shared" ref="LVY63" si="8963">SUM(LVY64:LVY68)</f>
        <v>0</v>
      </c>
      <c r="LVZ63" s="192">
        <f t="shared" ref="LVZ63" si="8964">SUM(LVZ64:LVZ68)</f>
        <v>0</v>
      </c>
      <c r="LWA63" s="192">
        <f t="shared" ref="LWA63" si="8965">SUM(LWA64:LWA68)</f>
        <v>0</v>
      </c>
      <c r="LWB63" s="192">
        <f t="shared" ref="LWB63" si="8966">SUM(LWB64:LWB68)</f>
        <v>0</v>
      </c>
      <c r="LWC63" s="192">
        <f t="shared" ref="LWC63" si="8967">SUM(LWC64:LWC68)</f>
        <v>0</v>
      </c>
      <c r="LWD63" s="192">
        <f t="shared" ref="LWD63" si="8968">SUM(LWD64:LWD68)</f>
        <v>0</v>
      </c>
      <c r="LWE63" s="192">
        <f t="shared" ref="LWE63" si="8969">SUM(LWE64:LWE68)</f>
        <v>0</v>
      </c>
      <c r="LWF63" s="192">
        <f t="shared" ref="LWF63" si="8970">SUM(LWF64:LWF68)</f>
        <v>0</v>
      </c>
      <c r="LWG63" s="192">
        <f t="shared" ref="LWG63" si="8971">SUM(LWG64:LWG68)</f>
        <v>0</v>
      </c>
      <c r="LWH63" s="192">
        <f t="shared" ref="LWH63" si="8972">SUM(LWH64:LWH68)</f>
        <v>0</v>
      </c>
      <c r="LWI63" s="192">
        <f t="shared" ref="LWI63" si="8973">SUM(LWI64:LWI68)</f>
        <v>0</v>
      </c>
      <c r="LWJ63" s="192">
        <f t="shared" ref="LWJ63" si="8974">SUM(LWJ64:LWJ68)</f>
        <v>0</v>
      </c>
      <c r="LWK63" s="192">
        <f t="shared" ref="LWK63" si="8975">SUM(LWK64:LWK68)</f>
        <v>0</v>
      </c>
      <c r="LWL63" s="192">
        <f t="shared" ref="LWL63" si="8976">SUM(LWL64:LWL68)</f>
        <v>0</v>
      </c>
      <c r="LWM63" s="192">
        <f t="shared" ref="LWM63" si="8977">SUM(LWM64:LWM68)</f>
        <v>0</v>
      </c>
      <c r="LWN63" s="192">
        <f t="shared" ref="LWN63" si="8978">SUM(LWN64:LWN68)</f>
        <v>0</v>
      </c>
      <c r="LWO63" s="192">
        <f t="shared" ref="LWO63" si="8979">SUM(LWO64:LWO68)</f>
        <v>0</v>
      </c>
      <c r="LWP63" s="192">
        <f t="shared" ref="LWP63" si="8980">SUM(LWP64:LWP68)</f>
        <v>0</v>
      </c>
      <c r="LWQ63" s="192">
        <f t="shared" ref="LWQ63" si="8981">SUM(LWQ64:LWQ68)</f>
        <v>0</v>
      </c>
      <c r="LWR63" s="192">
        <f t="shared" ref="LWR63" si="8982">SUM(LWR64:LWR68)</f>
        <v>0</v>
      </c>
      <c r="LWS63" s="192">
        <f t="shared" ref="LWS63" si="8983">SUM(LWS64:LWS68)</f>
        <v>0</v>
      </c>
      <c r="LWT63" s="192">
        <f t="shared" ref="LWT63" si="8984">SUM(LWT64:LWT68)</f>
        <v>0</v>
      </c>
      <c r="LWU63" s="192">
        <f t="shared" ref="LWU63" si="8985">SUM(LWU64:LWU68)</f>
        <v>0</v>
      </c>
      <c r="LWV63" s="192">
        <f t="shared" ref="LWV63" si="8986">SUM(LWV64:LWV68)</f>
        <v>0</v>
      </c>
      <c r="LWW63" s="192">
        <f t="shared" ref="LWW63" si="8987">SUM(LWW64:LWW68)</f>
        <v>0</v>
      </c>
      <c r="LWX63" s="192">
        <f t="shared" ref="LWX63" si="8988">SUM(LWX64:LWX68)</f>
        <v>0</v>
      </c>
      <c r="LWY63" s="192">
        <f t="shared" ref="LWY63" si="8989">SUM(LWY64:LWY68)</f>
        <v>0</v>
      </c>
      <c r="LWZ63" s="192">
        <f t="shared" ref="LWZ63" si="8990">SUM(LWZ64:LWZ68)</f>
        <v>0</v>
      </c>
      <c r="LXA63" s="192">
        <f t="shared" ref="LXA63" si="8991">SUM(LXA64:LXA68)</f>
        <v>0</v>
      </c>
      <c r="LXB63" s="192">
        <f t="shared" ref="LXB63" si="8992">SUM(LXB64:LXB68)</f>
        <v>0</v>
      </c>
      <c r="LXC63" s="192">
        <f t="shared" ref="LXC63" si="8993">SUM(LXC64:LXC68)</f>
        <v>0</v>
      </c>
      <c r="LXD63" s="192">
        <f t="shared" ref="LXD63" si="8994">SUM(LXD64:LXD68)</f>
        <v>0</v>
      </c>
      <c r="LXE63" s="192">
        <f t="shared" ref="LXE63" si="8995">SUM(LXE64:LXE68)</f>
        <v>0</v>
      </c>
      <c r="LXF63" s="192">
        <f t="shared" ref="LXF63" si="8996">SUM(LXF64:LXF68)</f>
        <v>0</v>
      </c>
      <c r="LXG63" s="192">
        <f t="shared" ref="LXG63" si="8997">SUM(LXG64:LXG68)</f>
        <v>0</v>
      </c>
      <c r="LXH63" s="192">
        <f t="shared" ref="LXH63" si="8998">SUM(LXH64:LXH68)</f>
        <v>0</v>
      </c>
      <c r="LXI63" s="192">
        <f t="shared" ref="LXI63" si="8999">SUM(LXI64:LXI68)</f>
        <v>0</v>
      </c>
      <c r="LXJ63" s="192">
        <f t="shared" ref="LXJ63" si="9000">SUM(LXJ64:LXJ68)</f>
        <v>0</v>
      </c>
      <c r="LXK63" s="192">
        <f t="shared" ref="LXK63" si="9001">SUM(LXK64:LXK68)</f>
        <v>0</v>
      </c>
      <c r="LXL63" s="192">
        <f t="shared" ref="LXL63" si="9002">SUM(LXL64:LXL68)</f>
        <v>0</v>
      </c>
      <c r="LXM63" s="192">
        <f t="shared" ref="LXM63" si="9003">SUM(LXM64:LXM68)</f>
        <v>0</v>
      </c>
      <c r="LXN63" s="192">
        <f t="shared" ref="LXN63" si="9004">SUM(LXN64:LXN68)</f>
        <v>0</v>
      </c>
      <c r="LXO63" s="192">
        <f t="shared" ref="LXO63" si="9005">SUM(LXO64:LXO68)</f>
        <v>0</v>
      </c>
      <c r="LXP63" s="192">
        <f t="shared" ref="LXP63" si="9006">SUM(LXP64:LXP68)</f>
        <v>0</v>
      </c>
      <c r="LXQ63" s="192">
        <f t="shared" ref="LXQ63" si="9007">SUM(LXQ64:LXQ68)</f>
        <v>0</v>
      </c>
      <c r="LXR63" s="192">
        <f t="shared" ref="LXR63" si="9008">SUM(LXR64:LXR68)</f>
        <v>0</v>
      </c>
      <c r="LXS63" s="192">
        <f t="shared" ref="LXS63" si="9009">SUM(LXS64:LXS68)</f>
        <v>0</v>
      </c>
      <c r="LXT63" s="192">
        <f t="shared" ref="LXT63" si="9010">SUM(LXT64:LXT68)</f>
        <v>0</v>
      </c>
      <c r="LXU63" s="192">
        <f t="shared" ref="LXU63" si="9011">SUM(LXU64:LXU68)</f>
        <v>0</v>
      </c>
      <c r="LXV63" s="192">
        <f t="shared" ref="LXV63" si="9012">SUM(LXV64:LXV68)</f>
        <v>0</v>
      </c>
      <c r="LXW63" s="192">
        <f t="shared" ref="LXW63" si="9013">SUM(LXW64:LXW68)</f>
        <v>0</v>
      </c>
      <c r="LXX63" s="192">
        <f t="shared" ref="LXX63" si="9014">SUM(LXX64:LXX68)</f>
        <v>0</v>
      </c>
      <c r="LXY63" s="192">
        <f t="shared" ref="LXY63" si="9015">SUM(LXY64:LXY68)</f>
        <v>0</v>
      </c>
      <c r="LXZ63" s="192">
        <f t="shared" ref="LXZ63" si="9016">SUM(LXZ64:LXZ68)</f>
        <v>0</v>
      </c>
      <c r="LYA63" s="192">
        <f t="shared" ref="LYA63" si="9017">SUM(LYA64:LYA68)</f>
        <v>0</v>
      </c>
      <c r="LYB63" s="192">
        <f t="shared" ref="LYB63" si="9018">SUM(LYB64:LYB68)</f>
        <v>0</v>
      </c>
      <c r="LYC63" s="192">
        <f t="shared" ref="LYC63" si="9019">SUM(LYC64:LYC68)</f>
        <v>0</v>
      </c>
      <c r="LYD63" s="192">
        <f t="shared" ref="LYD63" si="9020">SUM(LYD64:LYD68)</f>
        <v>0</v>
      </c>
      <c r="LYE63" s="192">
        <f t="shared" ref="LYE63" si="9021">SUM(LYE64:LYE68)</f>
        <v>0</v>
      </c>
      <c r="LYF63" s="192">
        <f t="shared" ref="LYF63" si="9022">SUM(LYF64:LYF68)</f>
        <v>0</v>
      </c>
      <c r="LYG63" s="192">
        <f t="shared" ref="LYG63" si="9023">SUM(LYG64:LYG68)</f>
        <v>0</v>
      </c>
      <c r="LYH63" s="192">
        <f t="shared" ref="LYH63" si="9024">SUM(LYH64:LYH68)</f>
        <v>0</v>
      </c>
      <c r="LYI63" s="192">
        <f t="shared" ref="LYI63" si="9025">SUM(LYI64:LYI68)</f>
        <v>0</v>
      </c>
      <c r="LYJ63" s="192">
        <f t="shared" ref="LYJ63" si="9026">SUM(LYJ64:LYJ68)</f>
        <v>0</v>
      </c>
      <c r="LYK63" s="192">
        <f t="shared" ref="LYK63" si="9027">SUM(LYK64:LYK68)</f>
        <v>0</v>
      </c>
      <c r="LYL63" s="192">
        <f t="shared" ref="LYL63" si="9028">SUM(LYL64:LYL68)</f>
        <v>0</v>
      </c>
      <c r="LYM63" s="192">
        <f t="shared" ref="LYM63" si="9029">SUM(LYM64:LYM68)</f>
        <v>0</v>
      </c>
      <c r="LYN63" s="192">
        <f t="shared" ref="LYN63" si="9030">SUM(LYN64:LYN68)</f>
        <v>0</v>
      </c>
      <c r="LYO63" s="192">
        <f t="shared" ref="LYO63" si="9031">SUM(LYO64:LYO68)</f>
        <v>0</v>
      </c>
      <c r="LYP63" s="192">
        <f t="shared" ref="LYP63" si="9032">SUM(LYP64:LYP68)</f>
        <v>0</v>
      </c>
      <c r="LYQ63" s="192">
        <f t="shared" ref="LYQ63" si="9033">SUM(LYQ64:LYQ68)</f>
        <v>0</v>
      </c>
      <c r="LYR63" s="192">
        <f t="shared" ref="LYR63" si="9034">SUM(LYR64:LYR68)</f>
        <v>0</v>
      </c>
      <c r="LYS63" s="192">
        <f t="shared" ref="LYS63" si="9035">SUM(LYS64:LYS68)</f>
        <v>0</v>
      </c>
      <c r="LYT63" s="192">
        <f t="shared" ref="LYT63" si="9036">SUM(LYT64:LYT68)</f>
        <v>0</v>
      </c>
      <c r="LYU63" s="192">
        <f t="shared" ref="LYU63" si="9037">SUM(LYU64:LYU68)</f>
        <v>0</v>
      </c>
      <c r="LYV63" s="192">
        <f t="shared" ref="LYV63" si="9038">SUM(LYV64:LYV68)</f>
        <v>0</v>
      </c>
      <c r="LYW63" s="192">
        <f t="shared" ref="LYW63" si="9039">SUM(LYW64:LYW68)</f>
        <v>0</v>
      </c>
      <c r="LYX63" s="192">
        <f t="shared" ref="LYX63" si="9040">SUM(LYX64:LYX68)</f>
        <v>0</v>
      </c>
      <c r="LYY63" s="192">
        <f t="shared" ref="LYY63" si="9041">SUM(LYY64:LYY68)</f>
        <v>0</v>
      </c>
      <c r="LYZ63" s="192">
        <f t="shared" ref="LYZ63" si="9042">SUM(LYZ64:LYZ68)</f>
        <v>0</v>
      </c>
      <c r="LZA63" s="192">
        <f t="shared" ref="LZA63" si="9043">SUM(LZA64:LZA68)</f>
        <v>0</v>
      </c>
      <c r="LZB63" s="192">
        <f t="shared" ref="LZB63" si="9044">SUM(LZB64:LZB68)</f>
        <v>0</v>
      </c>
      <c r="LZC63" s="192">
        <f t="shared" ref="LZC63" si="9045">SUM(LZC64:LZC68)</f>
        <v>0</v>
      </c>
      <c r="LZD63" s="192">
        <f t="shared" ref="LZD63" si="9046">SUM(LZD64:LZD68)</f>
        <v>0</v>
      </c>
      <c r="LZE63" s="192">
        <f t="shared" ref="LZE63" si="9047">SUM(LZE64:LZE68)</f>
        <v>0</v>
      </c>
      <c r="LZF63" s="192">
        <f t="shared" ref="LZF63" si="9048">SUM(LZF64:LZF68)</f>
        <v>0</v>
      </c>
      <c r="LZG63" s="192">
        <f t="shared" ref="LZG63" si="9049">SUM(LZG64:LZG68)</f>
        <v>0</v>
      </c>
      <c r="LZH63" s="192">
        <f t="shared" ref="LZH63" si="9050">SUM(LZH64:LZH68)</f>
        <v>0</v>
      </c>
      <c r="LZI63" s="192">
        <f t="shared" ref="LZI63" si="9051">SUM(LZI64:LZI68)</f>
        <v>0</v>
      </c>
      <c r="LZJ63" s="192">
        <f t="shared" ref="LZJ63" si="9052">SUM(LZJ64:LZJ68)</f>
        <v>0</v>
      </c>
      <c r="LZK63" s="192">
        <f t="shared" ref="LZK63" si="9053">SUM(LZK64:LZK68)</f>
        <v>0</v>
      </c>
      <c r="LZL63" s="192">
        <f t="shared" ref="LZL63" si="9054">SUM(LZL64:LZL68)</f>
        <v>0</v>
      </c>
      <c r="LZM63" s="192">
        <f t="shared" ref="LZM63" si="9055">SUM(LZM64:LZM68)</f>
        <v>0</v>
      </c>
      <c r="LZN63" s="192">
        <f t="shared" ref="LZN63" si="9056">SUM(LZN64:LZN68)</f>
        <v>0</v>
      </c>
      <c r="LZO63" s="192">
        <f t="shared" ref="LZO63" si="9057">SUM(LZO64:LZO68)</f>
        <v>0</v>
      </c>
      <c r="LZP63" s="192">
        <f t="shared" ref="LZP63" si="9058">SUM(LZP64:LZP68)</f>
        <v>0</v>
      </c>
      <c r="LZQ63" s="192">
        <f t="shared" ref="LZQ63" si="9059">SUM(LZQ64:LZQ68)</f>
        <v>0</v>
      </c>
      <c r="LZR63" s="192">
        <f t="shared" ref="LZR63" si="9060">SUM(LZR64:LZR68)</f>
        <v>0</v>
      </c>
      <c r="LZS63" s="192">
        <f t="shared" ref="LZS63" si="9061">SUM(LZS64:LZS68)</f>
        <v>0</v>
      </c>
      <c r="LZT63" s="192">
        <f t="shared" ref="LZT63" si="9062">SUM(LZT64:LZT68)</f>
        <v>0</v>
      </c>
      <c r="LZU63" s="192">
        <f t="shared" ref="LZU63" si="9063">SUM(LZU64:LZU68)</f>
        <v>0</v>
      </c>
      <c r="LZV63" s="192">
        <f t="shared" ref="LZV63" si="9064">SUM(LZV64:LZV68)</f>
        <v>0</v>
      </c>
      <c r="LZW63" s="192">
        <f t="shared" ref="LZW63" si="9065">SUM(LZW64:LZW68)</f>
        <v>0</v>
      </c>
      <c r="LZX63" s="192">
        <f t="shared" ref="LZX63" si="9066">SUM(LZX64:LZX68)</f>
        <v>0</v>
      </c>
      <c r="LZY63" s="192">
        <f t="shared" ref="LZY63" si="9067">SUM(LZY64:LZY68)</f>
        <v>0</v>
      </c>
      <c r="LZZ63" s="192">
        <f t="shared" ref="LZZ63" si="9068">SUM(LZZ64:LZZ68)</f>
        <v>0</v>
      </c>
      <c r="MAA63" s="192">
        <f t="shared" ref="MAA63" si="9069">SUM(MAA64:MAA68)</f>
        <v>0</v>
      </c>
      <c r="MAB63" s="192">
        <f t="shared" ref="MAB63" si="9070">SUM(MAB64:MAB68)</f>
        <v>0</v>
      </c>
      <c r="MAC63" s="192">
        <f t="shared" ref="MAC63" si="9071">SUM(MAC64:MAC68)</f>
        <v>0</v>
      </c>
      <c r="MAD63" s="192">
        <f t="shared" ref="MAD63" si="9072">SUM(MAD64:MAD68)</f>
        <v>0</v>
      </c>
      <c r="MAE63" s="192">
        <f t="shared" ref="MAE63" si="9073">SUM(MAE64:MAE68)</f>
        <v>0</v>
      </c>
      <c r="MAF63" s="192">
        <f t="shared" ref="MAF63" si="9074">SUM(MAF64:MAF68)</f>
        <v>0</v>
      </c>
      <c r="MAG63" s="192">
        <f t="shared" ref="MAG63" si="9075">SUM(MAG64:MAG68)</f>
        <v>0</v>
      </c>
      <c r="MAH63" s="192">
        <f t="shared" ref="MAH63" si="9076">SUM(MAH64:MAH68)</f>
        <v>0</v>
      </c>
      <c r="MAI63" s="192">
        <f t="shared" ref="MAI63" si="9077">SUM(MAI64:MAI68)</f>
        <v>0</v>
      </c>
      <c r="MAJ63" s="192">
        <f t="shared" ref="MAJ63" si="9078">SUM(MAJ64:MAJ68)</f>
        <v>0</v>
      </c>
      <c r="MAK63" s="192">
        <f t="shared" ref="MAK63" si="9079">SUM(MAK64:MAK68)</f>
        <v>0</v>
      </c>
      <c r="MAL63" s="192">
        <f t="shared" ref="MAL63" si="9080">SUM(MAL64:MAL68)</f>
        <v>0</v>
      </c>
      <c r="MAM63" s="192">
        <f t="shared" ref="MAM63" si="9081">SUM(MAM64:MAM68)</f>
        <v>0</v>
      </c>
      <c r="MAN63" s="192">
        <f t="shared" ref="MAN63" si="9082">SUM(MAN64:MAN68)</f>
        <v>0</v>
      </c>
      <c r="MAO63" s="192">
        <f t="shared" ref="MAO63" si="9083">SUM(MAO64:MAO68)</f>
        <v>0</v>
      </c>
      <c r="MAP63" s="192">
        <f t="shared" ref="MAP63" si="9084">SUM(MAP64:MAP68)</f>
        <v>0</v>
      </c>
      <c r="MAQ63" s="192">
        <f t="shared" ref="MAQ63" si="9085">SUM(MAQ64:MAQ68)</f>
        <v>0</v>
      </c>
      <c r="MAR63" s="192">
        <f t="shared" ref="MAR63" si="9086">SUM(MAR64:MAR68)</f>
        <v>0</v>
      </c>
      <c r="MAS63" s="192">
        <f t="shared" ref="MAS63" si="9087">SUM(MAS64:MAS68)</f>
        <v>0</v>
      </c>
      <c r="MAT63" s="192">
        <f t="shared" ref="MAT63" si="9088">SUM(MAT64:MAT68)</f>
        <v>0</v>
      </c>
      <c r="MAU63" s="192">
        <f t="shared" ref="MAU63" si="9089">SUM(MAU64:MAU68)</f>
        <v>0</v>
      </c>
      <c r="MAV63" s="192">
        <f t="shared" ref="MAV63" si="9090">SUM(MAV64:MAV68)</f>
        <v>0</v>
      </c>
      <c r="MAW63" s="192">
        <f t="shared" ref="MAW63" si="9091">SUM(MAW64:MAW68)</f>
        <v>0</v>
      </c>
      <c r="MAX63" s="192">
        <f t="shared" ref="MAX63" si="9092">SUM(MAX64:MAX68)</f>
        <v>0</v>
      </c>
      <c r="MAY63" s="192">
        <f t="shared" ref="MAY63" si="9093">SUM(MAY64:MAY68)</f>
        <v>0</v>
      </c>
      <c r="MAZ63" s="192">
        <f t="shared" ref="MAZ63" si="9094">SUM(MAZ64:MAZ68)</f>
        <v>0</v>
      </c>
      <c r="MBA63" s="192">
        <f t="shared" ref="MBA63" si="9095">SUM(MBA64:MBA68)</f>
        <v>0</v>
      </c>
      <c r="MBB63" s="192">
        <f t="shared" ref="MBB63" si="9096">SUM(MBB64:MBB68)</f>
        <v>0</v>
      </c>
      <c r="MBC63" s="192">
        <f t="shared" ref="MBC63" si="9097">SUM(MBC64:MBC68)</f>
        <v>0</v>
      </c>
      <c r="MBD63" s="192">
        <f t="shared" ref="MBD63" si="9098">SUM(MBD64:MBD68)</f>
        <v>0</v>
      </c>
      <c r="MBE63" s="192">
        <f t="shared" ref="MBE63" si="9099">SUM(MBE64:MBE68)</f>
        <v>0</v>
      </c>
      <c r="MBF63" s="192">
        <f t="shared" ref="MBF63" si="9100">SUM(MBF64:MBF68)</f>
        <v>0</v>
      </c>
      <c r="MBG63" s="192">
        <f t="shared" ref="MBG63" si="9101">SUM(MBG64:MBG68)</f>
        <v>0</v>
      </c>
      <c r="MBH63" s="192">
        <f t="shared" ref="MBH63" si="9102">SUM(MBH64:MBH68)</f>
        <v>0</v>
      </c>
      <c r="MBI63" s="192">
        <f t="shared" ref="MBI63" si="9103">SUM(MBI64:MBI68)</f>
        <v>0</v>
      </c>
      <c r="MBJ63" s="192">
        <f t="shared" ref="MBJ63" si="9104">SUM(MBJ64:MBJ68)</f>
        <v>0</v>
      </c>
      <c r="MBK63" s="192">
        <f t="shared" ref="MBK63" si="9105">SUM(MBK64:MBK68)</f>
        <v>0</v>
      </c>
      <c r="MBL63" s="192">
        <f t="shared" ref="MBL63" si="9106">SUM(MBL64:MBL68)</f>
        <v>0</v>
      </c>
      <c r="MBM63" s="192">
        <f t="shared" ref="MBM63" si="9107">SUM(MBM64:MBM68)</f>
        <v>0</v>
      </c>
      <c r="MBN63" s="192">
        <f t="shared" ref="MBN63" si="9108">SUM(MBN64:MBN68)</f>
        <v>0</v>
      </c>
      <c r="MBO63" s="192">
        <f t="shared" ref="MBO63" si="9109">SUM(MBO64:MBO68)</f>
        <v>0</v>
      </c>
      <c r="MBP63" s="192">
        <f t="shared" ref="MBP63" si="9110">SUM(MBP64:MBP68)</f>
        <v>0</v>
      </c>
      <c r="MBQ63" s="192">
        <f t="shared" ref="MBQ63" si="9111">SUM(MBQ64:MBQ68)</f>
        <v>0</v>
      </c>
      <c r="MBR63" s="192">
        <f t="shared" ref="MBR63" si="9112">SUM(MBR64:MBR68)</f>
        <v>0</v>
      </c>
      <c r="MBS63" s="192">
        <f t="shared" ref="MBS63" si="9113">SUM(MBS64:MBS68)</f>
        <v>0</v>
      </c>
      <c r="MBT63" s="192">
        <f t="shared" ref="MBT63" si="9114">SUM(MBT64:MBT68)</f>
        <v>0</v>
      </c>
      <c r="MBU63" s="192">
        <f t="shared" ref="MBU63" si="9115">SUM(MBU64:MBU68)</f>
        <v>0</v>
      </c>
      <c r="MBV63" s="192">
        <f t="shared" ref="MBV63" si="9116">SUM(MBV64:MBV68)</f>
        <v>0</v>
      </c>
      <c r="MBW63" s="192">
        <f t="shared" ref="MBW63" si="9117">SUM(MBW64:MBW68)</f>
        <v>0</v>
      </c>
      <c r="MBX63" s="192">
        <f t="shared" ref="MBX63" si="9118">SUM(MBX64:MBX68)</f>
        <v>0</v>
      </c>
      <c r="MBY63" s="192">
        <f t="shared" ref="MBY63" si="9119">SUM(MBY64:MBY68)</f>
        <v>0</v>
      </c>
      <c r="MBZ63" s="192">
        <f t="shared" ref="MBZ63" si="9120">SUM(MBZ64:MBZ68)</f>
        <v>0</v>
      </c>
      <c r="MCA63" s="192">
        <f t="shared" ref="MCA63" si="9121">SUM(MCA64:MCA68)</f>
        <v>0</v>
      </c>
      <c r="MCB63" s="192">
        <f t="shared" ref="MCB63" si="9122">SUM(MCB64:MCB68)</f>
        <v>0</v>
      </c>
      <c r="MCC63" s="192">
        <f t="shared" ref="MCC63" si="9123">SUM(MCC64:MCC68)</f>
        <v>0</v>
      </c>
      <c r="MCD63" s="192">
        <f t="shared" ref="MCD63" si="9124">SUM(MCD64:MCD68)</f>
        <v>0</v>
      </c>
      <c r="MCE63" s="192">
        <f t="shared" ref="MCE63" si="9125">SUM(MCE64:MCE68)</f>
        <v>0</v>
      </c>
      <c r="MCF63" s="192">
        <f t="shared" ref="MCF63" si="9126">SUM(MCF64:MCF68)</f>
        <v>0</v>
      </c>
      <c r="MCG63" s="192">
        <f t="shared" ref="MCG63" si="9127">SUM(MCG64:MCG68)</f>
        <v>0</v>
      </c>
      <c r="MCH63" s="192">
        <f t="shared" ref="MCH63" si="9128">SUM(MCH64:MCH68)</f>
        <v>0</v>
      </c>
      <c r="MCI63" s="192">
        <f t="shared" ref="MCI63" si="9129">SUM(MCI64:MCI68)</f>
        <v>0</v>
      </c>
      <c r="MCJ63" s="192">
        <f t="shared" ref="MCJ63" si="9130">SUM(MCJ64:MCJ68)</f>
        <v>0</v>
      </c>
      <c r="MCK63" s="192">
        <f t="shared" ref="MCK63" si="9131">SUM(MCK64:MCK68)</f>
        <v>0</v>
      </c>
      <c r="MCL63" s="192">
        <f t="shared" ref="MCL63" si="9132">SUM(MCL64:MCL68)</f>
        <v>0</v>
      </c>
      <c r="MCM63" s="192">
        <f t="shared" ref="MCM63" si="9133">SUM(MCM64:MCM68)</f>
        <v>0</v>
      </c>
      <c r="MCN63" s="192">
        <f t="shared" ref="MCN63" si="9134">SUM(MCN64:MCN68)</f>
        <v>0</v>
      </c>
      <c r="MCO63" s="192">
        <f t="shared" ref="MCO63" si="9135">SUM(MCO64:MCO68)</f>
        <v>0</v>
      </c>
      <c r="MCP63" s="192">
        <f t="shared" ref="MCP63" si="9136">SUM(MCP64:MCP68)</f>
        <v>0</v>
      </c>
      <c r="MCQ63" s="192">
        <f t="shared" ref="MCQ63" si="9137">SUM(MCQ64:MCQ68)</f>
        <v>0</v>
      </c>
      <c r="MCR63" s="192">
        <f t="shared" ref="MCR63" si="9138">SUM(MCR64:MCR68)</f>
        <v>0</v>
      </c>
      <c r="MCS63" s="192">
        <f t="shared" ref="MCS63" si="9139">SUM(MCS64:MCS68)</f>
        <v>0</v>
      </c>
      <c r="MCT63" s="192">
        <f t="shared" ref="MCT63" si="9140">SUM(MCT64:MCT68)</f>
        <v>0</v>
      </c>
      <c r="MCU63" s="192">
        <f t="shared" ref="MCU63" si="9141">SUM(MCU64:MCU68)</f>
        <v>0</v>
      </c>
      <c r="MCV63" s="192">
        <f t="shared" ref="MCV63" si="9142">SUM(MCV64:MCV68)</f>
        <v>0</v>
      </c>
      <c r="MCW63" s="192">
        <f t="shared" ref="MCW63" si="9143">SUM(MCW64:MCW68)</f>
        <v>0</v>
      </c>
      <c r="MCX63" s="192">
        <f t="shared" ref="MCX63" si="9144">SUM(MCX64:MCX68)</f>
        <v>0</v>
      </c>
      <c r="MCY63" s="192">
        <f t="shared" ref="MCY63" si="9145">SUM(MCY64:MCY68)</f>
        <v>0</v>
      </c>
      <c r="MCZ63" s="192">
        <f t="shared" ref="MCZ63" si="9146">SUM(MCZ64:MCZ68)</f>
        <v>0</v>
      </c>
      <c r="MDA63" s="192">
        <f t="shared" ref="MDA63" si="9147">SUM(MDA64:MDA68)</f>
        <v>0</v>
      </c>
      <c r="MDB63" s="192">
        <f t="shared" ref="MDB63" si="9148">SUM(MDB64:MDB68)</f>
        <v>0</v>
      </c>
      <c r="MDC63" s="192">
        <f t="shared" ref="MDC63" si="9149">SUM(MDC64:MDC68)</f>
        <v>0</v>
      </c>
      <c r="MDD63" s="192">
        <f t="shared" ref="MDD63" si="9150">SUM(MDD64:MDD68)</f>
        <v>0</v>
      </c>
      <c r="MDE63" s="192">
        <f t="shared" ref="MDE63" si="9151">SUM(MDE64:MDE68)</f>
        <v>0</v>
      </c>
      <c r="MDF63" s="192">
        <f t="shared" ref="MDF63" si="9152">SUM(MDF64:MDF68)</f>
        <v>0</v>
      </c>
      <c r="MDG63" s="192">
        <f t="shared" ref="MDG63" si="9153">SUM(MDG64:MDG68)</f>
        <v>0</v>
      </c>
      <c r="MDH63" s="192">
        <f t="shared" ref="MDH63" si="9154">SUM(MDH64:MDH68)</f>
        <v>0</v>
      </c>
      <c r="MDI63" s="192">
        <f t="shared" ref="MDI63" si="9155">SUM(MDI64:MDI68)</f>
        <v>0</v>
      </c>
      <c r="MDJ63" s="192">
        <f t="shared" ref="MDJ63" si="9156">SUM(MDJ64:MDJ68)</f>
        <v>0</v>
      </c>
      <c r="MDK63" s="192">
        <f t="shared" ref="MDK63" si="9157">SUM(MDK64:MDK68)</f>
        <v>0</v>
      </c>
      <c r="MDL63" s="192">
        <f t="shared" ref="MDL63" si="9158">SUM(MDL64:MDL68)</f>
        <v>0</v>
      </c>
      <c r="MDM63" s="192">
        <f t="shared" ref="MDM63" si="9159">SUM(MDM64:MDM68)</f>
        <v>0</v>
      </c>
      <c r="MDN63" s="192">
        <f t="shared" ref="MDN63" si="9160">SUM(MDN64:MDN68)</f>
        <v>0</v>
      </c>
      <c r="MDO63" s="192">
        <f t="shared" ref="MDO63" si="9161">SUM(MDO64:MDO68)</f>
        <v>0</v>
      </c>
      <c r="MDP63" s="192">
        <f t="shared" ref="MDP63" si="9162">SUM(MDP64:MDP68)</f>
        <v>0</v>
      </c>
      <c r="MDQ63" s="192">
        <f t="shared" ref="MDQ63" si="9163">SUM(MDQ64:MDQ68)</f>
        <v>0</v>
      </c>
      <c r="MDR63" s="192">
        <f t="shared" ref="MDR63" si="9164">SUM(MDR64:MDR68)</f>
        <v>0</v>
      </c>
      <c r="MDS63" s="192">
        <f t="shared" ref="MDS63" si="9165">SUM(MDS64:MDS68)</f>
        <v>0</v>
      </c>
      <c r="MDT63" s="192">
        <f t="shared" ref="MDT63" si="9166">SUM(MDT64:MDT68)</f>
        <v>0</v>
      </c>
      <c r="MDU63" s="192">
        <f t="shared" ref="MDU63" si="9167">SUM(MDU64:MDU68)</f>
        <v>0</v>
      </c>
      <c r="MDV63" s="192">
        <f t="shared" ref="MDV63" si="9168">SUM(MDV64:MDV68)</f>
        <v>0</v>
      </c>
      <c r="MDW63" s="192">
        <f t="shared" ref="MDW63" si="9169">SUM(MDW64:MDW68)</f>
        <v>0</v>
      </c>
      <c r="MDX63" s="192">
        <f t="shared" ref="MDX63" si="9170">SUM(MDX64:MDX68)</f>
        <v>0</v>
      </c>
      <c r="MDY63" s="192">
        <f t="shared" ref="MDY63" si="9171">SUM(MDY64:MDY68)</f>
        <v>0</v>
      </c>
      <c r="MDZ63" s="192">
        <f t="shared" ref="MDZ63" si="9172">SUM(MDZ64:MDZ68)</f>
        <v>0</v>
      </c>
      <c r="MEA63" s="192">
        <f t="shared" ref="MEA63" si="9173">SUM(MEA64:MEA68)</f>
        <v>0</v>
      </c>
      <c r="MEB63" s="192">
        <f t="shared" ref="MEB63" si="9174">SUM(MEB64:MEB68)</f>
        <v>0</v>
      </c>
      <c r="MEC63" s="192">
        <f t="shared" ref="MEC63" si="9175">SUM(MEC64:MEC68)</f>
        <v>0</v>
      </c>
      <c r="MED63" s="192">
        <f t="shared" ref="MED63" si="9176">SUM(MED64:MED68)</f>
        <v>0</v>
      </c>
      <c r="MEE63" s="192">
        <f t="shared" ref="MEE63" si="9177">SUM(MEE64:MEE68)</f>
        <v>0</v>
      </c>
      <c r="MEF63" s="192">
        <f t="shared" ref="MEF63" si="9178">SUM(MEF64:MEF68)</f>
        <v>0</v>
      </c>
      <c r="MEG63" s="192">
        <f t="shared" ref="MEG63" si="9179">SUM(MEG64:MEG68)</f>
        <v>0</v>
      </c>
      <c r="MEH63" s="192">
        <f t="shared" ref="MEH63" si="9180">SUM(MEH64:MEH68)</f>
        <v>0</v>
      </c>
      <c r="MEI63" s="192">
        <f t="shared" ref="MEI63" si="9181">SUM(MEI64:MEI68)</f>
        <v>0</v>
      </c>
      <c r="MEJ63" s="192">
        <f t="shared" ref="MEJ63" si="9182">SUM(MEJ64:MEJ68)</f>
        <v>0</v>
      </c>
      <c r="MEK63" s="192">
        <f t="shared" ref="MEK63" si="9183">SUM(MEK64:MEK68)</f>
        <v>0</v>
      </c>
      <c r="MEL63" s="192">
        <f t="shared" ref="MEL63" si="9184">SUM(MEL64:MEL68)</f>
        <v>0</v>
      </c>
      <c r="MEM63" s="192">
        <f t="shared" ref="MEM63" si="9185">SUM(MEM64:MEM68)</f>
        <v>0</v>
      </c>
      <c r="MEN63" s="192">
        <f t="shared" ref="MEN63" si="9186">SUM(MEN64:MEN68)</f>
        <v>0</v>
      </c>
      <c r="MEO63" s="192">
        <f t="shared" ref="MEO63" si="9187">SUM(MEO64:MEO68)</f>
        <v>0</v>
      </c>
      <c r="MEP63" s="192">
        <f t="shared" ref="MEP63" si="9188">SUM(MEP64:MEP68)</f>
        <v>0</v>
      </c>
      <c r="MEQ63" s="192">
        <f t="shared" ref="MEQ63" si="9189">SUM(MEQ64:MEQ68)</f>
        <v>0</v>
      </c>
      <c r="MER63" s="192">
        <f t="shared" ref="MER63" si="9190">SUM(MER64:MER68)</f>
        <v>0</v>
      </c>
      <c r="MES63" s="192">
        <f t="shared" ref="MES63" si="9191">SUM(MES64:MES68)</f>
        <v>0</v>
      </c>
      <c r="MET63" s="192">
        <f t="shared" ref="MET63" si="9192">SUM(MET64:MET68)</f>
        <v>0</v>
      </c>
      <c r="MEU63" s="192">
        <f t="shared" ref="MEU63" si="9193">SUM(MEU64:MEU68)</f>
        <v>0</v>
      </c>
      <c r="MEV63" s="192">
        <f t="shared" ref="MEV63" si="9194">SUM(MEV64:MEV68)</f>
        <v>0</v>
      </c>
      <c r="MEW63" s="192">
        <f t="shared" ref="MEW63" si="9195">SUM(MEW64:MEW68)</f>
        <v>0</v>
      </c>
      <c r="MEX63" s="192">
        <f t="shared" ref="MEX63" si="9196">SUM(MEX64:MEX68)</f>
        <v>0</v>
      </c>
      <c r="MEY63" s="192">
        <f t="shared" ref="MEY63" si="9197">SUM(MEY64:MEY68)</f>
        <v>0</v>
      </c>
      <c r="MEZ63" s="192">
        <f t="shared" ref="MEZ63" si="9198">SUM(MEZ64:MEZ68)</f>
        <v>0</v>
      </c>
      <c r="MFA63" s="192">
        <f t="shared" ref="MFA63" si="9199">SUM(MFA64:MFA68)</f>
        <v>0</v>
      </c>
      <c r="MFB63" s="192">
        <f t="shared" ref="MFB63" si="9200">SUM(MFB64:MFB68)</f>
        <v>0</v>
      </c>
      <c r="MFC63" s="192">
        <f t="shared" ref="MFC63" si="9201">SUM(MFC64:MFC68)</f>
        <v>0</v>
      </c>
      <c r="MFD63" s="192">
        <f t="shared" ref="MFD63" si="9202">SUM(MFD64:MFD68)</f>
        <v>0</v>
      </c>
      <c r="MFE63" s="192">
        <f t="shared" ref="MFE63" si="9203">SUM(MFE64:MFE68)</f>
        <v>0</v>
      </c>
      <c r="MFF63" s="192">
        <f t="shared" ref="MFF63" si="9204">SUM(MFF64:MFF68)</f>
        <v>0</v>
      </c>
      <c r="MFG63" s="192">
        <f t="shared" ref="MFG63" si="9205">SUM(MFG64:MFG68)</f>
        <v>0</v>
      </c>
      <c r="MFH63" s="192">
        <f t="shared" ref="MFH63" si="9206">SUM(MFH64:MFH68)</f>
        <v>0</v>
      </c>
      <c r="MFI63" s="192">
        <f t="shared" ref="MFI63" si="9207">SUM(MFI64:MFI68)</f>
        <v>0</v>
      </c>
      <c r="MFJ63" s="192">
        <f t="shared" ref="MFJ63" si="9208">SUM(MFJ64:MFJ68)</f>
        <v>0</v>
      </c>
      <c r="MFK63" s="192">
        <f t="shared" ref="MFK63" si="9209">SUM(MFK64:MFK68)</f>
        <v>0</v>
      </c>
      <c r="MFL63" s="192">
        <f t="shared" ref="MFL63" si="9210">SUM(MFL64:MFL68)</f>
        <v>0</v>
      </c>
      <c r="MFM63" s="192">
        <f t="shared" ref="MFM63" si="9211">SUM(MFM64:MFM68)</f>
        <v>0</v>
      </c>
      <c r="MFN63" s="192">
        <f t="shared" ref="MFN63" si="9212">SUM(MFN64:MFN68)</f>
        <v>0</v>
      </c>
      <c r="MFO63" s="192">
        <f t="shared" ref="MFO63" si="9213">SUM(MFO64:MFO68)</f>
        <v>0</v>
      </c>
      <c r="MFP63" s="192">
        <f t="shared" ref="MFP63" si="9214">SUM(MFP64:MFP68)</f>
        <v>0</v>
      </c>
      <c r="MFQ63" s="192">
        <f t="shared" ref="MFQ63" si="9215">SUM(MFQ64:MFQ68)</f>
        <v>0</v>
      </c>
      <c r="MFR63" s="192">
        <f t="shared" ref="MFR63" si="9216">SUM(MFR64:MFR68)</f>
        <v>0</v>
      </c>
      <c r="MFS63" s="192">
        <f t="shared" ref="MFS63" si="9217">SUM(MFS64:MFS68)</f>
        <v>0</v>
      </c>
      <c r="MFT63" s="192">
        <f t="shared" ref="MFT63" si="9218">SUM(MFT64:MFT68)</f>
        <v>0</v>
      </c>
      <c r="MFU63" s="192">
        <f t="shared" ref="MFU63" si="9219">SUM(MFU64:MFU68)</f>
        <v>0</v>
      </c>
      <c r="MFV63" s="192">
        <f t="shared" ref="MFV63" si="9220">SUM(MFV64:MFV68)</f>
        <v>0</v>
      </c>
      <c r="MFW63" s="192">
        <f t="shared" ref="MFW63" si="9221">SUM(MFW64:MFW68)</f>
        <v>0</v>
      </c>
      <c r="MFX63" s="192">
        <f t="shared" ref="MFX63" si="9222">SUM(MFX64:MFX68)</f>
        <v>0</v>
      </c>
      <c r="MFY63" s="192">
        <f t="shared" ref="MFY63" si="9223">SUM(MFY64:MFY68)</f>
        <v>0</v>
      </c>
      <c r="MFZ63" s="192">
        <f t="shared" ref="MFZ63" si="9224">SUM(MFZ64:MFZ68)</f>
        <v>0</v>
      </c>
      <c r="MGA63" s="192">
        <f t="shared" ref="MGA63" si="9225">SUM(MGA64:MGA68)</f>
        <v>0</v>
      </c>
      <c r="MGB63" s="192">
        <f t="shared" ref="MGB63" si="9226">SUM(MGB64:MGB68)</f>
        <v>0</v>
      </c>
      <c r="MGC63" s="192">
        <f t="shared" ref="MGC63" si="9227">SUM(MGC64:MGC68)</f>
        <v>0</v>
      </c>
      <c r="MGD63" s="192">
        <f t="shared" ref="MGD63" si="9228">SUM(MGD64:MGD68)</f>
        <v>0</v>
      </c>
      <c r="MGE63" s="192">
        <f t="shared" ref="MGE63" si="9229">SUM(MGE64:MGE68)</f>
        <v>0</v>
      </c>
      <c r="MGF63" s="192">
        <f t="shared" ref="MGF63" si="9230">SUM(MGF64:MGF68)</f>
        <v>0</v>
      </c>
      <c r="MGG63" s="192">
        <f t="shared" ref="MGG63" si="9231">SUM(MGG64:MGG68)</f>
        <v>0</v>
      </c>
      <c r="MGH63" s="192">
        <f t="shared" ref="MGH63" si="9232">SUM(MGH64:MGH68)</f>
        <v>0</v>
      </c>
      <c r="MGI63" s="192">
        <f t="shared" ref="MGI63" si="9233">SUM(MGI64:MGI68)</f>
        <v>0</v>
      </c>
      <c r="MGJ63" s="192">
        <f t="shared" ref="MGJ63" si="9234">SUM(MGJ64:MGJ68)</f>
        <v>0</v>
      </c>
      <c r="MGK63" s="192">
        <f t="shared" ref="MGK63" si="9235">SUM(MGK64:MGK68)</f>
        <v>0</v>
      </c>
      <c r="MGL63" s="192">
        <f t="shared" ref="MGL63" si="9236">SUM(MGL64:MGL68)</f>
        <v>0</v>
      </c>
      <c r="MGM63" s="192">
        <f t="shared" ref="MGM63" si="9237">SUM(MGM64:MGM68)</f>
        <v>0</v>
      </c>
      <c r="MGN63" s="192">
        <f t="shared" ref="MGN63" si="9238">SUM(MGN64:MGN68)</f>
        <v>0</v>
      </c>
      <c r="MGO63" s="192">
        <f t="shared" ref="MGO63" si="9239">SUM(MGO64:MGO68)</f>
        <v>0</v>
      </c>
      <c r="MGP63" s="192">
        <f t="shared" ref="MGP63" si="9240">SUM(MGP64:MGP68)</f>
        <v>0</v>
      </c>
      <c r="MGQ63" s="192">
        <f t="shared" ref="MGQ63" si="9241">SUM(MGQ64:MGQ68)</f>
        <v>0</v>
      </c>
      <c r="MGR63" s="192">
        <f t="shared" ref="MGR63" si="9242">SUM(MGR64:MGR68)</f>
        <v>0</v>
      </c>
      <c r="MGS63" s="192">
        <f t="shared" ref="MGS63" si="9243">SUM(MGS64:MGS68)</f>
        <v>0</v>
      </c>
      <c r="MGT63" s="192">
        <f t="shared" ref="MGT63" si="9244">SUM(MGT64:MGT68)</f>
        <v>0</v>
      </c>
      <c r="MGU63" s="192">
        <f t="shared" ref="MGU63" si="9245">SUM(MGU64:MGU68)</f>
        <v>0</v>
      </c>
      <c r="MGV63" s="192">
        <f t="shared" ref="MGV63" si="9246">SUM(MGV64:MGV68)</f>
        <v>0</v>
      </c>
      <c r="MGW63" s="192">
        <f t="shared" ref="MGW63" si="9247">SUM(MGW64:MGW68)</f>
        <v>0</v>
      </c>
      <c r="MGX63" s="192">
        <f t="shared" ref="MGX63" si="9248">SUM(MGX64:MGX68)</f>
        <v>0</v>
      </c>
      <c r="MGY63" s="192">
        <f t="shared" ref="MGY63" si="9249">SUM(MGY64:MGY68)</f>
        <v>0</v>
      </c>
      <c r="MGZ63" s="192">
        <f t="shared" ref="MGZ63" si="9250">SUM(MGZ64:MGZ68)</f>
        <v>0</v>
      </c>
      <c r="MHA63" s="192">
        <f t="shared" ref="MHA63" si="9251">SUM(MHA64:MHA68)</f>
        <v>0</v>
      </c>
      <c r="MHB63" s="192">
        <f t="shared" ref="MHB63" si="9252">SUM(MHB64:MHB68)</f>
        <v>0</v>
      </c>
      <c r="MHC63" s="192">
        <f t="shared" ref="MHC63" si="9253">SUM(MHC64:MHC68)</f>
        <v>0</v>
      </c>
      <c r="MHD63" s="192">
        <f t="shared" ref="MHD63" si="9254">SUM(MHD64:MHD68)</f>
        <v>0</v>
      </c>
      <c r="MHE63" s="192">
        <f t="shared" ref="MHE63" si="9255">SUM(MHE64:MHE68)</f>
        <v>0</v>
      </c>
      <c r="MHF63" s="192">
        <f t="shared" ref="MHF63" si="9256">SUM(MHF64:MHF68)</f>
        <v>0</v>
      </c>
      <c r="MHG63" s="192">
        <f t="shared" ref="MHG63" si="9257">SUM(MHG64:MHG68)</f>
        <v>0</v>
      </c>
      <c r="MHH63" s="192">
        <f t="shared" ref="MHH63" si="9258">SUM(MHH64:MHH68)</f>
        <v>0</v>
      </c>
      <c r="MHI63" s="192">
        <f t="shared" ref="MHI63" si="9259">SUM(MHI64:MHI68)</f>
        <v>0</v>
      </c>
      <c r="MHJ63" s="192">
        <f t="shared" ref="MHJ63" si="9260">SUM(MHJ64:MHJ68)</f>
        <v>0</v>
      </c>
      <c r="MHK63" s="192">
        <f t="shared" ref="MHK63" si="9261">SUM(MHK64:MHK68)</f>
        <v>0</v>
      </c>
      <c r="MHL63" s="192">
        <f t="shared" ref="MHL63" si="9262">SUM(MHL64:MHL68)</f>
        <v>0</v>
      </c>
      <c r="MHM63" s="192">
        <f t="shared" ref="MHM63" si="9263">SUM(MHM64:MHM68)</f>
        <v>0</v>
      </c>
      <c r="MHN63" s="192">
        <f t="shared" ref="MHN63" si="9264">SUM(MHN64:MHN68)</f>
        <v>0</v>
      </c>
      <c r="MHO63" s="192">
        <f t="shared" ref="MHO63" si="9265">SUM(MHO64:MHO68)</f>
        <v>0</v>
      </c>
      <c r="MHP63" s="192">
        <f t="shared" ref="MHP63" si="9266">SUM(MHP64:MHP68)</f>
        <v>0</v>
      </c>
      <c r="MHQ63" s="192">
        <f t="shared" ref="MHQ63" si="9267">SUM(MHQ64:MHQ68)</f>
        <v>0</v>
      </c>
      <c r="MHR63" s="192">
        <f t="shared" ref="MHR63" si="9268">SUM(MHR64:MHR68)</f>
        <v>0</v>
      </c>
      <c r="MHS63" s="192">
        <f t="shared" ref="MHS63" si="9269">SUM(MHS64:MHS68)</f>
        <v>0</v>
      </c>
      <c r="MHT63" s="192">
        <f t="shared" ref="MHT63" si="9270">SUM(MHT64:MHT68)</f>
        <v>0</v>
      </c>
      <c r="MHU63" s="192">
        <f t="shared" ref="MHU63" si="9271">SUM(MHU64:MHU68)</f>
        <v>0</v>
      </c>
      <c r="MHV63" s="192">
        <f t="shared" ref="MHV63" si="9272">SUM(MHV64:MHV68)</f>
        <v>0</v>
      </c>
      <c r="MHW63" s="192">
        <f t="shared" ref="MHW63" si="9273">SUM(MHW64:MHW68)</f>
        <v>0</v>
      </c>
      <c r="MHX63" s="192">
        <f t="shared" ref="MHX63" si="9274">SUM(MHX64:MHX68)</f>
        <v>0</v>
      </c>
      <c r="MHY63" s="192">
        <f t="shared" ref="MHY63" si="9275">SUM(MHY64:MHY68)</f>
        <v>0</v>
      </c>
      <c r="MHZ63" s="192">
        <f t="shared" ref="MHZ63" si="9276">SUM(MHZ64:MHZ68)</f>
        <v>0</v>
      </c>
      <c r="MIA63" s="192">
        <f t="shared" ref="MIA63" si="9277">SUM(MIA64:MIA68)</f>
        <v>0</v>
      </c>
      <c r="MIB63" s="192">
        <f t="shared" ref="MIB63" si="9278">SUM(MIB64:MIB68)</f>
        <v>0</v>
      </c>
      <c r="MIC63" s="192">
        <f t="shared" ref="MIC63" si="9279">SUM(MIC64:MIC68)</f>
        <v>0</v>
      </c>
      <c r="MID63" s="192">
        <f t="shared" ref="MID63" si="9280">SUM(MID64:MID68)</f>
        <v>0</v>
      </c>
      <c r="MIE63" s="192">
        <f t="shared" ref="MIE63" si="9281">SUM(MIE64:MIE68)</f>
        <v>0</v>
      </c>
      <c r="MIF63" s="192">
        <f t="shared" ref="MIF63" si="9282">SUM(MIF64:MIF68)</f>
        <v>0</v>
      </c>
      <c r="MIG63" s="192">
        <f t="shared" ref="MIG63" si="9283">SUM(MIG64:MIG68)</f>
        <v>0</v>
      </c>
      <c r="MIH63" s="192">
        <f t="shared" ref="MIH63" si="9284">SUM(MIH64:MIH68)</f>
        <v>0</v>
      </c>
      <c r="MII63" s="192">
        <f t="shared" ref="MII63" si="9285">SUM(MII64:MII68)</f>
        <v>0</v>
      </c>
      <c r="MIJ63" s="192">
        <f t="shared" ref="MIJ63" si="9286">SUM(MIJ64:MIJ68)</f>
        <v>0</v>
      </c>
      <c r="MIK63" s="192">
        <f t="shared" ref="MIK63" si="9287">SUM(MIK64:MIK68)</f>
        <v>0</v>
      </c>
      <c r="MIL63" s="192">
        <f t="shared" ref="MIL63" si="9288">SUM(MIL64:MIL68)</f>
        <v>0</v>
      </c>
      <c r="MIM63" s="192">
        <f t="shared" ref="MIM63" si="9289">SUM(MIM64:MIM68)</f>
        <v>0</v>
      </c>
      <c r="MIN63" s="192">
        <f t="shared" ref="MIN63" si="9290">SUM(MIN64:MIN68)</f>
        <v>0</v>
      </c>
      <c r="MIO63" s="192">
        <f t="shared" ref="MIO63" si="9291">SUM(MIO64:MIO68)</f>
        <v>0</v>
      </c>
      <c r="MIP63" s="192">
        <f t="shared" ref="MIP63" si="9292">SUM(MIP64:MIP68)</f>
        <v>0</v>
      </c>
      <c r="MIQ63" s="192">
        <f t="shared" ref="MIQ63" si="9293">SUM(MIQ64:MIQ68)</f>
        <v>0</v>
      </c>
      <c r="MIR63" s="192">
        <f t="shared" ref="MIR63" si="9294">SUM(MIR64:MIR68)</f>
        <v>0</v>
      </c>
      <c r="MIS63" s="192">
        <f t="shared" ref="MIS63" si="9295">SUM(MIS64:MIS68)</f>
        <v>0</v>
      </c>
      <c r="MIT63" s="192">
        <f t="shared" ref="MIT63" si="9296">SUM(MIT64:MIT68)</f>
        <v>0</v>
      </c>
      <c r="MIU63" s="192">
        <f t="shared" ref="MIU63" si="9297">SUM(MIU64:MIU68)</f>
        <v>0</v>
      </c>
      <c r="MIV63" s="192">
        <f t="shared" ref="MIV63" si="9298">SUM(MIV64:MIV68)</f>
        <v>0</v>
      </c>
      <c r="MIW63" s="192">
        <f t="shared" ref="MIW63" si="9299">SUM(MIW64:MIW68)</f>
        <v>0</v>
      </c>
      <c r="MIX63" s="192">
        <f t="shared" ref="MIX63" si="9300">SUM(MIX64:MIX68)</f>
        <v>0</v>
      </c>
      <c r="MIY63" s="192">
        <f t="shared" ref="MIY63" si="9301">SUM(MIY64:MIY68)</f>
        <v>0</v>
      </c>
      <c r="MIZ63" s="192">
        <f t="shared" ref="MIZ63" si="9302">SUM(MIZ64:MIZ68)</f>
        <v>0</v>
      </c>
      <c r="MJA63" s="192">
        <f t="shared" ref="MJA63" si="9303">SUM(MJA64:MJA68)</f>
        <v>0</v>
      </c>
      <c r="MJB63" s="192">
        <f t="shared" ref="MJB63" si="9304">SUM(MJB64:MJB68)</f>
        <v>0</v>
      </c>
      <c r="MJC63" s="192">
        <f t="shared" ref="MJC63" si="9305">SUM(MJC64:MJC68)</f>
        <v>0</v>
      </c>
      <c r="MJD63" s="192">
        <f t="shared" ref="MJD63" si="9306">SUM(MJD64:MJD68)</f>
        <v>0</v>
      </c>
      <c r="MJE63" s="192">
        <f t="shared" ref="MJE63" si="9307">SUM(MJE64:MJE68)</f>
        <v>0</v>
      </c>
      <c r="MJF63" s="192">
        <f t="shared" ref="MJF63" si="9308">SUM(MJF64:MJF68)</f>
        <v>0</v>
      </c>
      <c r="MJG63" s="192">
        <f t="shared" ref="MJG63" si="9309">SUM(MJG64:MJG68)</f>
        <v>0</v>
      </c>
      <c r="MJH63" s="192">
        <f t="shared" ref="MJH63" si="9310">SUM(MJH64:MJH68)</f>
        <v>0</v>
      </c>
      <c r="MJI63" s="192">
        <f t="shared" ref="MJI63" si="9311">SUM(MJI64:MJI68)</f>
        <v>0</v>
      </c>
      <c r="MJJ63" s="192">
        <f t="shared" ref="MJJ63" si="9312">SUM(MJJ64:MJJ68)</f>
        <v>0</v>
      </c>
      <c r="MJK63" s="192">
        <f t="shared" ref="MJK63" si="9313">SUM(MJK64:MJK68)</f>
        <v>0</v>
      </c>
      <c r="MJL63" s="192">
        <f t="shared" ref="MJL63" si="9314">SUM(MJL64:MJL68)</f>
        <v>0</v>
      </c>
      <c r="MJM63" s="192">
        <f t="shared" ref="MJM63" si="9315">SUM(MJM64:MJM68)</f>
        <v>0</v>
      </c>
      <c r="MJN63" s="192">
        <f t="shared" ref="MJN63" si="9316">SUM(MJN64:MJN68)</f>
        <v>0</v>
      </c>
      <c r="MJO63" s="192">
        <f t="shared" ref="MJO63" si="9317">SUM(MJO64:MJO68)</f>
        <v>0</v>
      </c>
      <c r="MJP63" s="192">
        <f t="shared" ref="MJP63" si="9318">SUM(MJP64:MJP68)</f>
        <v>0</v>
      </c>
      <c r="MJQ63" s="192">
        <f t="shared" ref="MJQ63" si="9319">SUM(MJQ64:MJQ68)</f>
        <v>0</v>
      </c>
      <c r="MJR63" s="192">
        <f t="shared" ref="MJR63" si="9320">SUM(MJR64:MJR68)</f>
        <v>0</v>
      </c>
      <c r="MJS63" s="192">
        <f t="shared" ref="MJS63" si="9321">SUM(MJS64:MJS68)</f>
        <v>0</v>
      </c>
      <c r="MJT63" s="192">
        <f t="shared" ref="MJT63" si="9322">SUM(MJT64:MJT68)</f>
        <v>0</v>
      </c>
      <c r="MJU63" s="192">
        <f t="shared" ref="MJU63" si="9323">SUM(MJU64:MJU68)</f>
        <v>0</v>
      </c>
      <c r="MJV63" s="192">
        <f t="shared" ref="MJV63" si="9324">SUM(MJV64:MJV68)</f>
        <v>0</v>
      </c>
      <c r="MJW63" s="192">
        <f t="shared" ref="MJW63" si="9325">SUM(MJW64:MJW68)</f>
        <v>0</v>
      </c>
      <c r="MJX63" s="192">
        <f t="shared" ref="MJX63" si="9326">SUM(MJX64:MJX68)</f>
        <v>0</v>
      </c>
      <c r="MJY63" s="192">
        <f t="shared" ref="MJY63" si="9327">SUM(MJY64:MJY68)</f>
        <v>0</v>
      </c>
      <c r="MJZ63" s="192">
        <f t="shared" ref="MJZ63" si="9328">SUM(MJZ64:MJZ68)</f>
        <v>0</v>
      </c>
      <c r="MKA63" s="192">
        <f t="shared" ref="MKA63" si="9329">SUM(MKA64:MKA68)</f>
        <v>0</v>
      </c>
      <c r="MKB63" s="192">
        <f t="shared" ref="MKB63" si="9330">SUM(MKB64:MKB68)</f>
        <v>0</v>
      </c>
      <c r="MKC63" s="192">
        <f t="shared" ref="MKC63" si="9331">SUM(MKC64:MKC68)</f>
        <v>0</v>
      </c>
      <c r="MKD63" s="192">
        <f t="shared" ref="MKD63" si="9332">SUM(MKD64:MKD68)</f>
        <v>0</v>
      </c>
      <c r="MKE63" s="192">
        <f t="shared" ref="MKE63" si="9333">SUM(MKE64:MKE68)</f>
        <v>0</v>
      </c>
      <c r="MKF63" s="192">
        <f t="shared" ref="MKF63" si="9334">SUM(MKF64:MKF68)</f>
        <v>0</v>
      </c>
      <c r="MKG63" s="192">
        <f t="shared" ref="MKG63" si="9335">SUM(MKG64:MKG68)</f>
        <v>0</v>
      </c>
      <c r="MKH63" s="192">
        <f t="shared" ref="MKH63" si="9336">SUM(MKH64:MKH68)</f>
        <v>0</v>
      </c>
      <c r="MKI63" s="192">
        <f t="shared" ref="MKI63" si="9337">SUM(MKI64:MKI68)</f>
        <v>0</v>
      </c>
      <c r="MKJ63" s="192">
        <f t="shared" ref="MKJ63" si="9338">SUM(MKJ64:MKJ68)</f>
        <v>0</v>
      </c>
      <c r="MKK63" s="192">
        <f t="shared" ref="MKK63" si="9339">SUM(MKK64:MKK68)</f>
        <v>0</v>
      </c>
      <c r="MKL63" s="192">
        <f t="shared" ref="MKL63" si="9340">SUM(MKL64:MKL68)</f>
        <v>0</v>
      </c>
      <c r="MKM63" s="192">
        <f t="shared" ref="MKM63" si="9341">SUM(MKM64:MKM68)</f>
        <v>0</v>
      </c>
      <c r="MKN63" s="192">
        <f t="shared" ref="MKN63" si="9342">SUM(MKN64:MKN68)</f>
        <v>0</v>
      </c>
      <c r="MKO63" s="192">
        <f t="shared" ref="MKO63" si="9343">SUM(MKO64:MKO68)</f>
        <v>0</v>
      </c>
      <c r="MKP63" s="192">
        <f t="shared" ref="MKP63" si="9344">SUM(MKP64:MKP68)</f>
        <v>0</v>
      </c>
      <c r="MKQ63" s="192">
        <f t="shared" ref="MKQ63" si="9345">SUM(MKQ64:MKQ68)</f>
        <v>0</v>
      </c>
      <c r="MKR63" s="192">
        <f t="shared" ref="MKR63" si="9346">SUM(MKR64:MKR68)</f>
        <v>0</v>
      </c>
      <c r="MKS63" s="192">
        <f t="shared" ref="MKS63" si="9347">SUM(MKS64:MKS68)</f>
        <v>0</v>
      </c>
      <c r="MKT63" s="192">
        <f t="shared" ref="MKT63" si="9348">SUM(MKT64:MKT68)</f>
        <v>0</v>
      </c>
      <c r="MKU63" s="192">
        <f t="shared" ref="MKU63" si="9349">SUM(MKU64:MKU68)</f>
        <v>0</v>
      </c>
      <c r="MKV63" s="192">
        <f t="shared" ref="MKV63" si="9350">SUM(MKV64:MKV68)</f>
        <v>0</v>
      </c>
      <c r="MKW63" s="192">
        <f t="shared" ref="MKW63" si="9351">SUM(MKW64:MKW68)</f>
        <v>0</v>
      </c>
      <c r="MKX63" s="192">
        <f t="shared" ref="MKX63" si="9352">SUM(MKX64:MKX68)</f>
        <v>0</v>
      </c>
      <c r="MKY63" s="192">
        <f t="shared" ref="MKY63" si="9353">SUM(MKY64:MKY68)</f>
        <v>0</v>
      </c>
      <c r="MKZ63" s="192">
        <f t="shared" ref="MKZ63" si="9354">SUM(MKZ64:MKZ68)</f>
        <v>0</v>
      </c>
      <c r="MLA63" s="192">
        <f t="shared" ref="MLA63" si="9355">SUM(MLA64:MLA68)</f>
        <v>0</v>
      </c>
      <c r="MLB63" s="192">
        <f t="shared" ref="MLB63" si="9356">SUM(MLB64:MLB68)</f>
        <v>0</v>
      </c>
      <c r="MLC63" s="192">
        <f t="shared" ref="MLC63" si="9357">SUM(MLC64:MLC68)</f>
        <v>0</v>
      </c>
      <c r="MLD63" s="192">
        <f t="shared" ref="MLD63" si="9358">SUM(MLD64:MLD68)</f>
        <v>0</v>
      </c>
      <c r="MLE63" s="192">
        <f t="shared" ref="MLE63" si="9359">SUM(MLE64:MLE68)</f>
        <v>0</v>
      </c>
      <c r="MLF63" s="192">
        <f t="shared" ref="MLF63" si="9360">SUM(MLF64:MLF68)</f>
        <v>0</v>
      </c>
      <c r="MLG63" s="192">
        <f t="shared" ref="MLG63" si="9361">SUM(MLG64:MLG68)</f>
        <v>0</v>
      </c>
      <c r="MLH63" s="192">
        <f t="shared" ref="MLH63" si="9362">SUM(MLH64:MLH68)</f>
        <v>0</v>
      </c>
      <c r="MLI63" s="192">
        <f t="shared" ref="MLI63" si="9363">SUM(MLI64:MLI68)</f>
        <v>0</v>
      </c>
      <c r="MLJ63" s="192">
        <f t="shared" ref="MLJ63" si="9364">SUM(MLJ64:MLJ68)</f>
        <v>0</v>
      </c>
      <c r="MLK63" s="192">
        <f t="shared" ref="MLK63" si="9365">SUM(MLK64:MLK68)</f>
        <v>0</v>
      </c>
      <c r="MLL63" s="192">
        <f t="shared" ref="MLL63" si="9366">SUM(MLL64:MLL68)</f>
        <v>0</v>
      </c>
      <c r="MLM63" s="192">
        <f t="shared" ref="MLM63" si="9367">SUM(MLM64:MLM68)</f>
        <v>0</v>
      </c>
      <c r="MLN63" s="192">
        <f t="shared" ref="MLN63" si="9368">SUM(MLN64:MLN68)</f>
        <v>0</v>
      </c>
      <c r="MLO63" s="192">
        <f t="shared" ref="MLO63" si="9369">SUM(MLO64:MLO68)</f>
        <v>0</v>
      </c>
      <c r="MLP63" s="192">
        <f t="shared" ref="MLP63" si="9370">SUM(MLP64:MLP68)</f>
        <v>0</v>
      </c>
      <c r="MLQ63" s="192">
        <f t="shared" ref="MLQ63" si="9371">SUM(MLQ64:MLQ68)</f>
        <v>0</v>
      </c>
      <c r="MLR63" s="192">
        <f t="shared" ref="MLR63" si="9372">SUM(MLR64:MLR68)</f>
        <v>0</v>
      </c>
      <c r="MLS63" s="192">
        <f t="shared" ref="MLS63" si="9373">SUM(MLS64:MLS68)</f>
        <v>0</v>
      </c>
      <c r="MLT63" s="192">
        <f t="shared" ref="MLT63" si="9374">SUM(MLT64:MLT68)</f>
        <v>0</v>
      </c>
      <c r="MLU63" s="192">
        <f t="shared" ref="MLU63" si="9375">SUM(MLU64:MLU68)</f>
        <v>0</v>
      </c>
      <c r="MLV63" s="192">
        <f t="shared" ref="MLV63" si="9376">SUM(MLV64:MLV68)</f>
        <v>0</v>
      </c>
      <c r="MLW63" s="192">
        <f t="shared" ref="MLW63" si="9377">SUM(MLW64:MLW68)</f>
        <v>0</v>
      </c>
      <c r="MLX63" s="192">
        <f t="shared" ref="MLX63" si="9378">SUM(MLX64:MLX68)</f>
        <v>0</v>
      </c>
      <c r="MLY63" s="192">
        <f t="shared" ref="MLY63" si="9379">SUM(MLY64:MLY68)</f>
        <v>0</v>
      </c>
      <c r="MLZ63" s="192">
        <f t="shared" ref="MLZ63" si="9380">SUM(MLZ64:MLZ68)</f>
        <v>0</v>
      </c>
      <c r="MMA63" s="192">
        <f t="shared" ref="MMA63" si="9381">SUM(MMA64:MMA68)</f>
        <v>0</v>
      </c>
      <c r="MMB63" s="192">
        <f t="shared" ref="MMB63" si="9382">SUM(MMB64:MMB68)</f>
        <v>0</v>
      </c>
      <c r="MMC63" s="192">
        <f t="shared" ref="MMC63" si="9383">SUM(MMC64:MMC68)</f>
        <v>0</v>
      </c>
      <c r="MMD63" s="192">
        <f t="shared" ref="MMD63" si="9384">SUM(MMD64:MMD68)</f>
        <v>0</v>
      </c>
      <c r="MME63" s="192">
        <f t="shared" ref="MME63" si="9385">SUM(MME64:MME68)</f>
        <v>0</v>
      </c>
      <c r="MMF63" s="192">
        <f t="shared" ref="MMF63" si="9386">SUM(MMF64:MMF68)</f>
        <v>0</v>
      </c>
      <c r="MMG63" s="192">
        <f t="shared" ref="MMG63" si="9387">SUM(MMG64:MMG68)</f>
        <v>0</v>
      </c>
      <c r="MMH63" s="192">
        <f t="shared" ref="MMH63" si="9388">SUM(MMH64:MMH68)</f>
        <v>0</v>
      </c>
      <c r="MMI63" s="192">
        <f t="shared" ref="MMI63" si="9389">SUM(MMI64:MMI68)</f>
        <v>0</v>
      </c>
      <c r="MMJ63" s="192">
        <f t="shared" ref="MMJ63" si="9390">SUM(MMJ64:MMJ68)</f>
        <v>0</v>
      </c>
      <c r="MMK63" s="192">
        <f t="shared" ref="MMK63" si="9391">SUM(MMK64:MMK68)</f>
        <v>0</v>
      </c>
      <c r="MML63" s="192">
        <f t="shared" ref="MML63" si="9392">SUM(MML64:MML68)</f>
        <v>0</v>
      </c>
      <c r="MMM63" s="192">
        <f t="shared" ref="MMM63" si="9393">SUM(MMM64:MMM68)</f>
        <v>0</v>
      </c>
      <c r="MMN63" s="192">
        <f t="shared" ref="MMN63" si="9394">SUM(MMN64:MMN68)</f>
        <v>0</v>
      </c>
      <c r="MMO63" s="192">
        <f t="shared" ref="MMO63" si="9395">SUM(MMO64:MMO68)</f>
        <v>0</v>
      </c>
      <c r="MMP63" s="192">
        <f t="shared" ref="MMP63" si="9396">SUM(MMP64:MMP68)</f>
        <v>0</v>
      </c>
      <c r="MMQ63" s="192">
        <f t="shared" ref="MMQ63" si="9397">SUM(MMQ64:MMQ68)</f>
        <v>0</v>
      </c>
      <c r="MMR63" s="192">
        <f t="shared" ref="MMR63" si="9398">SUM(MMR64:MMR68)</f>
        <v>0</v>
      </c>
      <c r="MMS63" s="192">
        <f t="shared" ref="MMS63" si="9399">SUM(MMS64:MMS68)</f>
        <v>0</v>
      </c>
      <c r="MMT63" s="192">
        <f t="shared" ref="MMT63" si="9400">SUM(MMT64:MMT68)</f>
        <v>0</v>
      </c>
      <c r="MMU63" s="192">
        <f t="shared" ref="MMU63" si="9401">SUM(MMU64:MMU68)</f>
        <v>0</v>
      </c>
      <c r="MMV63" s="192">
        <f t="shared" ref="MMV63" si="9402">SUM(MMV64:MMV68)</f>
        <v>0</v>
      </c>
      <c r="MMW63" s="192">
        <f t="shared" ref="MMW63" si="9403">SUM(MMW64:MMW68)</f>
        <v>0</v>
      </c>
      <c r="MMX63" s="192">
        <f t="shared" ref="MMX63" si="9404">SUM(MMX64:MMX68)</f>
        <v>0</v>
      </c>
      <c r="MMY63" s="192">
        <f t="shared" ref="MMY63" si="9405">SUM(MMY64:MMY68)</f>
        <v>0</v>
      </c>
      <c r="MMZ63" s="192">
        <f t="shared" ref="MMZ63" si="9406">SUM(MMZ64:MMZ68)</f>
        <v>0</v>
      </c>
      <c r="MNA63" s="192">
        <f t="shared" ref="MNA63" si="9407">SUM(MNA64:MNA68)</f>
        <v>0</v>
      </c>
      <c r="MNB63" s="192">
        <f t="shared" ref="MNB63" si="9408">SUM(MNB64:MNB68)</f>
        <v>0</v>
      </c>
      <c r="MNC63" s="192">
        <f t="shared" ref="MNC63" si="9409">SUM(MNC64:MNC68)</f>
        <v>0</v>
      </c>
      <c r="MND63" s="192">
        <f t="shared" ref="MND63" si="9410">SUM(MND64:MND68)</f>
        <v>0</v>
      </c>
      <c r="MNE63" s="192">
        <f t="shared" ref="MNE63" si="9411">SUM(MNE64:MNE68)</f>
        <v>0</v>
      </c>
      <c r="MNF63" s="192">
        <f t="shared" ref="MNF63" si="9412">SUM(MNF64:MNF68)</f>
        <v>0</v>
      </c>
      <c r="MNG63" s="192">
        <f t="shared" ref="MNG63" si="9413">SUM(MNG64:MNG68)</f>
        <v>0</v>
      </c>
      <c r="MNH63" s="192">
        <f t="shared" ref="MNH63" si="9414">SUM(MNH64:MNH68)</f>
        <v>0</v>
      </c>
      <c r="MNI63" s="192">
        <f t="shared" ref="MNI63" si="9415">SUM(MNI64:MNI68)</f>
        <v>0</v>
      </c>
      <c r="MNJ63" s="192">
        <f t="shared" ref="MNJ63" si="9416">SUM(MNJ64:MNJ68)</f>
        <v>0</v>
      </c>
      <c r="MNK63" s="192">
        <f t="shared" ref="MNK63" si="9417">SUM(MNK64:MNK68)</f>
        <v>0</v>
      </c>
      <c r="MNL63" s="192">
        <f t="shared" ref="MNL63" si="9418">SUM(MNL64:MNL68)</f>
        <v>0</v>
      </c>
      <c r="MNM63" s="192">
        <f t="shared" ref="MNM63" si="9419">SUM(MNM64:MNM68)</f>
        <v>0</v>
      </c>
      <c r="MNN63" s="192">
        <f t="shared" ref="MNN63" si="9420">SUM(MNN64:MNN68)</f>
        <v>0</v>
      </c>
      <c r="MNO63" s="192">
        <f t="shared" ref="MNO63" si="9421">SUM(MNO64:MNO68)</f>
        <v>0</v>
      </c>
      <c r="MNP63" s="192">
        <f t="shared" ref="MNP63" si="9422">SUM(MNP64:MNP68)</f>
        <v>0</v>
      </c>
      <c r="MNQ63" s="192">
        <f t="shared" ref="MNQ63" si="9423">SUM(MNQ64:MNQ68)</f>
        <v>0</v>
      </c>
      <c r="MNR63" s="192">
        <f t="shared" ref="MNR63" si="9424">SUM(MNR64:MNR68)</f>
        <v>0</v>
      </c>
      <c r="MNS63" s="192">
        <f t="shared" ref="MNS63" si="9425">SUM(MNS64:MNS68)</f>
        <v>0</v>
      </c>
      <c r="MNT63" s="192">
        <f t="shared" ref="MNT63" si="9426">SUM(MNT64:MNT68)</f>
        <v>0</v>
      </c>
      <c r="MNU63" s="192">
        <f t="shared" ref="MNU63" si="9427">SUM(MNU64:MNU68)</f>
        <v>0</v>
      </c>
      <c r="MNV63" s="192">
        <f t="shared" ref="MNV63" si="9428">SUM(MNV64:MNV68)</f>
        <v>0</v>
      </c>
      <c r="MNW63" s="192">
        <f t="shared" ref="MNW63" si="9429">SUM(MNW64:MNW68)</f>
        <v>0</v>
      </c>
      <c r="MNX63" s="192">
        <f t="shared" ref="MNX63" si="9430">SUM(MNX64:MNX68)</f>
        <v>0</v>
      </c>
      <c r="MNY63" s="192">
        <f t="shared" ref="MNY63" si="9431">SUM(MNY64:MNY68)</f>
        <v>0</v>
      </c>
      <c r="MNZ63" s="192">
        <f t="shared" ref="MNZ63" si="9432">SUM(MNZ64:MNZ68)</f>
        <v>0</v>
      </c>
      <c r="MOA63" s="192">
        <f t="shared" ref="MOA63" si="9433">SUM(MOA64:MOA68)</f>
        <v>0</v>
      </c>
      <c r="MOB63" s="192">
        <f t="shared" ref="MOB63" si="9434">SUM(MOB64:MOB68)</f>
        <v>0</v>
      </c>
      <c r="MOC63" s="192">
        <f t="shared" ref="MOC63" si="9435">SUM(MOC64:MOC68)</f>
        <v>0</v>
      </c>
      <c r="MOD63" s="192">
        <f t="shared" ref="MOD63" si="9436">SUM(MOD64:MOD68)</f>
        <v>0</v>
      </c>
      <c r="MOE63" s="192">
        <f t="shared" ref="MOE63" si="9437">SUM(MOE64:MOE68)</f>
        <v>0</v>
      </c>
      <c r="MOF63" s="192">
        <f t="shared" ref="MOF63" si="9438">SUM(MOF64:MOF68)</f>
        <v>0</v>
      </c>
      <c r="MOG63" s="192">
        <f t="shared" ref="MOG63" si="9439">SUM(MOG64:MOG68)</f>
        <v>0</v>
      </c>
      <c r="MOH63" s="192">
        <f t="shared" ref="MOH63" si="9440">SUM(MOH64:MOH68)</f>
        <v>0</v>
      </c>
      <c r="MOI63" s="192">
        <f t="shared" ref="MOI63" si="9441">SUM(MOI64:MOI68)</f>
        <v>0</v>
      </c>
      <c r="MOJ63" s="192">
        <f t="shared" ref="MOJ63" si="9442">SUM(MOJ64:MOJ68)</f>
        <v>0</v>
      </c>
      <c r="MOK63" s="192">
        <f t="shared" ref="MOK63" si="9443">SUM(MOK64:MOK68)</f>
        <v>0</v>
      </c>
      <c r="MOL63" s="192">
        <f t="shared" ref="MOL63" si="9444">SUM(MOL64:MOL68)</f>
        <v>0</v>
      </c>
      <c r="MOM63" s="192">
        <f t="shared" ref="MOM63" si="9445">SUM(MOM64:MOM68)</f>
        <v>0</v>
      </c>
      <c r="MON63" s="192">
        <f t="shared" ref="MON63" si="9446">SUM(MON64:MON68)</f>
        <v>0</v>
      </c>
      <c r="MOO63" s="192">
        <f t="shared" ref="MOO63" si="9447">SUM(MOO64:MOO68)</f>
        <v>0</v>
      </c>
      <c r="MOP63" s="192">
        <f t="shared" ref="MOP63" si="9448">SUM(MOP64:MOP68)</f>
        <v>0</v>
      </c>
      <c r="MOQ63" s="192">
        <f t="shared" ref="MOQ63" si="9449">SUM(MOQ64:MOQ68)</f>
        <v>0</v>
      </c>
      <c r="MOR63" s="192">
        <f t="shared" ref="MOR63" si="9450">SUM(MOR64:MOR68)</f>
        <v>0</v>
      </c>
      <c r="MOS63" s="192">
        <f t="shared" ref="MOS63" si="9451">SUM(MOS64:MOS68)</f>
        <v>0</v>
      </c>
      <c r="MOT63" s="192">
        <f t="shared" ref="MOT63" si="9452">SUM(MOT64:MOT68)</f>
        <v>0</v>
      </c>
      <c r="MOU63" s="192">
        <f t="shared" ref="MOU63" si="9453">SUM(MOU64:MOU68)</f>
        <v>0</v>
      </c>
      <c r="MOV63" s="192">
        <f t="shared" ref="MOV63" si="9454">SUM(MOV64:MOV68)</f>
        <v>0</v>
      </c>
      <c r="MOW63" s="192">
        <f t="shared" ref="MOW63" si="9455">SUM(MOW64:MOW68)</f>
        <v>0</v>
      </c>
      <c r="MOX63" s="192">
        <f t="shared" ref="MOX63" si="9456">SUM(MOX64:MOX68)</f>
        <v>0</v>
      </c>
      <c r="MOY63" s="192">
        <f t="shared" ref="MOY63" si="9457">SUM(MOY64:MOY68)</f>
        <v>0</v>
      </c>
      <c r="MOZ63" s="192">
        <f t="shared" ref="MOZ63" si="9458">SUM(MOZ64:MOZ68)</f>
        <v>0</v>
      </c>
      <c r="MPA63" s="192">
        <f t="shared" ref="MPA63" si="9459">SUM(MPA64:MPA68)</f>
        <v>0</v>
      </c>
      <c r="MPB63" s="192">
        <f t="shared" ref="MPB63" si="9460">SUM(MPB64:MPB68)</f>
        <v>0</v>
      </c>
      <c r="MPC63" s="192">
        <f t="shared" ref="MPC63" si="9461">SUM(MPC64:MPC68)</f>
        <v>0</v>
      </c>
      <c r="MPD63" s="192">
        <f t="shared" ref="MPD63" si="9462">SUM(MPD64:MPD68)</f>
        <v>0</v>
      </c>
      <c r="MPE63" s="192">
        <f t="shared" ref="MPE63" si="9463">SUM(MPE64:MPE68)</f>
        <v>0</v>
      </c>
      <c r="MPF63" s="192">
        <f t="shared" ref="MPF63" si="9464">SUM(MPF64:MPF68)</f>
        <v>0</v>
      </c>
      <c r="MPG63" s="192">
        <f t="shared" ref="MPG63" si="9465">SUM(MPG64:MPG68)</f>
        <v>0</v>
      </c>
      <c r="MPH63" s="192">
        <f t="shared" ref="MPH63" si="9466">SUM(MPH64:MPH68)</f>
        <v>0</v>
      </c>
      <c r="MPI63" s="192">
        <f t="shared" ref="MPI63" si="9467">SUM(MPI64:MPI68)</f>
        <v>0</v>
      </c>
      <c r="MPJ63" s="192">
        <f t="shared" ref="MPJ63" si="9468">SUM(MPJ64:MPJ68)</f>
        <v>0</v>
      </c>
      <c r="MPK63" s="192">
        <f t="shared" ref="MPK63" si="9469">SUM(MPK64:MPK68)</f>
        <v>0</v>
      </c>
      <c r="MPL63" s="192">
        <f t="shared" ref="MPL63" si="9470">SUM(MPL64:MPL68)</f>
        <v>0</v>
      </c>
      <c r="MPM63" s="192">
        <f t="shared" ref="MPM63" si="9471">SUM(MPM64:MPM68)</f>
        <v>0</v>
      </c>
      <c r="MPN63" s="192">
        <f t="shared" ref="MPN63" si="9472">SUM(MPN64:MPN68)</f>
        <v>0</v>
      </c>
      <c r="MPO63" s="192">
        <f t="shared" ref="MPO63" si="9473">SUM(MPO64:MPO68)</f>
        <v>0</v>
      </c>
      <c r="MPP63" s="192">
        <f t="shared" ref="MPP63" si="9474">SUM(MPP64:MPP68)</f>
        <v>0</v>
      </c>
      <c r="MPQ63" s="192">
        <f t="shared" ref="MPQ63" si="9475">SUM(MPQ64:MPQ68)</f>
        <v>0</v>
      </c>
      <c r="MPR63" s="192">
        <f t="shared" ref="MPR63" si="9476">SUM(MPR64:MPR68)</f>
        <v>0</v>
      </c>
      <c r="MPS63" s="192">
        <f t="shared" ref="MPS63" si="9477">SUM(MPS64:MPS68)</f>
        <v>0</v>
      </c>
      <c r="MPT63" s="192">
        <f t="shared" ref="MPT63" si="9478">SUM(MPT64:MPT68)</f>
        <v>0</v>
      </c>
      <c r="MPU63" s="192">
        <f t="shared" ref="MPU63" si="9479">SUM(MPU64:MPU68)</f>
        <v>0</v>
      </c>
      <c r="MPV63" s="192">
        <f t="shared" ref="MPV63" si="9480">SUM(MPV64:MPV68)</f>
        <v>0</v>
      </c>
      <c r="MPW63" s="192">
        <f t="shared" ref="MPW63" si="9481">SUM(MPW64:MPW68)</f>
        <v>0</v>
      </c>
      <c r="MPX63" s="192">
        <f t="shared" ref="MPX63" si="9482">SUM(MPX64:MPX68)</f>
        <v>0</v>
      </c>
      <c r="MPY63" s="192">
        <f t="shared" ref="MPY63" si="9483">SUM(MPY64:MPY68)</f>
        <v>0</v>
      </c>
      <c r="MPZ63" s="192">
        <f t="shared" ref="MPZ63" si="9484">SUM(MPZ64:MPZ68)</f>
        <v>0</v>
      </c>
      <c r="MQA63" s="192">
        <f t="shared" ref="MQA63" si="9485">SUM(MQA64:MQA68)</f>
        <v>0</v>
      </c>
      <c r="MQB63" s="192">
        <f t="shared" ref="MQB63" si="9486">SUM(MQB64:MQB68)</f>
        <v>0</v>
      </c>
      <c r="MQC63" s="192">
        <f t="shared" ref="MQC63" si="9487">SUM(MQC64:MQC68)</f>
        <v>0</v>
      </c>
      <c r="MQD63" s="192">
        <f t="shared" ref="MQD63" si="9488">SUM(MQD64:MQD68)</f>
        <v>0</v>
      </c>
      <c r="MQE63" s="192">
        <f t="shared" ref="MQE63" si="9489">SUM(MQE64:MQE68)</f>
        <v>0</v>
      </c>
      <c r="MQF63" s="192">
        <f t="shared" ref="MQF63" si="9490">SUM(MQF64:MQF68)</f>
        <v>0</v>
      </c>
      <c r="MQG63" s="192">
        <f t="shared" ref="MQG63" si="9491">SUM(MQG64:MQG68)</f>
        <v>0</v>
      </c>
      <c r="MQH63" s="192">
        <f t="shared" ref="MQH63" si="9492">SUM(MQH64:MQH68)</f>
        <v>0</v>
      </c>
      <c r="MQI63" s="192">
        <f t="shared" ref="MQI63" si="9493">SUM(MQI64:MQI68)</f>
        <v>0</v>
      </c>
      <c r="MQJ63" s="192">
        <f t="shared" ref="MQJ63" si="9494">SUM(MQJ64:MQJ68)</f>
        <v>0</v>
      </c>
      <c r="MQK63" s="192">
        <f t="shared" ref="MQK63" si="9495">SUM(MQK64:MQK68)</f>
        <v>0</v>
      </c>
      <c r="MQL63" s="192">
        <f t="shared" ref="MQL63" si="9496">SUM(MQL64:MQL68)</f>
        <v>0</v>
      </c>
      <c r="MQM63" s="192">
        <f t="shared" ref="MQM63" si="9497">SUM(MQM64:MQM68)</f>
        <v>0</v>
      </c>
      <c r="MQN63" s="192">
        <f t="shared" ref="MQN63" si="9498">SUM(MQN64:MQN68)</f>
        <v>0</v>
      </c>
      <c r="MQO63" s="192">
        <f t="shared" ref="MQO63" si="9499">SUM(MQO64:MQO68)</f>
        <v>0</v>
      </c>
      <c r="MQP63" s="192">
        <f t="shared" ref="MQP63" si="9500">SUM(MQP64:MQP68)</f>
        <v>0</v>
      </c>
      <c r="MQQ63" s="192">
        <f t="shared" ref="MQQ63" si="9501">SUM(MQQ64:MQQ68)</f>
        <v>0</v>
      </c>
      <c r="MQR63" s="192">
        <f t="shared" ref="MQR63" si="9502">SUM(MQR64:MQR68)</f>
        <v>0</v>
      </c>
      <c r="MQS63" s="192">
        <f t="shared" ref="MQS63" si="9503">SUM(MQS64:MQS68)</f>
        <v>0</v>
      </c>
      <c r="MQT63" s="192">
        <f t="shared" ref="MQT63" si="9504">SUM(MQT64:MQT68)</f>
        <v>0</v>
      </c>
      <c r="MQU63" s="192">
        <f t="shared" ref="MQU63" si="9505">SUM(MQU64:MQU68)</f>
        <v>0</v>
      </c>
      <c r="MQV63" s="192">
        <f t="shared" ref="MQV63" si="9506">SUM(MQV64:MQV68)</f>
        <v>0</v>
      </c>
      <c r="MQW63" s="192">
        <f t="shared" ref="MQW63" si="9507">SUM(MQW64:MQW68)</f>
        <v>0</v>
      </c>
      <c r="MQX63" s="192">
        <f t="shared" ref="MQX63" si="9508">SUM(MQX64:MQX68)</f>
        <v>0</v>
      </c>
      <c r="MQY63" s="192">
        <f t="shared" ref="MQY63" si="9509">SUM(MQY64:MQY68)</f>
        <v>0</v>
      </c>
      <c r="MQZ63" s="192">
        <f t="shared" ref="MQZ63" si="9510">SUM(MQZ64:MQZ68)</f>
        <v>0</v>
      </c>
      <c r="MRA63" s="192">
        <f t="shared" ref="MRA63" si="9511">SUM(MRA64:MRA68)</f>
        <v>0</v>
      </c>
      <c r="MRB63" s="192">
        <f t="shared" ref="MRB63" si="9512">SUM(MRB64:MRB68)</f>
        <v>0</v>
      </c>
      <c r="MRC63" s="192">
        <f t="shared" ref="MRC63" si="9513">SUM(MRC64:MRC68)</f>
        <v>0</v>
      </c>
      <c r="MRD63" s="192">
        <f t="shared" ref="MRD63" si="9514">SUM(MRD64:MRD68)</f>
        <v>0</v>
      </c>
      <c r="MRE63" s="192">
        <f t="shared" ref="MRE63" si="9515">SUM(MRE64:MRE68)</f>
        <v>0</v>
      </c>
      <c r="MRF63" s="192">
        <f t="shared" ref="MRF63" si="9516">SUM(MRF64:MRF68)</f>
        <v>0</v>
      </c>
      <c r="MRG63" s="192">
        <f t="shared" ref="MRG63" si="9517">SUM(MRG64:MRG68)</f>
        <v>0</v>
      </c>
      <c r="MRH63" s="192">
        <f t="shared" ref="MRH63" si="9518">SUM(MRH64:MRH68)</f>
        <v>0</v>
      </c>
      <c r="MRI63" s="192">
        <f t="shared" ref="MRI63" si="9519">SUM(MRI64:MRI68)</f>
        <v>0</v>
      </c>
      <c r="MRJ63" s="192">
        <f t="shared" ref="MRJ63" si="9520">SUM(MRJ64:MRJ68)</f>
        <v>0</v>
      </c>
      <c r="MRK63" s="192">
        <f t="shared" ref="MRK63" si="9521">SUM(MRK64:MRK68)</f>
        <v>0</v>
      </c>
      <c r="MRL63" s="192">
        <f t="shared" ref="MRL63" si="9522">SUM(MRL64:MRL68)</f>
        <v>0</v>
      </c>
      <c r="MRM63" s="192">
        <f t="shared" ref="MRM63" si="9523">SUM(MRM64:MRM68)</f>
        <v>0</v>
      </c>
      <c r="MRN63" s="192">
        <f t="shared" ref="MRN63" si="9524">SUM(MRN64:MRN68)</f>
        <v>0</v>
      </c>
      <c r="MRO63" s="192">
        <f t="shared" ref="MRO63" si="9525">SUM(MRO64:MRO68)</f>
        <v>0</v>
      </c>
      <c r="MRP63" s="192">
        <f t="shared" ref="MRP63" si="9526">SUM(MRP64:MRP68)</f>
        <v>0</v>
      </c>
      <c r="MRQ63" s="192">
        <f t="shared" ref="MRQ63" si="9527">SUM(MRQ64:MRQ68)</f>
        <v>0</v>
      </c>
      <c r="MRR63" s="192">
        <f t="shared" ref="MRR63" si="9528">SUM(MRR64:MRR68)</f>
        <v>0</v>
      </c>
      <c r="MRS63" s="192">
        <f t="shared" ref="MRS63" si="9529">SUM(MRS64:MRS68)</f>
        <v>0</v>
      </c>
      <c r="MRT63" s="192">
        <f t="shared" ref="MRT63" si="9530">SUM(MRT64:MRT68)</f>
        <v>0</v>
      </c>
      <c r="MRU63" s="192">
        <f t="shared" ref="MRU63" si="9531">SUM(MRU64:MRU68)</f>
        <v>0</v>
      </c>
      <c r="MRV63" s="192">
        <f t="shared" ref="MRV63" si="9532">SUM(MRV64:MRV68)</f>
        <v>0</v>
      </c>
      <c r="MRW63" s="192">
        <f t="shared" ref="MRW63" si="9533">SUM(MRW64:MRW68)</f>
        <v>0</v>
      </c>
      <c r="MRX63" s="192">
        <f t="shared" ref="MRX63" si="9534">SUM(MRX64:MRX68)</f>
        <v>0</v>
      </c>
      <c r="MRY63" s="192">
        <f t="shared" ref="MRY63" si="9535">SUM(MRY64:MRY68)</f>
        <v>0</v>
      </c>
      <c r="MRZ63" s="192">
        <f t="shared" ref="MRZ63" si="9536">SUM(MRZ64:MRZ68)</f>
        <v>0</v>
      </c>
      <c r="MSA63" s="192">
        <f t="shared" ref="MSA63" si="9537">SUM(MSA64:MSA68)</f>
        <v>0</v>
      </c>
      <c r="MSB63" s="192">
        <f t="shared" ref="MSB63" si="9538">SUM(MSB64:MSB68)</f>
        <v>0</v>
      </c>
      <c r="MSC63" s="192">
        <f t="shared" ref="MSC63" si="9539">SUM(MSC64:MSC68)</f>
        <v>0</v>
      </c>
      <c r="MSD63" s="192">
        <f t="shared" ref="MSD63" si="9540">SUM(MSD64:MSD68)</f>
        <v>0</v>
      </c>
      <c r="MSE63" s="192">
        <f t="shared" ref="MSE63" si="9541">SUM(MSE64:MSE68)</f>
        <v>0</v>
      </c>
      <c r="MSF63" s="192">
        <f t="shared" ref="MSF63" si="9542">SUM(MSF64:MSF68)</f>
        <v>0</v>
      </c>
      <c r="MSG63" s="192">
        <f t="shared" ref="MSG63" si="9543">SUM(MSG64:MSG68)</f>
        <v>0</v>
      </c>
      <c r="MSH63" s="192">
        <f t="shared" ref="MSH63" si="9544">SUM(MSH64:MSH68)</f>
        <v>0</v>
      </c>
      <c r="MSI63" s="192">
        <f t="shared" ref="MSI63" si="9545">SUM(MSI64:MSI68)</f>
        <v>0</v>
      </c>
      <c r="MSJ63" s="192">
        <f t="shared" ref="MSJ63" si="9546">SUM(MSJ64:MSJ68)</f>
        <v>0</v>
      </c>
      <c r="MSK63" s="192">
        <f t="shared" ref="MSK63" si="9547">SUM(MSK64:MSK68)</f>
        <v>0</v>
      </c>
      <c r="MSL63" s="192">
        <f t="shared" ref="MSL63" si="9548">SUM(MSL64:MSL68)</f>
        <v>0</v>
      </c>
      <c r="MSM63" s="192">
        <f t="shared" ref="MSM63" si="9549">SUM(MSM64:MSM68)</f>
        <v>0</v>
      </c>
      <c r="MSN63" s="192">
        <f t="shared" ref="MSN63" si="9550">SUM(MSN64:MSN68)</f>
        <v>0</v>
      </c>
      <c r="MSO63" s="192">
        <f t="shared" ref="MSO63" si="9551">SUM(MSO64:MSO68)</f>
        <v>0</v>
      </c>
      <c r="MSP63" s="192">
        <f t="shared" ref="MSP63" si="9552">SUM(MSP64:MSP68)</f>
        <v>0</v>
      </c>
      <c r="MSQ63" s="192">
        <f t="shared" ref="MSQ63" si="9553">SUM(MSQ64:MSQ68)</f>
        <v>0</v>
      </c>
      <c r="MSR63" s="192">
        <f t="shared" ref="MSR63" si="9554">SUM(MSR64:MSR68)</f>
        <v>0</v>
      </c>
      <c r="MSS63" s="192">
        <f t="shared" ref="MSS63" si="9555">SUM(MSS64:MSS68)</f>
        <v>0</v>
      </c>
      <c r="MST63" s="192">
        <f t="shared" ref="MST63" si="9556">SUM(MST64:MST68)</f>
        <v>0</v>
      </c>
      <c r="MSU63" s="192">
        <f t="shared" ref="MSU63" si="9557">SUM(MSU64:MSU68)</f>
        <v>0</v>
      </c>
      <c r="MSV63" s="192">
        <f t="shared" ref="MSV63" si="9558">SUM(MSV64:MSV68)</f>
        <v>0</v>
      </c>
      <c r="MSW63" s="192">
        <f t="shared" ref="MSW63" si="9559">SUM(MSW64:MSW68)</f>
        <v>0</v>
      </c>
      <c r="MSX63" s="192">
        <f t="shared" ref="MSX63" si="9560">SUM(MSX64:MSX68)</f>
        <v>0</v>
      </c>
      <c r="MSY63" s="192">
        <f t="shared" ref="MSY63" si="9561">SUM(MSY64:MSY68)</f>
        <v>0</v>
      </c>
      <c r="MSZ63" s="192">
        <f t="shared" ref="MSZ63" si="9562">SUM(MSZ64:MSZ68)</f>
        <v>0</v>
      </c>
      <c r="MTA63" s="192">
        <f t="shared" ref="MTA63" si="9563">SUM(MTA64:MTA68)</f>
        <v>0</v>
      </c>
      <c r="MTB63" s="192">
        <f t="shared" ref="MTB63" si="9564">SUM(MTB64:MTB68)</f>
        <v>0</v>
      </c>
      <c r="MTC63" s="192">
        <f t="shared" ref="MTC63" si="9565">SUM(MTC64:MTC68)</f>
        <v>0</v>
      </c>
      <c r="MTD63" s="192">
        <f t="shared" ref="MTD63" si="9566">SUM(MTD64:MTD68)</f>
        <v>0</v>
      </c>
      <c r="MTE63" s="192">
        <f t="shared" ref="MTE63" si="9567">SUM(MTE64:MTE68)</f>
        <v>0</v>
      </c>
      <c r="MTF63" s="192">
        <f t="shared" ref="MTF63" si="9568">SUM(MTF64:MTF68)</f>
        <v>0</v>
      </c>
      <c r="MTG63" s="192">
        <f t="shared" ref="MTG63" si="9569">SUM(MTG64:MTG68)</f>
        <v>0</v>
      </c>
      <c r="MTH63" s="192">
        <f t="shared" ref="MTH63" si="9570">SUM(MTH64:MTH68)</f>
        <v>0</v>
      </c>
      <c r="MTI63" s="192">
        <f t="shared" ref="MTI63" si="9571">SUM(MTI64:MTI68)</f>
        <v>0</v>
      </c>
      <c r="MTJ63" s="192">
        <f t="shared" ref="MTJ63" si="9572">SUM(MTJ64:MTJ68)</f>
        <v>0</v>
      </c>
      <c r="MTK63" s="192">
        <f t="shared" ref="MTK63" si="9573">SUM(MTK64:MTK68)</f>
        <v>0</v>
      </c>
      <c r="MTL63" s="192">
        <f t="shared" ref="MTL63" si="9574">SUM(MTL64:MTL68)</f>
        <v>0</v>
      </c>
      <c r="MTM63" s="192">
        <f t="shared" ref="MTM63" si="9575">SUM(MTM64:MTM68)</f>
        <v>0</v>
      </c>
      <c r="MTN63" s="192">
        <f t="shared" ref="MTN63" si="9576">SUM(MTN64:MTN68)</f>
        <v>0</v>
      </c>
      <c r="MTO63" s="192">
        <f t="shared" ref="MTO63" si="9577">SUM(MTO64:MTO68)</f>
        <v>0</v>
      </c>
      <c r="MTP63" s="192">
        <f t="shared" ref="MTP63" si="9578">SUM(MTP64:MTP68)</f>
        <v>0</v>
      </c>
      <c r="MTQ63" s="192">
        <f t="shared" ref="MTQ63" si="9579">SUM(MTQ64:MTQ68)</f>
        <v>0</v>
      </c>
      <c r="MTR63" s="192">
        <f t="shared" ref="MTR63" si="9580">SUM(MTR64:MTR68)</f>
        <v>0</v>
      </c>
      <c r="MTS63" s="192">
        <f t="shared" ref="MTS63" si="9581">SUM(MTS64:MTS68)</f>
        <v>0</v>
      </c>
      <c r="MTT63" s="192">
        <f t="shared" ref="MTT63" si="9582">SUM(MTT64:MTT68)</f>
        <v>0</v>
      </c>
      <c r="MTU63" s="192">
        <f t="shared" ref="MTU63" si="9583">SUM(MTU64:MTU68)</f>
        <v>0</v>
      </c>
      <c r="MTV63" s="192">
        <f t="shared" ref="MTV63" si="9584">SUM(MTV64:MTV68)</f>
        <v>0</v>
      </c>
      <c r="MTW63" s="192">
        <f t="shared" ref="MTW63" si="9585">SUM(MTW64:MTW68)</f>
        <v>0</v>
      </c>
      <c r="MTX63" s="192">
        <f t="shared" ref="MTX63" si="9586">SUM(MTX64:MTX68)</f>
        <v>0</v>
      </c>
      <c r="MTY63" s="192">
        <f t="shared" ref="MTY63" si="9587">SUM(MTY64:MTY68)</f>
        <v>0</v>
      </c>
      <c r="MTZ63" s="192">
        <f t="shared" ref="MTZ63" si="9588">SUM(MTZ64:MTZ68)</f>
        <v>0</v>
      </c>
      <c r="MUA63" s="192">
        <f t="shared" ref="MUA63" si="9589">SUM(MUA64:MUA68)</f>
        <v>0</v>
      </c>
      <c r="MUB63" s="192">
        <f t="shared" ref="MUB63" si="9590">SUM(MUB64:MUB68)</f>
        <v>0</v>
      </c>
      <c r="MUC63" s="192">
        <f t="shared" ref="MUC63" si="9591">SUM(MUC64:MUC68)</f>
        <v>0</v>
      </c>
      <c r="MUD63" s="192">
        <f t="shared" ref="MUD63" si="9592">SUM(MUD64:MUD68)</f>
        <v>0</v>
      </c>
      <c r="MUE63" s="192">
        <f t="shared" ref="MUE63" si="9593">SUM(MUE64:MUE68)</f>
        <v>0</v>
      </c>
      <c r="MUF63" s="192">
        <f t="shared" ref="MUF63" si="9594">SUM(MUF64:MUF68)</f>
        <v>0</v>
      </c>
      <c r="MUG63" s="192">
        <f t="shared" ref="MUG63" si="9595">SUM(MUG64:MUG68)</f>
        <v>0</v>
      </c>
      <c r="MUH63" s="192">
        <f t="shared" ref="MUH63" si="9596">SUM(MUH64:MUH68)</f>
        <v>0</v>
      </c>
      <c r="MUI63" s="192">
        <f t="shared" ref="MUI63" si="9597">SUM(MUI64:MUI68)</f>
        <v>0</v>
      </c>
      <c r="MUJ63" s="192">
        <f t="shared" ref="MUJ63" si="9598">SUM(MUJ64:MUJ68)</f>
        <v>0</v>
      </c>
      <c r="MUK63" s="192">
        <f t="shared" ref="MUK63" si="9599">SUM(MUK64:MUK68)</f>
        <v>0</v>
      </c>
      <c r="MUL63" s="192">
        <f t="shared" ref="MUL63" si="9600">SUM(MUL64:MUL68)</f>
        <v>0</v>
      </c>
      <c r="MUM63" s="192">
        <f t="shared" ref="MUM63" si="9601">SUM(MUM64:MUM68)</f>
        <v>0</v>
      </c>
      <c r="MUN63" s="192">
        <f t="shared" ref="MUN63" si="9602">SUM(MUN64:MUN68)</f>
        <v>0</v>
      </c>
      <c r="MUO63" s="192">
        <f t="shared" ref="MUO63" si="9603">SUM(MUO64:MUO68)</f>
        <v>0</v>
      </c>
      <c r="MUP63" s="192">
        <f t="shared" ref="MUP63" si="9604">SUM(MUP64:MUP68)</f>
        <v>0</v>
      </c>
      <c r="MUQ63" s="192">
        <f t="shared" ref="MUQ63" si="9605">SUM(MUQ64:MUQ68)</f>
        <v>0</v>
      </c>
      <c r="MUR63" s="192">
        <f t="shared" ref="MUR63" si="9606">SUM(MUR64:MUR68)</f>
        <v>0</v>
      </c>
      <c r="MUS63" s="192">
        <f t="shared" ref="MUS63" si="9607">SUM(MUS64:MUS68)</f>
        <v>0</v>
      </c>
      <c r="MUT63" s="192">
        <f t="shared" ref="MUT63" si="9608">SUM(MUT64:MUT68)</f>
        <v>0</v>
      </c>
      <c r="MUU63" s="192">
        <f t="shared" ref="MUU63" si="9609">SUM(MUU64:MUU68)</f>
        <v>0</v>
      </c>
      <c r="MUV63" s="192">
        <f t="shared" ref="MUV63" si="9610">SUM(MUV64:MUV68)</f>
        <v>0</v>
      </c>
      <c r="MUW63" s="192">
        <f t="shared" ref="MUW63" si="9611">SUM(MUW64:MUW68)</f>
        <v>0</v>
      </c>
      <c r="MUX63" s="192">
        <f t="shared" ref="MUX63" si="9612">SUM(MUX64:MUX68)</f>
        <v>0</v>
      </c>
      <c r="MUY63" s="192">
        <f t="shared" ref="MUY63" si="9613">SUM(MUY64:MUY68)</f>
        <v>0</v>
      </c>
      <c r="MUZ63" s="192">
        <f t="shared" ref="MUZ63" si="9614">SUM(MUZ64:MUZ68)</f>
        <v>0</v>
      </c>
      <c r="MVA63" s="192">
        <f t="shared" ref="MVA63" si="9615">SUM(MVA64:MVA68)</f>
        <v>0</v>
      </c>
      <c r="MVB63" s="192">
        <f t="shared" ref="MVB63" si="9616">SUM(MVB64:MVB68)</f>
        <v>0</v>
      </c>
      <c r="MVC63" s="192">
        <f t="shared" ref="MVC63" si="9617">SUM(MVC64:MVC68)</f>
        <v>0</v>
      </c>
      <c r="MVD63" s="192">
        <f t="shared" ref="MVD63" si="9618">SUM(MVD64:MVD68)</f>
        <v>0</v>
      </c>
      <c r="MVE63" s="192">
        <f t="shared" ref="MVE63" si="9619">SUM(MVE64:MVE68)</f>
        <v>0</v>
      </c>
      <c r="MVF63" s="192">
        <f t="shared" ref="MVF63" si="9620">SUM(MVF64:MVF68)</f>
        <v>0</v>
      </c>
      <c r="MVG63" s="192">
        <f t="shared" ref="MVG63" si="9621">SUM(MVG64:MVG68)</f>
        <v>0</v>
      </c>
      <c r="MVH63" s="192">
        <f t="shared" ref="MVH63" si="9622">SUM(MVH64:MVH68)</f>
        <v>0</v>
      </c>
      <c r="MVI63" s="192">
        <f t="shared" ref="MVI63" si="9623">SUM(MVI64:MVI68)</f>
        <v>0</v>
      </c>
      <c r="MVJ63" s="192">
        <f t="shared" ref="MVJ63" si="9624">SUM(MVJ64:MVJ68)</f>
        <v>0</v>
      </c>
      <c r="MVK63" s="192">
        <f t="shared" ref="MVK63" si="9625">SUM(MVK64:MVK68)</f>
        <v>0</v>
      </c>
      <c r="MVL63" s="192">
        <f t="shared" ref="MVL63" si="9626">SUM(MVL64:MVL68)</f>
        <v>0</v>
      </c>
      <c r="MVM63" s="192">
        <f t="shared" ref="MVM63" si="9627">SUM(MVM64:MVM68)</f>
        <v>0</v>
      </c>
      <c r="MVN63" s="192">
        <f t="shared" ref="MVN63" si="9628">SUM(MVN64:MVN68)</f>
        <v>0</v>
      </c>
      <c r="MVO63" s="192">
        <f t="shared" ref="MVO63" si="9629">SUM(MVO64:MVO68)</f>
        <v>0</v>
      </c>
      <c r="MVP63" s="192">
        <f t="shared" ref="MVP63" si="9630">SUM(MVP64:MVP68)</f>
        <v>0</v>
      </c>
      <c r="MVQ63" s="192">
        <f t="shared" ref="MVQ63" si="9631">SUM(MVQ64:MVQ68)</f>
        <v>0</v>
      </c>
      <c r="MVR63" s="192">
        <f t="shared" ref="MVR63" si="9632">SUM(MVR64:MVR68)</f>
        <v>0</v>
      </c>
      <c r="MVS63" s="192">
        <f t="shared" ref="MVS63" si="9633">SUM(MVS64:MVS68)</f>
        <v>0</v>
      </c>
      <c r="MVT63" s="192">
        <f t="shared" ref="MVT63" si="9634">SUM(MVT64:MVT68)</f>
        <v>0</v>
      </c>
      <c r="MVU63" s="192">
        <f t="shared" ref="MVU63" si="9635">SUM(MVU64:MVU68)</f>
        <v>0</v>
      </c>
      <c r="MVV63" s="192">
        <f t="shared" ref="MVV63" si="9636">SUM(MVV64:MVV68)</f>
        <v>0</v>
      </c>
      <c r="MVW63" s="192">
        <f t="shared" ref="MVW63" si="9637">SUM(MVW64:MVW68)</f>
        <v>0</v>
      </c>
      <c r="MVX63" s="192">
        <f t="shared" ref="MVX63" si="9638">SUM(MVX64:MVX68)</f>
        <v>0</v>
      </c>
      <c r="MVY63" s="192">
        <f t="shared" ref="MVY63" si="9639">SUM(MVY64:MVY68)</f>
        <v>0</v>
      </c>
      <c r="MVZ63" s="192">
        <f t="shared" ref="MVZ63" si="9640">SUM(MVZ64:MVZ68)</f>
        <v>0</v>
      </c>
      <c r="MWA63" s="192">
        <f t="shared" ref="MWA63" si="9641">SUM(MWA64:MWA68)</f>
        <v>0</v>
      </c>
      <c r="MWB63" s="192">
        <f t="shared" ref="MWB63" si="9642">SUM(MWB64:MWB68)</f>
        <v>0</v>
      </c>
      <c r="MWC63" s="192">
        <f t="shared" ref="MWC63" si="9643">SUM(MWC64:MWC68)</f>
        <v>0</v>
      </c>
      <c r="MWD63" s="192">
        <f t="shared" ref="MWD63" si="9644">SUM(MWD64:MWD68)</f>
        <v>0</v>
      </c>
      <c r="MWE63" s="192">
        <f t="shared" ref="MWE63" si="9645">SUM(MWE64:MWE68)</f>
        <v>0</v>
      </c>
      <c r="MWF63" s="192">
        <f t="shared" ref="MWF63" si="9646">SUM(MWF64:MWF68)</f>
        <v>0</v>
      </c>
      <c r="MWG63" s="192">
        <f t="shared" ref="MWG63" si="9647">SUM(MWG64:MWG68)</f>
        <v>0</v>
      </c>
      <c r="MWH63" s="192">
        <f t="shared" ref="MWH63" si="9648">SUM(MWH64:MWH68)</f>
        <v>0</v>
      </c>
      <c r="MWI63" s="192">
        <f t="shared" ref="MWI63" si="9649">SUM(MWI64:MWI68)</f>
        <v>0</v>
      </c>
      <c r="MWJ63" s="192">
        <f t="shared" ref="MWJ63" si="9650">SUM(MWJ64:MWJ68)</f>
        <v>0</v>
      </c>
      <c r="MWK63" s="192">
        <f t="shared" ref="MWK63" si="9651">SUM(MWK64:MWK68)</f>
        <v>0</v>
      </c>
      <c r="MWL63" s="192">
        <f t="shared" ref="MWL63" si="9652">SUM(MWL64:MWL68)</f>
        <v>0</v>
      </c>
      <c r="MWM63" s="192">
        <f t="shared" ref="MWM63" si="9653">SUM(MWM64:MWM68)</f>
        <v>0</v>
      </c>
      <c r="MWN63" s="192">
        <f t="shared" ref="MWN63" si="9654">SUM(MWN64:MWN68)</f>
        <v>0</v>
      </c>
      <c r="MWO63" s="192">
        <f t="shared" ref="MWO63" si="9655">SUM(MWO64:MWO68)</f>
        <v>0</v>
      </c>
      <c r="MWP63" s="192">
        <f t="shared" ref="MWP63" si="9656">SUM(MWP64:MWP68)</f>
        <v>0</v>
      </c>
      <c r="MWQ63" s="192">
        <f t="shared" ref="MWQ63" si="9657">SUM(MWQ64:MWQ68)</f>
        <v>0</v>
      </c>
      <c r="MWR63" s="192">
        <f t="shared" ref="MWR63" si="9658">SUM(MWR64:MWR68)</f>
        <v>0</v>
      </c>
      <c r="MWS63" s="192">
        <f t="shared" ref="MWS63" si="9659">SUM(MWS64:MWS68)</f>
        <v>0</v>
      </c>
      <c r="MWT63" s="192">
        <f t="shared" ref="MWT63" si="9660">SUM(MWT64:MWT68)</f>
        <v>0</v>
      </c>
      <c r="MWU63" s="192">
        <f t="shared" ref="MWU63" si="9661">SUM(MWU64:MWU68)</f>
        <v>0</v>
      </c>
      <c r="MWV63" s="192">
        <f t="shared" ref="MWV63" si="9662">SUM(MWV64:MWV68)</f>
        <v>0</v>
      </c>
      <c r="MWW63" s="192">
        <f t="shared" ref="MWW63" si="9663">SUM(MWW64:MWW68)</f>
        <v>0</v>
      </c>
      <c r="MWX63" s="192">
        <f t="shared" ref="MWX63" si="9664">SUM(MWX64:MWX68)</f>
        <v>0</v>
      </c>
      <c r="MWY63" s="192">
        <f t="shared" ref="MWY63" si="9665">SUM(MWY64:MWY68)</f>
        <v>0</v>
      </c>
      <c r="MWZ63" s="192">
        <f t="shared" ref="MWZ63" si="9666">SUM(MWZ64:MWZ68)</f>
        <v>0</v>
      </c>
      <c r="MXA63" s="192">
        <f t="shared" ref="MXA63" si="9667">SUM(MXA64:MXA68)</f>
        <v>0</v>
      </c>
      <c r="MXB63" s="192">
        <f t="shared" ref="MXB63" si="9668">SUM(MXB64:MXB68)</f>
        <v>0</v>
      </c>
      <c r="MXC63" s="192">
        <f t="shared" ref="MXC63" si="9669">SUM(MXC64:MXC68)</f>
        <v>0</v>
      </c>
      <c r="MXD63" s="192">
        <f t="shared" ref="MXD63" si="9670">SUM(MXD64:MXD68)</f>
        <v>0</v>
      </c>
      <c r="MXE63" s="192">
        <f t="shared" ref="MXE63" si="9671">SUM(MXE64:MXE68)</f>
        <v>0</v>
      </c>
      <c r="MXF63" s="192">
        <f t="shared" ref="MXF63" si="9672">SUM(MXF64:MXF68)</f>
        <v>0</v>
      </c>
      <c r="MXG63" s="192">
        <f t="shared" ref="MXG63" si="9673">SUM(MXG64:MXG68)</f>
        <v>0</v>
      </c>
      <c r="MXH63" s="192">
        <f t="shared" ref="MXH63" si="9674">SUM(MXH64:MXH68)</f>
        <v>0</v>
      </c>
      <c r="MXI63" s="192">
        <f t="shared" ref="MXI63" si="9675">SUM(MXI64:MXI68)</f>
        <v>0</v>
      </c>
      <c r="MXJ63" s="192">
        <f t="shared" ref="MXJ63" si="9676">SUM(MXJ64:MXJ68)</f>
        <v>0</v>
      </c>
      <c r="MXK63" s="192">
        <f t="shared" ref="MXK63" si="9677">SUM(MXK64:MXK68)</f>
        <v>0</v>
      </c>
      <c r="MXL63" s="192">
        <f t="shared" ref="MXL63" si="9678">SUM(MXL64:MXL68)</f>
        <v>0</v>
      </c>
      <c r="MXM63" s="192">
        <f t="shared" ref="MXM63" si="9679">SUM(MXM64:MXM68)</f>
        <v>0</v>
      </c>
      <c r="MXN63" s="192">
        <f t="shared" ref="MXN63" si="9680">SUM(MXN64:MXN68)</f>
        <v>0</v>
      </c>
      <c r="MXO63" s="192">
        <f t="shared" ref="MXO63" si="9681">SUM(MXO64:MXO68)</f>
        <v>0</v>
      </c>
      <c r="MXP63" s="192">
        <f t="shared" ref="MXP63" si="9682">SUM(MXP64:MXP68)</f>
        <v>0</v>
      </c>
      <c r="MXQ63" s="192">
        <f t="shared" ref="MXQ63" si="9683">SUM(MXQ64:MXQ68)</f>
        <v>0</v>
      </c>
      <c r="MXR63" s="192">
        <f t="shared" ref="MXR63" si="9684">SUM(MXR64:MXR68)</f>
        <v>0</v>
      </c>
      <c r="MXS63" s="192">
        <f t="shared" ref="MXS63" si="9685">SUM(MXS64:MXS68)</f>
        <v>0</v>
      </c>
      <c r="MXT63" s="192">
        <f t="shared" ref="MXT63" si="9686">SUM(MXT64:MXT68)</f>
        <v>0</v>
      </c>
      <c r="MXU63" s="192">
        <f t="shared" ref="MXU63" si="9687">SUM(MXU64:MXU68)</f>
        <v>0</v>
      </c>
      <c r="MXV63" s="192">
        <f t="shared" ref="MXV63" si="9688">SUM(MXV64:MXV68)</f>
        <v>0</v>
      </c>
      <c r="MXW63" s="192">
        <f t="shared" ref="MXW63" si="9689">SUM(MXW64:MXW68)</f>
        <v>0</v>
      </c>
      <c r="MXX63" s="192">
        <f t="shared" ref="MXX63" si="9690">SUM(MXX64:MXX68)</f>
        <v>0</v>
      </c>
      <c r="MXY63" s="192">
        <f t="shared" ref="MXY63" si="9691">SUM(MXY64:MXY68)</f>
        <v>0</v>
      </c>
      <c r="MXZ63" s="192">
        <f t="shared" ref="MXZ63" si="9692">SUM(MXZ64:MXZ68)</f>
        <v>0</v>
      </c>
      <c r="MYA63" s="192">
        <f t="shared" ref="MYA63" si="9693">SUM(MYA64:MYA68)</f>
        <v>0</v>
      </c>
      <c r="MYB63" s="192">
        <f t="shared" ref="MYB63" si="9694">SUM(MYB64:MYB68)</f>
        <v>0</v>
      </c>
      <c r="MYC63" s="192">
        <f t="shared" ref="MYC63" si="9695">SUM(MYC64:MYC68)</f>
        <v>0</v>
      </c>
      <c r="MYD63" s="192">
        <f t="shared" ref="MYD63" si="9696">SUM(MYD64:MYD68)</f>
        <v>0</v>
      </c>
      <c r="MYE63" s="192">
        <f t="shared" ref="MYE63" si="9697">SUM(MYE64:MYE68)</f>
        <v>0</v>
      </c>
      <c r="MYF63" s="192">
        <f t="shared" ref="MYF63" si="9698">SUM(MYF64:MYF68)</f>
        <v>0</v>
      </c>
      <c r="MYG63" s="192">
        <f t="shared" ref="MYG63" si="9699">SUM(MYG64:MYG68)</f>
        <v>0</v>
      </c>
      <c r="MYH63" s="192">
        <f t="shared" ref="MYH63" si="9700">SUM(MYH64:MYH68)</f>
        <v>0</v>
      </c>
      <c r="MYI63" s="192">
        <f t="shared" ref="MYI63" si="9701">SUM(MYI64:MYI68)</f>
        <v>0</v>
      </c>
      <c r="MYJ63" s="192">
        <f t="shared" ref="MYJ63" si="9702">SUM(MYJ64:MYJ68)</f>
        <v>0</v>
      </c>
      <c r="MYK63" s="192">
        <f t="shared" ref="MYK63" si="9703">SUM(MYK64:MYK68)</f>
        <v>0</v>
      </c>
      <c r="MYL63" s="192">
        <f t="shared" ref="MYL63" si="9704">SUM(MYL64:MYL68)</f>
        <v>0</v>
      </c>
      <c r="MYM63" s="192">
        <f t="shared" ref="MYM63" si="9705">SUM(MYM64:MYM68)</f>
        <v>0</v>
      </c>
      <c r="MYN63" s="192">
        <f t="shared" ref="MYN63" si="9706">SUM(MYN64:MYN68)</f>
        <v>0</v>
      </c>
      <c r="MYO63" s="192">
        <f t="shared" ref="MYO63" si="9707">SUM(MYO64:MYO68)</f>
        <v>0</v>
      </c>
      <c r="MYP63" s="192">
        <f t="shared" ref="MYP63" si="9708">SUM(MYP64:MYP68)</f>
        <v>0</v>
      </c>
      <c r="MYQ63" s="192">
        <f t="shared" ref="MYQ63" si="9709">SUM(MYQ64:MYQ68)</f>
        <v>0</v>
      </c>
      <c r="MYR63" s="192">
        <f t="shared" ref="MYR63" si="9710">SUM(MYR64:MYR68)</f>
        <v>0</v>
      </c>
      <c r="MYS63" s="192">
        <f t="shared" ref="MYS63" si="9711">SUM(MYS64:MYS68)</f>
        <v>0</v>
      </c>
      <c r="MYT63" s="192">
        <f t="shared" ref="MYT63" si="9712">SUM(MYT64:MYT68)</f>
        <v>0</v>
      </c>
      <c r="MYU63" s="192">
        <f t="shared" ref="MYU63" si="9713">SUM(MYU64:MYU68)</f>
        <v>0</v>
      </c>
      <c r="MYV63" s="192">
        <f t="shared" ref="MYV63" si="9714">SUM(MYV64:MYV68)</f>
        <v>0</v>
      </c>
      <c r="MYW63" s="192">
        <f t="shared" ref="MYW63" si="9715">SUM(MYW64:MYW68)</f>
        <v>0</v>
      </c>
      <c r="MYX63" s="192">
        <f t="shared" ref="MYX63" si="9716">SUM(MYX64:MYX68)</f>
        <v>0</v>
      </c>
      <c r="MYY63" s="192">
        <f t="shared" ref="MYY63" si="9717">SUM(MYY64:MYY68)</f>
        <v>0</v>
      </c>
      <c r="MYZ63" s="192">
        <f t="shared" ref="MYZ63" si="9718">SUM(MYZ64:MYZ68)</f>
        <v>0</v>
      </c>
      <c r="MZA63" s="192">
        <f t="shared" ref="MZA63" si="9719">SUM(MZA64:MZA68)</f>
        <v>0</v>
      </c>
      <c r="MZB63" s="192">
        <f t="shared" ref="MZB63" si="9720">SUM(MZB64:MZB68)</f>
        <v>0</v>
      </c>
      <c r="MZC63" s="192">
        <f t="shared" ref="MZC63" si="9721">SUM(MZC64:MZC68)</f>
        <v>0</v>
      </c>
      <c r="MZD63" s="192">
        <f t="shared" ref="MZD63" si="9722">SUM(MZD64:MZD68)</f>
        <v>0</v>
      </c>
      <c r="MZE63" s="192">
        <f t="shared" ref="MZE63" si="9723">SUM(MZE64:MZE68)</f>
        <v>0</v>
      </c>
      <c r="MZF63" s="192">
        <f t="shared" ref="MZF63" si="9724">SUM(MZF64:MZF68)</f>
        <v>0</v>
      </c>
      <c r="MZG63" s="192">
        <f t="shared" ref="MZG63" si="9725">SUM(MZG64:MZG68)</f>
        <v>0</v>
      </c>
      <c r="MZH63" s="192">
        <f t="shared" ref="MZH63" si="9726">SUM(MZH64:MZH68)</f>
        <v>0</v>
      </c>
      <c r="MZI63" s="192">
        <f t="shared" ref="MZI63" si="9727">SUM(MZI64:MZI68)</f>
        <v>0</v>
      </c>
      <c r="MZJ63" s="192">
        <f t="shared" ref="MZJ63" si="9728">SUM(MZJ64:MZJ68)</f>
        <v>0</v>
      </c>
      <c r="MZK63" s="192">
        <f t="shared" ref="MZK63" si="9729">SUM(MZK64:MZK68)</f>
        <v>0</v>
      </c>
      <c r="MZL63" s="192">
        <f t="shared" ref="MZL63" si="9730">SUM(MZL64:MZL68)</f>
        <v>0</v>
      </c>
      <c r="MZM63" s="192">
        <f t="shared" ref="MZM63" si="9731">SUM(MZM64:MZM68)</f>
        <v>0</v>
      </c>
      <c r="MZN63" s="192">
        <f t="shared" ref="MZN63" si="9732">SUM(MZN64:MZN68)</f>
        <v>0</v>
      </c>
      <c r="MZO63" s="192">
        <f t="shared" ref="MZO63" si="9733">SUM(MZO64:MZO68)</f>
        <v>0</v>
      </c>
      <c r="MZP63" s="192">
        <f t="shared" ref="MZP63" si="9734">SUM(MZP64:MZP68)</f>
        <v>0</v>
      </c>
      <c r="MZQ63" s="192">
        <f t="shared" ref="MZQ63" si="9735">SUM(MZQ64:MZQ68)</f>
        <v>0</v>
      </c>
      <c r="MZR63" s="192">
        <f t="shared" ref="MZR63" si="9736">SUM(MZR64:MZR68)</f>
        <v>0</v>
      </c>
      <c r="MZS63" s="192">
        <f t="shared" ref="MZS63" si="9737">SUM(MZS64:MZS68)</f>
        <v>0</v>
      </c>
      <c r="MZT63" s="192">
        <f t="shared" ref="MZT63" si="9738">SUM(MZT64:MZT68)</f>
        <v>0</v>
      </c>
      <c r="MZU63" s="192">
        <f t="shared" ref="MZU63" si="9739">SUM(MZU64:MZU68)</f>
        <v>0</v>
      </c>
      <c r="MZV63" s="192">
        <f t="shared" ref="MZV63" si="9740">SUM(MZV64:MZV68)</f>
        <v>0</v>
      </c>
      <c r="MZW63" s="192">
        <f t="shared" ref="MZW63" si="9741">SUM(MZW64:MZW68)</f>
        <v>0</v>
      </c>
      <c r="MZX63" s="192">
        <f t="shared" ref="MZX63" si="9742">SUM(MZX64:MZX68)</f>
        <v>0</v>
      </c>
      <c r="MZY63" s="192">
        <f t="shared" ref="MZY63" si="9743">SUM(MZY64:MZY68)</f>
        <v>0</v>
      </c>
      <c r="MZZ63" s="192">
        <f t="shared" ref="MZZ63" si="9744">SUM(MZZ64:MZZ68)</f>
        <v>0</v>
      </c>
      <c r="NAA63" s="192">
        <f t="shared" ref="NAA63" si="9745">SUM(NAA64:NAA68)</f>
        <v>0</v>
      </c>
      <c r="NAB63" s="192">
        <f t="shared" ref="NAB63" si="9746">SUM(NAB64:NAB68)</f>
        <v>0</v>
      </c>
      <c r="NAC63" s="192">
        <f t="shared" ref="NAC63" si="9747">SUM(NAC64:NAC68)</f>
        <v>0</v>
      </c>
      <c r="NAD63" s="192">
        <f t="shared" ref="NAD63" si="9748">SUM(NAD64:NAD68)</f>
        <v>0</v>
      </c>
      <c r="NAE63" s="192">
        <f t="shared" ref="NAE63" si="9749">SUM(NAE64:NAE68)</f>
        <v>0</v>
      </c>
      <c r="NAF63" s="192">
        <f t="shared" ref="NAF63" si="9750">SUM(NAF64:NAF68)</f>
        <v>0</v>
      </c>
      <c r="NAG63" s="192">
        <f t="shared" ref="NAG63" si="9751">SUM(NAG64:NAG68)</f>
        <v>0</v>
      </c>
      <c r="NAH63" s="192">
        <f t="shared" ref="NAH63" si="9752">SUM(NAH64:NAH68)</f>
        <v>0</v>
      </c>
      <c r="NAI63" s="192">
        <f t="shared" ref="NAI63" si="9753">SUM(NAI64:NAI68)</f>
        <v>0</v>
      </c>
      <c r="NAJ63" s="192">
        <f t="shared" ref="NAJ63" si="9754">SUM(NAJ64:NAJ68)</f>
        <v>0</v>
      </c>
      <c r="NAK63" s="192">
        <f t="shared" ref="NAK63" si="9755">SUM(NAK64:NAK68)</f>
        <v>0</v>
      </c>
      <c r="NAL63" s="192">
        <f t="shared" ref="NAL63" si="9756">SUM(NAL64:NAL68)</f>
        <v>0</v>
      </c>
      <c r="NAM63" s="192">
        <f t="shared" ref="NAM63" si="9757">SUM(NAM64:NAM68)</f>
        <v>0</v>
      </c>
      <c r="NAN63" s="192">
        <f t="shared" ref="NAN63" si="9758">SUM(NAN64:NAN68)</f>
        <v>0</v>
      </c>
      <c r="NAO63" s="192">
        <f t="shared" ref="NAO63" si="9759">SUM(NAO64:NAO68)</f>
        <v>0</v>
      </c>
      <c r="NAP63" s="192">
        <f t="shared" ref="NAP63" si="9760">SUM(NAP64:NAP68)</f>
        <v>0</v>
      </c>
      <c r="NAQ63" s="192">
        <f t="shared" ref="NAQ63" si="9761">SUM(NAQ64:NAQ68)</f>
        <v>0</v>
      </c>
      <c r="NAR63" s="192">
        <f t="shared" ref="NAR63" si="9762">SUM(NAR64:NAR68)</f>
        <v>0</v>
      </c>
      <c r="NAS63" s="192">
        <f t="shared" ref="NAS63" si="9763">SUM(NAS64:NAS68)</f>
        <v>0</v>
      </c>
      <c r="NAT63" s="192">
        <f t="shared" ref="NAT63" si="9764">SUM(NAT64:NAT68)</f>
        <v>0</v>
      </c>
      <c r="NAU63" s="192">
        <f t="shared" ref="NAU63" si="9765">SUM(NAU64:NAU68)</f>
        <v>0</v>
      </c>
      <c r="NAV63" s="192">
        <f t="shared" ref="NAV63" si="9766">SUM(NAV64:NAV68)</f>
        <v>0</v>
      </c>
      <c r="NAW63" s="192">
        <f t="shared" ref="NAW63" si="9767">SUM(NAW64:NAW68)</f>
        <v>0</v>
      </c>
      <c r="NAX63" s="192">
        <f t="shared" ref="NAX63" si="9768">SUM(NAX64:NAX68)</f>
        <v>0</v>
      </c>
      <c r="NAY63" s="192">
        <f t="shared" ref="NAY63" si="9769">SUM(NAY64:NAY68)</f>
        <v>0</v>
      </c>
      <c r="NAZ63" s="192">
        <f t="shared" ref="NAZ63" si="9770">SUM(NAZ64:NAZ68)</f>
        <v>0</v>
      </c>
      <c r="NBA63" s="192">
        <f t="shared" ref="NBA63" si="9771">SUM(NBA64:NBA68)</f>
        <v>0</v>
      </c>
      <c r="NBB63" s="192">
        <f t="shared" ref="NBB63" si="9772">SUM(NBB64:NBB68)</f>
        <v>0</v>
      </c>
      <c r="NBC63" s="192">
        <f t="shared" ref="NBC63" si="9773">SUM(NBC64:NBC68)</f>
        <v>0</v>
      </c>
      <c r="NBD63" s="192">
        <f t="shared" ref="NBD63" si="9774">SUM(NBD64:NBD68)</f>
        <v>0</v>
      </c>
      <c r="NBE63" s="192">
        <f t="shared" ref="NBE63" si="9775">SUM(NBE64:NBE68)</f>
        <v>0</v>
      </c>
      <c r="NBF63" s="192">
        <f t="shared" ref="NBF63" si="9776">SUM(NBF64:NBF68)</f>
        <v>0</v>
      </c>
      <c r="NBG63" s="192">
        <f t="shared" ref="NBG63" si="9777">SUM(NBG64:NBG68)</f>
        <v>0</v>
      </c>
      <c r="NBH63" s="192">
        <f t="shared" ref="NBH63" si="9778">SUM(NBH64:NBH68)</f>
        <v>0</v>
      </c>
      <c r="NBI63" s="192">
        <f t="shared" ref="NBI63" si="9779">SUM(NBI64:NBI68)</f>
        <v>0</v>
      </c>
      <c r="NBJ63" s="192">
        <f t="shared" ref="NBJ63" si="9780">SUM(NBJ64:NBJ68)</f>
        <v>0</v>
      </c>
      <c r="NBK63" s="192">
        <f t="shared" ref="NBK63" si="9781">SUM(NBK64:NBK68)</f>
        <v>0</v>
      </c>
      <c r="NBL63" s="192">
        <f t="shared" ref="NBL63" si="9782">SUM(NBL64:NBL68)</f>
        <v>0</v>
      </c>
      <c r="NBM63" s="192">
        <f t="shared" ref="NBM63" si="9783">SUM(NBM64:NBM68)</f>
        <v>0</v>
      </c>
      <c r="NBN63" s="192">
        <f t="shared" ref="NBN63" si="9784">SUM(NBN64:NBN68)</f>
        <v>0</v>
      </c>
      <c r="NBO63" s="192">
        <f t="shared" ref="NBO63" si="9785">SUM(NBO64:NBO68)</f>
        <v>0</v>
      </c>
      <c r="NBP63" s="192">
        <f t="shared" ref="NBP63" si="9786">SUM(NBP64:NBP68)</f>
        <v>0</v>
      </c>
      <c r="NBQ63" s="192">
        <f t="shared" ref="NBQ63" si="9787">SUM(NBQ64:NBQ68)</f>
        <v>0</v>
      </c>
      <c r="NBR63" s="192">
        <f t="shared" ref="NBR63" si="9788">SUM(NBR64:NBR68)</f>
        <v>0</v>
      </c>
      <c r="NBS63" s="192">
        <f t="shared" ref="NBS63" si="9789">SUM(NBS64:NBS68)</f>
        <v>0</v>
      </c>
      <c r="NBT63" s="192">
        <f t="shared" ref="NBT63" si="9790">SUM(NBT64:NBT68)</f>
        <v>0</v>
      </c>
      <c r="NBU63" s="192">
        <f t="shared" ref="NBU63" si="9791">SUM(NBU64:NBU68)</f>
        <v>0</v>
      </c>
      <c r="NBV63" s="192">
        <f t="shared" ref="NBV63" si="9792">SUM(NBV64:NBV68)</f>
        <v>0</v>
      </c>
      <c r="NBW63" s="192">
        <f t="shared" ref="NBW63" si="9793">SUM(NBW64:NBW68)</f>
        <v>0</v>
      </c>
      <c r="NBX63" s="192">
        <f t="shared" ref="NBX63" si="9794">SUM(NBX64:NBX68)</f>
        <v>0</v>
      </c>
      <c r="NBY63" s="192">
        <f t="shared" ref="NBY63" si="9795">SUM(NBY64:NBY68)</f>
        <v>0</v>
      </c>
      <c r="NBZ63" s="192">
        <f t="shared" ref="NBZ63" si="9796">SUM(NBZ64:NBZ68)</f>
        <v>0</v>
      </c>
      <c r="NCA63" s="192">
        <f t="shared" ref="NCA63" si="9797">SUM(NCA64:NCA68)</f>
        <v>0</v>
      </c>
      <c r="NCB63" s="192">
        <f t="shared" ref="NCB63" si="9798">SUM(NCB64:NCB68)</f>
        <v>0</v>
      </c>
      <c r="NCC63" s="192">
        <f t="shared" ref="NCC63" si="9799">SUM(NCC64:NCC68)</f>
        <v>0</v>
      </c>
      <c r="NCD63" s="192">
        <f t="shared" ref="NCD63" si="9800">SUM(NCD64:NCD68)</f>
        <v>0</v>
      </c>
      <c r="NCE63" s="192">
        <f t="shared" ref="NCE63" si="9801">SUM(NCE64:NCE68)</f>
        <v>0</v>
      </c>
      <c r="NCF63" s="192">
        <f t="shared" ref="NCF63" si="9802">SUM(NCF64:NCF68)</f>
        <v>0</v>
      </c>
      <c r="NCG63" s="192">
        <f t="shared" ref="NCG63" si="9803">SUM(NCG64:NCG68)</f>
        <v>0</v>
      </c>
      <c r="NCH63" s="192">
        <f t="shared" ref="NCH63" si="9804">SUM(NCH64:NCH68)</f>
        <v>0</v>
      </c>
      <c r="NCI63" s="192">
        <f t="shared" ref="NCI63" si="9805">SUM(NCI64:NCI68)</f>
        <v>0</v>
      </c>
      <c r="NCJ63" s="192">
        <f t="shared" ref="NCJ63" si="9806">SUM(NCJ64:NCJ68)</f>
        <v>0</v>
      </c>
      <c r="NCK63" s="192">
        <f t="shared" ref="NCK63" si="9807">SUM(NCK64:NCK68)</f>
        <v>0</v>
      </c>
      <c r="NCL63" s="192">
        <f t="shared" ref="NCL63" si="9808">SUM(NCL64:NCL68)</f>
        <v>0</v>
      </c>
      <c r="NCM63" s="192">
        <f t="shared" ref="NCM63" si="9809">SUM(NCM64:NCM68)</f>
        <v>0</v>
      </c>
      <c r="NCN63" s="192">
        <f t="shared" ref="NCN63" si="9810">SUM(NCN64:NCN68)</f>
        <v>0</v>
      </c>
      <c r="NCO63" s="192">
        <f t="shared" ref="NCO63" si="9811">SUM(NCO64:NCO68)</f>
        <v>0</v>
      </c>
      <c r="NCP63" s="192">
        <f t="shared" ref="NCP63" si="9812">SUM(NCP64:NCP68)</f>
        <v>0</v>
      </c>
      <c r="NCQ63" s="192">
        <f t="shared" ref="NCQ63" si="9813">SUM(NCQ64:NCQ68)</f>
        <v>0</v>
      </c>
      <c r="NCR63" s="192">
        <f t="shared" ref="NCR63" si="9814">SUM(NCR64:NCR68)</f>
        <v>0</v>
      </c>
      <c r="NCS63" s="192">
        <f t="shared" ref="NCS63" si="9815">SUM(NCS64:NCS68)</f>
        <v>0</v>
      </c>
      <c r="NCT63" s="192">
        <f t="shared" ref="NCT63" si="9816">SUM(NCT64:NCT68)</f>
        <v>0</v>
      </c>
      <c r="NCU63" s="192">
        <f t="shared" ref="NCU63" si="9817">SUM(NCU64:NCU68)</f>
        <v>0</v>
      </c>
      <c r="NCV63" s="192">
        <f t="shared" ref="NCV63" si="9818">SUM(NCV64:NCV68)</f>
        <v>0</v>
      </c>
      <c r="NCW63" s="192">
        <f t="shared" ref="NCW63" si="9819">SUM(NCW64:NCW68)</f>
        <v>0</v>
      </c>
      <c r="NCX63" s="192">
        <f t="shared" ref="NCX63" si="9820">SUM(NCX64:NCX68)</f>
        <v>0</v>
      </c>
      <c r="NCY63" s="192">
        <f t="shared" ref="NCY63" si="9821">SUM(NCY64:NCY68)</f>
        <v>0</v>
      </c>
      <c r="NCZ63" s="192">
        <f t="shared" ref="NCZ63" si="9822">SUM(NCZ64:NCZ68)</f>
        <v>0</v>
      </c>
      <c r="NDA63" s="192">
        <f t="shared" ref="NDA63" si="9823">SUM(NDA64:NDA68)</f>
        <v>0</v>
      </c>
      <c r="NDB63" s="192">
        <f t="shared" ref="NDB63" si="9824">SUM(NDB64:NDB68)</f>
        <v>0</v>
      </c>
      <c r="NDC63" s="192">
        <f t="shared" ref="NDC63" si="9825">SUM(NDC64:NDC68)</f>
        <v>0</v>
      </c>
      <c r="NDD63" s="192">
        <f t="shared" ref="NDD63" si="9826">SUM(NDD64:NDD68)</f>
        <v>0</v>
      </c>
      <c r="NDE63" s="192">
        <f t="shared" ref="NDE63" si="9827">SUM(NDE64:NDE68)</f>
        <v>0</v>
      </c>
      <c r="NDF63" s="192">
        <f t="shared" ref="NDF63" si="9828">SUM(NDF64:NDF68)</f>
        <v>0</v>
      </c>
      <c r="NDG63" s="192">
        <f t="shared" ref="NDG63" si="9829">SUM(NDG64:NDG68)</f>
        <v>0</v>
      </c>
      <c r="NDH63" s="192">
        <f t="shared" ref="NDH63" si="9830">SUM(NDH64:NDH68)</f>
        <v>0</v>
      </c>
      <c r="NDI63" s="192">
        <f t="shared" ref="NDI63" si="9831">SUM(NDI64:NDI68)</f>
        <v>0</v>
      </c>
      <c r="NDJ63" s="192">
        <f t="shared" ref="NDJ63" si="9832">SUM(NDJ64:NDJ68)</f>
        <v>0</v>
      </c>
      <c r="NDK63" s="192">
        <f t="shared" ref="NDK63" si="9833">SUM(NDK64:NDK68)</f>
        <v>0</v>
      </c>
      <c r="NDL63" s="192">
        <f t="shared" ref="NDL63" si="9834">SUM(NDL64:NDL68)</f>
        <v>0</v>
      </c>
      <c r="NDM63" s="192">
        <f t="shared" ref="NDM63" si="9835">SUM(NDM64:NDM68)</f>
        <v>0</v>
      </c>
      <c r="NDN63" s="192">
        <f t="shared" ref="NDN63" si="9836">SUM(NDN64:NDN68)</f>
        <v>0</v>
      </c>
      <c r="NDO63" s="192">
        <f t="shared" ref="NDO63" si="9837">SUM(NDO64:NDO68)</f>
        <v>0</v>
      </c>
      <c r="NDP63" s="192">
        <f t="shared" ref="NDP63" si="9838">SUM(NDP64:NDP68)</f>
        <v>0</v>
      </c>
      <c r="NDQ63" s="192">
        <f t="shared" ref="NDQ63" si="9839">SUM(NDQ64:NDQ68)</f>
        <v>0</v>
      </c>
      <c r="NDR63" s="192">
        <f t="shared" ref="NDR63" si="9840">SUM(NDR64:NDR68)</f>
        <v>0</v>
      </c>
      <c r="NDS63" s="192">
        <f t="shared" ref="NDS63" si="9841">SUM(NDS64:NDS68)</f>
        <v>0</v>
      </c>
      <c r="NDT63" s="192">
        <f t="shared" ref="NDT63" si="9842">SUM(NDT64:NDT68)</f>
        <v>0</v>
      </c>
      <c r="NDU63" s="192">
        <f t="shared" ref="NDU63" si="9843">SUM(NDU64:NDU68)</f>
        <v>0</v>
      </c>
      <c r="NDV63" s="192">
        <f t="shared" ref="NDV63" si="9844">SUM(NDV64:NDV68)</f>
        <v>0</v>
      </c>
      <c r="NDW63" s="192">
        <f t="shared" ref="NDW63" si="9845">SUM(NDW64:NDW68)</f>
        <v>0</v>
      </c>
      <c r="NDX63" s="192">
        <f t="shared" ref="NDX63" si="9846">SUM(NDX64:NDX68)</f>
        <v>0</v>
      </c>
      <c r="NDY63" s="192">
        <f t="shared" ref="NDY63" si="9847">SUM(NDY64:NDY68)</f>
        <v>0</v>
      </c>
      <c r="NDZ63" s="192">
        <f t="shared" ref="NDZ63" si="9848">SUM(NDZ64:NDZ68)</f>
        <v>0</v>
      </c>
      <c r="NEA63" s="192">
        <f t="shared" ref="NEA63" si="9849">SUM(NEA64:NEA68)</f>
        <v>0</v>
      </c>
      <c r="NEB63" s="192">
        <f t="shared" ref="NEB63" si="9850">SUM(NEB64:NEB68)</f>
        <v>0</v>
      </c>
      <c r="NEC63" s="192">
        <f t="shared" ref="NEC63" si="9851">SUM(NEC64:NEC68)</f>
        <v>0</v>
      </c>
      <c r="NED63" s="192">
        <f t="shared" ref="NED63" si="9852">SUM(NED64:NED68)</f>
        <v>0</v>
      </c>
      <c r="NEE63" s="192">
        <f t="shared" ref="NEE63" si="9853">SUM(NEE64:NEE68)</f>
        <v>0</v>
      </c>
      <c r="NEF63" s="192">
        <f t="shared" ref="NEF63" si="9854">SUM(NEF64:NEF68)</f>
        <v>0</v>
      </c>
      <c r="NEG63" s="192">
        <f t="shared" ref="NEG63" si="9855">SUM(NEG64:NEG68)</f>
        <v>0</v>
      </c>
      <c r="NEH63" s="192">
        <f t="shared" ref="NEH63" si="9856">SUM(NEH64:NEH68)</f>
        <v>0</v>
      </c>
      <c r="NEI63" s="192">
        <f t="shared" ref="NEI63" si="9857">SUM(NEI64:NEI68)</f>
        <v>0</v>
      </c>
      <c r="NEJ63" s="192">
        <f t="shared" ref="NEJ63" si="9858">SUM(NEJ64:NEJ68)</f>
        <v>0</v>
      </c>
      <c r="NEK63" s="192">
        <f t="shared" ref="NEK63" si="9859">SUM(NEK64:NEK68)</f>
        <v>0</v>
      </c>
      <c r="NEL63" s="192">
        <f t="shared" ref="NEL63" si="9860">SUM(NEL64:NEL68)</f>
        <v>0</v>
      </c>
      <c r="NEM63" s="192">
        <f t="shared" ref="NEM63" si="9861">SUM(NEM64:NEM68)</f>
        <v>0</v>
      </c>
      <c r="NEN63" s="192">
        <f t="shared" ref="NEN63" si="9862">SUM(NEN64:NEN68)</f>
        <v>0</v>
      </c>
      <c r="NEO63" s="192">
        <f t="shared" ref="NEO63" si="9863">SUM(NEO64:NEO68)</f>
        <v>0</v>
      </c>
      <c r="NEP63" s="192">
        <f t="shared" ref="NEP63" si="9864">SUM(NEP64:NEP68)</f>
        <v>0</v>
      </c>
      <c r="NEQ63" s="192">
        <f t="shared" ref="NEQ63" si="9865">SUM(NEQ64:NEQ68)</f>
        <v>0</v>
      </c>
      <c r="NER63" s="192">
        <f t="shared" ref="NER63" si="9866">SUM(NER64:NER68)</f>
        <v>0</v>
      </c>
      <c r="NES63" s="192">
        <f t="shared" ref="NES63" si="9867">SUM(NES64:NES68)</f>
        <v>0</v>
      </c>
      <c r="NET63" s="192">
        <f t="shared" ref="NET63" si="9868">SUM(NET64:NET68)</f>
        <v>0</v>
      </c>
      <c r="NEU63" s="192">
        <f t="shared" ref="NEU63" si="9869">SUM(NEU64:NEU68)</f>
        <v>0</v>
      </c>
      <c r="NEV63" s="192">
        <f t="shared" ref="NEV63" si="9870">SUM(NEV64:NEV68)</f>
        <v>0</v>
      </c>
      <c r="NEW63" s="192">
        <f t="shared" ref="NEW63" si="9871">SUM(NEW64:NEW68)</f>
        <v>0</v>
      </c>
      <c r="NEX63" s="192">
        <f t="shared" ref="NEX63" si="9872">SUM(NEX64:NEX68)</f>
        <v>0</v>
      </c>
      <c r="NEY63" s="192">
        <f t="shared" ref="NEY63" si="9873">SUM(NEY64:NEY68)</f>
        <v>0</v>
      </c>
      <c r="NEZ63" s="192">
        <f t="shared" ref="NEZ63" si="9874">SUM(NEZ64:NEZ68)</f>
        <v>0</v>
      </c>
      <c r="NFA63" s="192">
        <f t="shared" ref="NFA63" si="9875">SUM(NFA64:NFA68)</f>
        <v>0</v>
      </c>
      <c r="NFB63" s="192">
        <f t="shared" ref="NFB63" si="9876">SUM(NFB64:NFB68)</f>
        <v>0</v>
      </c>
      <c r="NFC63" s="192">
        <f t="shared" ref="NFC63" si="9877">SUM(NFC64:NFC68)</f>
        <v>0</v>
      </c>
      <c r="NFD63" s="192">
        <f t="shared" ref="NFD63" si="9878">SUM(NFD64:NFD68)</f>
        <v>0</v>
      </c>
      <c r="NFE63" s="192">
        <f t="shared" ref="NFE63" si="9879">SUM(NFE64:NFE68)</f>
        <v>0</v>
      </c>
      <c r="NFF63" s="192">
        <f t="shared" ref="NFF63" si="9880">SUM(NFF64:NFF68)</f>
        <v>0</v>
      </c>
      <c r="NFG63" s="192">
        <f t="shared" ref="NFG63" si="9881">SUM(NFG64:NFG68)</f>
        <v>0</v>
      </c>
      <c r="NFH63" s="192">
        <f t="shared" ref="NFH63" si="9882">SUM(NFH64:NFH68)</f>
        <v>0</v>
      </c>
      <c r="NFI63" s="192">
        <f t="shared" ref="NFI63" si="9883">SUM(NFI64:NFI68)</f>
        <v>0</v>
      </c>
      <c r="NFJ63" s="192">
        <f t="shared" ref="NFJ63" si="9884">SUM(NFJ64:NFJ68)</f>
        <v>0</v>
      </c>
      <c r="NFK63" s="192">
        <f t="shared" ref="NFK63" si="9885">SUM(NFK64:NFK68)</f>
        <v>0</v>
      </c>
      <c r="NFL63" s="192">
        <f t="shared" ref="NFL63" si="9886">SUM(NFL64:NFL68)</f>
        <v>0</v>
      </c>
      <c r="NFM63" s="192">
        <f t="shared" ref="NFM63" si="9887">SUM(NFM64:NFM68)</f>
        <v>0</v>
      </c>
      <c r="NFN63" s="192">
        <f t="shared" ref="NFN63" si="9888">SUM(NFN64:NFN68)</f>
        <v>0</v>
      </c>
      <c r="NFO63" s="192">
        <f t="shared" ref="NFO63" si="9889">SUM(NFO64:NFO68)</f>
        <v>0</v>
      </c>
      <c r="NFP63" s="192">
        <f t="shared" ref="NFP63" si="9890">SUM(NFP64:NFP68)</f>
        <v>0</v>
      </c>
      <c r="NFQ63" s="192">
        <f t="shared" ref="NFQ63" si="9891">SUM(NFQ64:NFQ68)</f>
        <v>0</v>
      </c>
      <c r="NFR63" s="192">
        <f t="shared" ref="NFR63" si="9892">SUM(NFR64:NFR68)</f>
        <v>0</v>
      </c>
      <c r="NFS63" s="192">
        <f t="shared" ref="NFS63" si="9893">SUM(NFS64:NFS68)</f>
        <v>0</v>
      </c>
      <c r="NFT63" s="192">
        <f t="shared" ref="NFT63" si="9894">SUM(NFT64:NFT68)</f>
        <v>0</v>
      </c>
      <c r="NFU63" s="192">
        <f t="shared" ref="NFU63" si="9895">SUM(NFU64:NFU68)</f>
        <v>0</v>
      </c>
      <c r="NFV63" s="192">
        <f t="shared" ref="NFV63" si="9896">SUM(NFV64:NFV68)</f>
        <v>0</v>
      </c>
      <c r="NFW63" s="192">
        <f t="shared" ref="NFW63" si="9897">SUM(NFW64:NFW68)</f>
        <v>0</v>
      </c>
      <c r="NFX63" s="192">
        <f t="shared" ref="NFX63" si="9898">SUM(NFX64:NFX68)</f>
        <v>0</v>
      </c>
      <c r="NFY63" s="192">
        <f t="shared" ref="NFY63" si="9899">SUM(NFY64:NFY68)</f>
        <v>0</v>
      </c>
      <c r="NFZ63" s="192">
        <f t="shared" ref="NFZ63" si="9900">SUM(NFZ64:NFZ68)</f>
        <v>0</v>
      </c>
      <c r="NGA63" s="192">
        <f t="shared" ref="NGA63" si="9901">SUM(NGA64:NGA68)</f>
        <v>0</v>
      </c>
      <c r="NGB63" s="192">
        <f t="shared" ref="NGB63" si="9902">SUM(NGB64:NGB68)</f>
        <v>0</v>
      </c>
      <c r="NGC63" s="192">
        <f t="shared" ref="NGC63" si="9903">SUM(NGC64:NGC68)</f>
        <v>0</v>
      </c>
      <c r="NGD63" s="192">
        <f t="shared" ref="NGD63" si="9904">SUM(NGD64:NGD68)</f>
        <v>0</v>
      </c>
      <c r="NGE63" s="192">
        <f t="shared" ref="NGE63" si="9905">SUM(NGE64:NGE68)</f>
        <v>0</v>
      </c>
      <c r="NGF63" s="192">
        <f t="shared" ref="NGF63" si="9906">SUM(NGF64:NGF68)</f>
        <v>0</v>
      </c>
      <c r="NGG63" s="192">
        <f t="shared" ref="NGG63" si="9907">SUM(NGG64:NGG68)</f>
        <v>0</v>
      </c>
      <c r="NGH63" s="192">
        <f t="shared" ref="NGH63" si="9908">SUM(NGH64:NGH68)</f>
        <v>0</v>
      </c>
      <c r="NGI63" s="192">
        <f t="shared" ref="NGI63" si="9909">SUM(NGI64:NGI68)</f>
        <v>0</v>
      </c>
      <c r="NGJ63" s="192">
        <f t="shared" ref="NGJ63" si="9910">SUM(NGJ64:NGJ68)</f>
        <v>0</v>
      </c>
      <c r="NGK63" s="192">
        <f t="shared" ref="NGK63" si="9911">SUM(NGK64:NGK68)</f>
        <v>0</v>
      </c>
      <c r="NGL63" s="192">
        <f t="shared" ref="NGL63" si="9912">SUM(NGL64:NGL68)</f>
        <v>0</v>
      </c>
      <c r="NGM63" s="192">
        <f t="shared" ref="NGM63" si="9913">SUM(NGM64:NGM68)</f>
        <v>0</v>
      </c>
      <c r="NGN63" s="192">
        <f t="shared" ref="NGN63" si="9914">SUM(NGN64:NGN68)</f>
        <v>0</v>
      </c>
      <c r="NGO63" s="192">
        <f t="shared" ref="NGO63" si="9915">SUM(NGO64:NGO68)</f>
        <v>0</v>
      </c>
      <c r="NGP63" s="192">
        <f t="shared" ref="NGP63" si="9916">SUM(NGP64:NGP68)</f>
        <v>0</v>
      </c>
      <c r="NGQ63" s="192">
        <f t="shared" ref="NGQ63" si="9917">SUM(NGQ64:NGQ68)</f>
        <v>0</v>
      </c>
      <c r="NGR63" s="192">
        <f t="shared" ref="NGR63" si="9918">SUM(NGR64:NGR68)</f>
        <v>0</v>
      </c>
      <c r="NGS63" s="192">
        <f t="shared" ref="NGS63" si="9919">SUM(NGS64:NGS68)</f>
        <v>0</v>
      </c>
      <c r="NGT63" s="192">
        <f t="shared" ref="NGT63" si="9920">SUM(NGT64:NGT68)</f>
        <v>0</v>
      </c>
      <c r="NGU63" s="192">
        <f t="shared" ref="NGU63" si="9921">SUM(NGU64:NGU68)</f>
        <v>0</v>
      </c>
      <c r="NGV63" s="192">
        <f t="shared" ref="NGV63" si="9922">SUM(NGV64:NGV68)</f>
        <v>0</v>
      </c>
      <c r="NGW63" s="192">
        <f t="shared" ref="NGW63" si="9923">SUM(NGW64:NGW68)</f>
        <v>0</v>
      </c>
      <c r="NGX63" s="192">
        <f t="shared" ref="NGX63" si="9924">SUM(NGX64:NGX68)</f>
        <v>0</v>
      </c>
      <c r="NGY63" s="192">
        <f t="shared" ref="NGY63" si="9925">SUM(NGY64:NGY68)</f>
        <v>0</v>
      </c>
      <c r="NGZ63" s="192">
        <f t="shared" ref="NGZ63" si="9926">SUM(NGZ64:NGZ68)</f>
        <v>0</v>
      </c>
      <c r="NHA63" s="192">
        <f t="shared" ref="NHA63" si="9927">SUM(NHA64:NHA68)</f>
        <v>0</v>
      </c>
      <c r="NHB63" s="192">
        <f t="shared" ref="NHB63" si="9928">SUM(NHB64:NHB68)</f>
        <v>0</v>
      </c>
      <c r="NHC63" s="192">
        <f t="shared" ref="NHC63" si="9929">SUM(NHC64:NHC68)</f>
        <v>0</v>
      </c>
      <c r="NHD63" s="192">
        <f t="shared" ref="NHD63" si="9930">SUM(NHD64:NHD68)</f>
        <v>0</v>
      </c>
      <c r="NHE63" s="192">
        <f t="shared" ref="NHE63" si="9931">SUM(NHE64:NHE68)</f>
        <v>0</v>
      </c>
      <c r="NHF63" s="192">
        <f t="shared" ref="NHF63" si="9932">SUM(NHF64:NHF68)</f>
        <v>0</v>
      </c>
      <c r="NHG63" s="192">
        <f t="shared" ref="NHG63" si="9933">SUM(NHG64:NHG68)</f>
        <v>0</v>
      </c>
      <c r="NHH63" s="192">
        <f t="shared" ref="NHH63" si="9934">SUM(NHH64:NHH68)</f>
        <v>0</v>
      </c>
      <c r="NHI63" s="192">
        <f t="shared" ref="NHI63" si="9935">SUM(NHI64:NHI68)</f>
        <v>0</v>
      </c>
      <c r="NHJ63" s="192">
        <f t="shared" ref="NHJ63" si="9936">SUM(NHJ64:NHJ68)</f>
        <v>0</v>
      </c>
      <c r="NHK63" s="192">
        <f t="shared" ref="NHK63" si="9937">SUM(NHK64:NHK68)</f>
        <v>0</v>
      </c>
      <c r="NHL63" s="192">
        <f t="shared" ref="NHL63" si="9938">SUM(NHL64:NHL68)</f>
        <v>0</v>
      </c>
      <c r="NHM63" s="192">
        <f t="shared" ref="NHM63" si="9939">SUM(NHM64:NHM68)</f>
        <v>0</v>
      </c>
      <c r="NHN63" s="192">
        <f t="shared" ref="NHN63" si="9940">SUM(NHN64:NHN68)</f>
        <v>0</v>
      </c>
      <c r="NHO63" s="192">
        <f t="shared" ref="NHO63" si="9941">SUM(NHO64:NHO68)</f>
        <v>0</v>
      </c>
      <c r="NHP63" s="192">
        <f t="shared" ref="NHP63" si="9942">SUM(NHP64:NHP68)</f>
        <v>0</v>
      </c>
      <c r="NHQ63" s="192">
        <f t="shared" ref="NHQ63" si="9943">SUM(NHQ64:NHQ68)</f>
        <v>0</v>
      </c>
      <c r="NHR63" s="192">
        <f t="shared" ref="NHR63" si="9944">SUM(NHR64:NHR68)</f>
        <v>0</v>
      </c>
      <c r="NHS63" s="192">
        <f t="shared" ref="NHS63" si="9945">SUM(NHS64:NHS68)</f>
        <v>0</v>
      </c>
      <c r="NHT63" s="192">
        <f t="shared" ref="NHT63" si="9946">SUM(NHT64:NHT68)</f>
        <v>0</v>
      </c>
      <c r="NHU63" s="192">
        <f t="shared" ref="NHU63" si="9947">SUM(NHU64:NHU68)</f>
        <v>0</v>
      </c>
      <c r="NHV63" s="192">
        <f t="shared" ref="NHV63" si="9948">SUM(NHV64:NHV68)</f>
        <v>0</v>
      </c>
      <c r="NHW63" s="192">
        <f t="shared" ref="NHW63" si="9949">SUM(NHW64:NHW68)</f>
        <v>0</v>
      </c>
      <c r="NHX63" s="192">
        <f t="shared" ref="NHX63" si="9950">SUM(NHX64:NHX68)</f>
        <v>0</v>
      </c>
      <c r="NHY63" s="192">
        <f t="shared" ref="NHY63" si="9951">SUM(NHY64:NHY68)</f>
        <v>0</v>
      </c>
      <c r="NHZ63" s="192">
        <f t="shared" ref="NHZ63" si="9952">SUM(NHZ64:NHZ68)</f>
        <v>0</v>
      </c>
      <c r="NIA63" s="192">
        <f t="shared" ref="NIA63" si="9953">SUM(NIA64:NIA68)</f>
        <v>0</v>
      </c>
      <c r="NIB63" s="192">
        <f t="shared" ref="NIB63" si="9954">SUM(NIB64:NIB68)</f>
        <v>0</v>
      </c>
      <c r="NIC63" s="192">
        <f t="shared" ref="NIC63" si="9955">SUM(NIC64:NIC68)</f>
        <v>0</v>
      </c>
      <c r="NID63" s="192">
        <f t="shared" ref="NID63" si="9956">SUM(NID64:NID68)</f>
        <v>0</v>
      </c>
      <c r="NIE63" s="192">
        <f t="shared" ref="NIE63" si="9957">SUM(NIE64:NIE68)</f>
        <v>0</v>
      </c>
      <c r="NIF63" s="192">
        <f t="shared" ref="NIF63" si="9958">SUM(NIF64:NIF68)</f>
        <v>0</v>
      </c>
      <c r="NIG63" s="192">
        <f t="shared" ref="NIG63" si="9959">SUM(NIG64:NIG68)</f>
        <v>0</v>
      </c>
      <c r="NIH63" s="192">
        <f t="shared" ref="NIH63" si="9960">SUM(NIH64:NIH68)</f>
        <v>0</v>
      </c>
      <c r="NII63" s="192">
        <f t="shared" ref="NII63" si="9961">SUM(NII64:NII68)</f>
        <v>0</v>
      </c>
      <c r="NIJ63" s="192">
        <f t="shared" ref="NIJ63" si="9962">SUM(NIJ64:NIJ68)</f>
        <v>0</v>
      </c>
      <c r="NIK63" s="192">
        <f t="shared" ref="NIK63" si="9963">SUM(NIK64:NIK68)</f>
        <v>0</v>
      </c>
      <c r="NIL63" s="192">
        <f t="shared" ref="NIL63" si="9964">SUM(NIL64:NIL68)</f>
        <v>0</v>
      </c>
      <c r="NIM63" s="192">
        <f t="shared" ref="NIM63" si="9965">SUM(NIM64:NIM68)</f>
        <v>0</v>
      </c>
      <c r="NIN63" s="192">
        <f t="shared" ref="NIN63" si="9966">SUM(NIN64:NIN68)</f>
        <v>0</v>
      </c>
      <c r="NIO63" s="192">
        <f t="shared" ref="NIO63" si="9967">SUM(NIO64:NIO68)</f>
        <v>0</v>
      </c>
      <c r="NIP63" s="192">
        <f t="shared" ref="NIP63" si="9968">SUM(NIP64:NIP68)</f>
        <v>0</v>
      </c>
      <c r="NIQ63" s="192">
        <f t="shared" ref="NIQ63" si="9969">SUM(NIQ64:NIQ68)</f>
        <v>0</v>
      </c>
      <c r="NIR63" s="192">
        <f t="shared" ref="NIR63" si="9970">SUM(NIR64:NIR68)</f>
        <v>0</v>
      </c>
      <c r="NIS63" s="192">
        <f t="shared" ref="NIS63" si="9971">SUM(NIS64:NIS68)</f>
        <v>0</v>
      </c>
      <c r="NIT63" s="192">
        <f t="shared" ref="NIT63" si="9972">SUM(NIT64:NIT68)</f>
        <v>0</v>
      </c>
      <c r="NIU63" s="192">
        <f t="shared" ref="NIU63" si="9973">SUM(NIU64:NIU68)</f>
        <v>0</v>
      </c>
      <c r="NIV63" s="192">
        <f t="shared" ref="NIV63" si="9974">SUM(NIV64:NIV68)</f>
        <v>0</v>
      </c>
      <c r="NIW63" s="192">
        <f t="shared" ref="NIW63" si="9975">SUM(NIW64:NIW68)</f>
        <v>0</v>
      </c>
      <c r="NIX63" s="192">
        <f t="shared" ref="NIX63" si="9976">SUM(NIX64:NIX68)</f>
        <v>0</v>
      </c>
      <c r="NIY63" s="192">
        <f t="shared" ref="NIY63" si="9977">SUM(NIY64:NIY68)</f>
        <v>0</v>
      </c>
      <c r="NIZ63" s="192">
        <f t="shared" ref="NIZ63" si="9978">SUM(NIZ64:NIZ68)</f>
        <v>0</v>
      </c>
      <c r="NJA63" s="192">
        <f t="shared" ref="NJA63" si="9979">SUM(NJA64:NJA68)</f>
        <v>0</v>
      </c>
      <c r="NJB63" s="192">
        <f t="shared" ref="NJB63" si="9980">SUM(NJB64:NJB68)</f>
        <v>0</v>
      </c>
      <c r="NJC63" s="192">
        <f t="shared" ref="NJC63" si="9981">SUM(NJC64:NJC68)</f>
        <v>0</v>
      </c>
      <c r="NJD63" s="192">
        <f t="shared" ref="NJD63" si="9982">SUM(NJD64:NJD68)</f>
        <v>0</v>
      </c>
      <c r="NJE63" s="192">
        <f t="shared" ref="NJE63" si="9983">SUM(NJE64:NJE68)</f>
        <v>0</v>
      </c>
      <c r="NJF63" s="192">
        <f t="shared" ref="NJF63" si="9984">SUM(NJF64:NJF68)</f>
        <v>0</v>
      </c>
      <c r="NJG63" s="192">
        <f t="shared" ref="NJG63" si="9985">SUM(NJG64:NJG68)</f>
        <v>0</v>
      </c>
      <c r="NJH63" s="192">
        <f t="shared" ref="NJH63" si="9986">SUM(NJH64:NJH68)</f>
        <v>0</v>
      </c>
      <c r="NJI63" s="192">
        <f t="shared" ref="NJI63" si="9987">SUM(NJI64:NJI68)</f>
        <v>0</v>
      </c>
      <c r="NJJ63" s="192">
        <f t="shared" ref="NJJ63" si="9988">SUM(NJJ64:NJJ68)</f>
        <v>0</v>
      </c>
      <c r="NJK63" s="192">
        <f t="shared" ref="NJK63" si="9989">SUM(NJK64:NJK68)</f>
        <v>0</v>
      </c>
      <c r="NJL63" s="192">
        <f t="shared" ref="NJL63" si="9990">SUM(NJL64:NJL68)</f>
        <v>0</v>
      </c>
      <c r="NJM63" s="192">
        <f t="shared" ref="NJM63" si="9991">SUM(NJM64:NJM68)</f>
        <v>0</v>
      </c>
      <c r="NJN63" s="192">
        <f t="shared" ref="NJN63" si="9992">SUM(NJN64:NJN68)</f>
        <v>0</v>
      </c>
      <c r="NJO63" s="192">
        <f t="shared" ref="NJO63" si="9993">SUM(NJO64:NJO68)</f>
        <v>0</v>
      </c>
      <c r="NJP63" s="192">
        <f t="shared" ref="NJP63" si="9994">SUM(NJP64:NJP68)</f>
        <v>0</v>
      </c>
      <c r="NJQ63" s="192">
        <f t="shared" ref="NJQ63" si="9995">SUM(NJQ64:NJQ68)</f>
        <v>0</v>
      </c>
      <c r="NJR63" s="192">
        <f t="shared" ref="NJR63" si="9996">SUM(NJR64:NJR68)</f>
        <v>0</v>
      </c>
      <c r="NJS63" s="192">
        <f t="shared" ref="NJS63" si="9997">SUM(NJS64:NJS68)</f>
        <v>0</v>
      </c>
      <c r="NJT63" s="192">
        <f t="shared" ref="NJT63" si="9998">SUM(NJT64:NJT68)</f>
        <v>0</v>
      </c>
      <c r="NJU63" s="192">
        <f t="shared" ref="NJU63" si="9999">SUM(NJU64:NJU68)</f>
        <v>0</v>
      </c>
      <c r="NJV63" s="192">
        <f t="shared" ref="NJV63" si="10000">SUM(NJV64:NJV68)</f>
        <v>0</v>
      </c>
      <c r="NJW63" s="192">
        <f t="shared" ref="NJW63" si="10001">SUM(NJW64:NJW68)</f>
        <v>0</v>
      </c>
      <c r="NJX63" s="192">
        <f t="shared" ref="NJX63" si="10002">SUM(NJX64:NJX68)</f>
        <v>0</v>
      </c>
      <c r="NJY63" s="192">
        <f t="shared" ref="NJY63" si="10003">SUM(NJY64:NJY68)</f>
        <v>0</v>
      </c>
      <c r="NJZ63" s="192">
        <f t="shared" ref="NJZ63" si="10004">SUM(NJZ64:NJZ68)</f>
        <v>0</v>
      </c>
      <c r="NKA63" s="192">
        <f t="shared" ref="NKA63" si="10005">SUM(NKA64:NKA68)</f>
        <v>0</v>
      </c>
      <c r="NKB63" s="192">
        <f t="shared" ref="NKB63" si="10006">SUM(NKB64:NKB68)</f>
        <v>0</v>
      </c>
      <c r="NKC63" s="192">
        <f t="shared" ref="NKC63" si="10007">SUM(NKC64:NKC68)</f>
        <v>0</v>
      </c>
      <c r="NKD63" s="192">
        <f t="shared" ref="NKD63" si="10008">SUM(NKD64:NKD68)</f>
        <v>0</v>
      </c>
      <c r="NKE63" s="192">
        <f t="shared" ref="NKE63" si="10009">SUM(NKE64:NKE68)</f>
        <v>0</v>
      </c>
      <c r="NKF63" s="192">
        <f t="shared" ref="NKF63" si="10010">SUM(NKF64:NKF68)</f>
        <v>0</v>
      </c>
      <c r="NKG63" s="192">
        <f t="shared" ref="NKG63" si="10011">SUM(NKG64:NKG68)</f>
        <v>0</v>
      </c>
      <c r="NKH63" s="192">
        <f t="shared" ref="NKH63" si="10012">SUM(NKH64:NKH68)</f>
        <v>0</v>
      </c>
      <c r="NKI63" s="192">
        <f t="shared" ref="NKI63" si="10013">SUM(NKI64:NKI68)</f>
        <v>0</v>
      </c>
      <c r="NKJ63" s="192">
        <f t="shared" ref="NKJ63" si="10014">SUM(NKJ64:NKJ68)</f>
        <v>0</v>
      </c>
      <c r="NKK63" s="192">
        <f t="shared" ref="NKK63" si="10015">SUM(NKK64:NKK68)</f>
        <v>0</v>
      </c>
      <c r="NKL63" s="192">
        <f t="shared" ref="NKL63" si="10016">SUM(NKL64:NKL68)</f>
        <v>0</v>
      </c>
      <c r="NKM63" s="192">
        <f t="shared" ref="NKM63" si="10017">SUM(NKM64:NKM68)</f>
        <v>0</v>
      </c>
      <c r="NKN63" s="192">
        <f t="shared" ref="NKN63" si="10018">SUM(NKN64:NKN68)</f>
        <v>0</v>
      </c>
      <c r="NKO63" s="192">
        <f t="shared" ref="NKO63" si="10019">SUM(NKO64:NKO68)</f>
        <v>0</v>
      </c>
      <c r="NKP63" s="192">
        <f t="shared" ref="NKP63" si="10020">SUM(NKP64:NKP68)</f>
        <v>0</v>
      </c>
      <c r="NKQ63" s="192">
        <f t="shared" ref="NKQ63" si="10021">SUM(NKQ64:NKQ68)</f>
        <v>0</v>
      </c>
      <c r="NKR63" s="192">
        <f t="shared" ref="NKR63" si="10022">SUM(NKR64:NKR68)</f>
        <v>0</v>
      </c>
      <c r="NKS63" s="192">
        <f t="shared" ref="NKS63" si="10023">SUM(NKS64:NKS68)</f>
        <v>0</v>
      </c>
      <c r="NKT63" s="192">
        <f t="shared" ref="NKT63" si="10024">SUM(NKT64:NKT68)</f>
        <v>0</v>
      </c>
      <c r="NKU63" s="192">
        <f t="shared" ref="NKU63" si="10025">SUM(NKU64:NKU68)</f>
        <v>0</v>
      </c>
      <c r="NKV63" s="192">
        <f t="shared" ref="NKV63" si="10026">SUM(NKV64:NKV68)</f>
        <v>0</v>
      </c>
      <c r="NKW63" s="192">
        <f t="shared" ref="NKW63" si="10027">SUM(NKW64:NKW68)</f>
        <v>0</v>
      </c>
      <c r="NKX63" s="192">
        <f t="shared" ref="NKX63" si="10028">SUM(NKX64:NKX68)</f>
        <v>0</v>
      </c>
      <c r="NKY63" s="192">
        <f t="shared" ref="NKY63" si="10029">SUM(NKY64:NKY68)</f>
        <v>0</v>
      </c>
      <c r="NKZ63" s="192">
        <f t="shared" ref="NKZ63" si="10030">SUM(NKZ64:NKZ68)</f>
        <v>0</v>
      </c>
      <c r="NLA63" s="192">
        <f t="shared" ref="NLA63" si="10031">SUM(NLA64:NLA68)</f>
        <v>0</v>
      </c>
      <c r="NLB63" s="192">
        <f t="shared" ref="NLB63" si="10032">SUM(NLB64:NLB68)</f>
        <v>0</v>
      </c>
      <c r="NLC63" s="192">
        <f t="shared" ref="NLC63" si="10033">SUM(NLC64:NLC68)</f>
        <v>0</v>
      </c>
      <c r="NLD63" s="192">
        <f t="shared" ref="NLD63" si="10034">SUM(NLD64:NLD68)</f>
        <v>0</v>
      </c>
      <c r="NLE63" s="192">
        <f t="shared" ref="NLE63" si="10035">SUM(NLE64:NLE68)</f>
        <v>0</v>
      </c>
      <c r="NLF63" s="192">
        <f t="shared" ref="NLF63" si="10036">SUM(NLF64:NLF68)</f>
        <v>0</v>
      </c>
      <c r="NLG63" s="192">
        <f t="shared" ref="NLG63" si="10037">SUM(NLG64:NLG68)</f>
        <v>0</v>
      </c>
      <c r="NLH63" s="192">
        <f t="shared" ref="NLH63" si="10038">SUM(NLH64:NLH68)</f>
        <v>0</v>
      </c>
      <c r="NLI63" s="192">
        <f t="shared" ref="NLI63" si="10039">SUM(NLI64:NLI68)</f>
        <v>0</v>
      </c>
      <c r="NLJ63" s="192">
        <f t="shared" ref="NLJ63" si="10040">SUM(NLJ64:NLJ68)</f>
        <v>0</v>
      </c>
      <c r="NLK63" s="192">
        <f t="shared" ref="NLK63" si="10041">SUM(NLK64:NLK68)</f>
        <v>0</v>
      </c>
      <c r="NLL63" s="192">
        <f t="shared" ref="NLL63" si="10042">SUM(NLL64:NLL68)</f>
        <v>0</v>
      </c>
      <c r="NLM63" s="192">
        <f t="shared" ref="NLM63" si="10043">SUM(NLM64:NLM68)</f>
        <v>0</v>
      </c>
      <c r="NLN63" s="192">
        <f t="shared" ref="NLN63" si="10044">SUM(NLN64:NLN68)</f>
        <v>0</v>
      </c>
      <c r="NLO63" s="192">
        <f t="shared" ref="NLO63" si="10045">SUM(NLO64:NLO68)</f>
        <v>0</v>
      </c>
      <c r="NLP63" s="192">
        <f t="shared" ref="NLP63" si="10046">SUM(NLP64:NLP68)</f>
        <v>0</v>
      </c>
      <c r="NLQ63" s="192">
        <f t="shared" ref="NLQ63" si="10047">SUM(NLQ64:NLQ68)</f>
        <v>0</v>
      </c>
      <c r="NLR63" s="192">
        <f t="shared" ref="NLR63" si="10048">SUM(NLR64:NLR68)</f>
        <v>0</v>
      </c>
      <c r="NLS63" s="192">
        <f t="shared" ref="NLS63" si="10049">SUM(NLS64:NLS68)</f>
        <v>0</v>
      </c>
      <c r="NLT63" s="192">
        <f t="shared" ref="NLT63" si="10050">SUM(NLT64:NLT68)</f>
        <v>0</v>
      </c>
      <c r="NLU63" s="192">
        <f t="shared" ref="NLU63" si="10051">SUM(NLU64:NLU68)</f>
        <v>0</v>
      </c>
      <c r="NLV63" s="192">
        <f t="shared" ref="NLV63" si="10052">SUM(NLV64:NLV68)</f>
        <v>0</v>
      </c>
      <c r="NLW63" s="192">
        <f t="shared" ref="NLW63" si="10053">SUM(NLW64:NLW68)</f>
        <v>0</v>
      </c>
      <c r="NLX63" s="192">
        <f t="shared" ref="NLX63" si="10054">SUM(NLX64:NLX68)</f>
        <v>0</v>
      </c>
      <c r="NLY63" s="192">
        <f t="shared" ref="NLY63" si="10055">SUM(NLY64:NLY68)</f>
        <v>0</v>
      </c>
      <c r="NLZ63" s="192">
        <f t="shared" ref="NLZ63" si="10056">SUM(NLZ64:NLZ68)</f>
        <v>0</v>
      </c>
      <c r="NMA63" s="192">
        <f t="shared" ref="NMA63" si="10057">SUM(NMA64:NMA68)</f>
        <v>0</v>
      </c>
      <c r="NMB63" s="192">
        <f t="shared" ref="NMB63" si="10058">SUM(NMB64:NMB68)</f>
        <v>0</v>
      </c>
      <c r="NMC63" s="192">
        <f t="shared" ref="NMC63" si="10059">SUM(NMC64:NMC68)</f>
        <v>0</v>
      </c>
      <c r="NMD63" s="192">
        <f t="shared" ref="NMD63" si="10060">SUM(NMD64:NMD68)</f>
        <v>0</v>
      </c>
      <c r="NME63" s="192">
        <f t="shared" ref="NME63" si="10061">SUM(NME64:NME68)</f>
        <v>0</v>
      </c>
      <c r="NMF63" s="192">
        <f t="shared" ref="NMF63" si="10062">SUM(NMF64:NMF68)</f>
        <v>0</v>
      </c>
      <c r="NMG63" s="192">
        <f t="shared" ref="NMG63" si="10063">SUM(NMG64:NMG68)</f>
        <v>0</v>
      </c>
      <c r="NMH63" s="192">
        <f t="shared" ref="NMH63" si="10064">SUM(NMH64:NMH68)</f>
        <v>0</v>
      </c>
      <c r="NMI63" s="192">
        <f t="shared" ref="NMI63" si="10065">SUM(NMI64:NMI68)</f>
        <v>0</v>
      </c>
      <c r="NMJ63" s="192">
        <f t="shared" ref="NMJ63" si="10066">SUM(NMJ64:NMJ68)</f>
        <v>0</v>
      </c>
      <c r="NMK63" s="192">
        <f t="shared" ref="NMK63" si="10067">SUM(NMK64:NMK68)</f>
        <v>0</v>
      </c>
      <c r="NML63" s="192">
        <f t="shared" ref="NML63" si="10068">SUM(NML64:NML68)</f>
        <v>0</v>
      </c>
      <c r="NMM63" s="192">
        <f t="shared" ref="NMM63" si="10069">SUM(NMM64:NMM68)</f>
        <v>0</v>
      </c>
      <c r="NMN63" s="192">
        <f t="shared" ref="NMN63" si="10070">SUM(NMN64:NMN68)</f>
        <v>0</v>
      </c>
      <c r="NMO63" s="192">
        <f t="shared" ref="NMO63" si="10071">SUM(NMO64:NMO68)</f>
        <v>0</v>
      </c>
      <c r="NMP63" s="192">
        <f t="shared" ref="NMP63" si="10072">SUM(NMP64:NMP68)</f>
        <v>0</v>
      </c>
      <c r="NMQ63" s="192">
        <f t="shared" ref="NMQ63" si="10073">SUM(NMQ64:NMQ68)</f>
        <v>0</v>
      </c>
      <c r="NMR63" s="192">
        <f t="shared" ref="NMR63" si="10074">SUM(NMR64:NMR68)</f>
        <v>0</v>
      </c>
      <c r="NMS63" s="192">
        <f t="shared" ref="NMS63" si="10075">SUM(NMS64:NMS68)</f>
        <v>0</v>
      </c>
      <c r="NMT63" s="192">
        <f t="shared" ref="NMT63" si="10076">SUM(NMT64:NMT68)</f>
        <v>0</v>
      </c>
      <c r="NMU63" s="192">
        <f t="shared" ref="NMU63" si="10077">SUM(NMU64:NMU68)</f>
        <v>0</v>
      </c>
      <c r="NMV63" s="192">
        <f t="shared" ref="NMV63" si="10078">SUM(NMV64:NMV68)</f>
        <v>0</v>
      </c>
      <c r="NMW63" s="192">
        <f t="shared" ref="NMW63" si="10079">SUM(NMW64:NMW68)</f>
        <v>0</v>
      </c>
      <c r="NMX63" s="192">
        <f t="shared" ref="NMX63" si="10080">SUM(NMX64:NMX68)</f>
        <v>0</v>
      </c>
      <c r="NMY63" s="192">
        <f t="shared" ref="NMY63" si="10081">SUM(NMY64:NMY68)</f>
        <v>0</v>
      </c>
      <c r="NMZ63" s="192">
        <f t="shared" ref="NMZ63" si="10082">SUM(NMZ64:NMZ68)</f>
        <v>0</v>
      </c>
      <c r="NNA63" s="192">
        <f t="shared" ref="NNA63" si="10083">SUM(NNA64:NNA68)</f>
        <v>0</v>
      </c>
      <c r="NNB63" s="192">
        <f t="shared" ref="NNB63" si="10084">SUM(NNB64:NNB68)</f>
        <v>0</v>
      </c>
      <c r="NNC63" s="192">
        <f t="shared" ref="NNC63" si="10085">SUM(NNC64:NNC68)</f>
        <v>0</v>
      </c>
      <c r="NND63" s="192">
        <f t="shared" ref="NND63" si="10086">SUM(NND64:NND68)</f>
        <v>0</v>
      </c>
      <c r="NNE63" s="192">
        <f t="shared" ref="NNE63" si="10087">SUM(NNE64:NNE68)</f>
        <v>0</v>
      </c>
      <c r="NNF63" s="192">
        <f t="shared" ref="NNF63" si="10088">SUM(NNF64:NNF68)</f>
        <v>0</v>
      </c>
      <c r="NNG63" s="192">
        <f t="shared" ref="NNG63" si="10089">SUM(NNG64:NNG68)</f>
        <v>0</v>
      </c>
      <c r="NNH63" s="192">
        <f t="shared" ref="NNH63" si="10090">SUM(NNH64:NNH68)</f>
        <v>0</v>
      </c>
      <c r="NNI63" s="192">
        <f t="shared" ref="NNI63" si="10091">SUM(NNI64:NNI68)</f>
        <v>0</v>
      </c>
      <c r="NNJ63" s="192">
        <f t="shared" ref="NNJ63" si="10092">SUM(NNJ64:NNJ68)</f>
        <v>0</v>
      </c>
      <c r="NNK63" s="192">
        <f t="shared" ref="NNK63" si="10093">SUM(NNK64:NNK68)</f>
        <v>0</v>
      </c>
      <c r="NNL63" s="192">
        <f t="shared" ref="NNL63" si="10094">SUM(NNL64:NNL68)</f>
        <v>0</v>
      </c>
      <c r="NNM63" s="192">
        <f t="shared" ref="NNM63" si="10095">SUM(NNM64:NNM68)</f>
        <v>0</v>
      </c>
      <c r="NNN63" s="192">
        <f t="shared" ref="NNN63" si="10096">SUM(NNN64:NNN68)</f>
        <v>0</v>
      </c>
      <c r="NNO63" s="192">
        <f t="shared" ref="NNO63" si="10097">SUM(NNO64:NNO68)</f>
        <v>0</v>
      </c>
      <c r="NNP63" s="192">
        <f t="shared" ref="NNP63" si="10098">SUM(NNP64:NNP68)</f>
        <v>0</v>
      </c>
      <c r="NNQ63" s="192">
        <f t="shared" ref="NNQ63" si="10099">SUM(NNQ64:NNQ68)</f>
        <v>0</v>
      </c>
      <c r="NNR63" s="192">
        <f t="shared" ref="NNR63" si="10100">SUM(NNR64:NNR68)</f>
        <v>0</v>
      </c>
      <c r="NNS63" s="192">
        <f t="shared" ref="NNS63" si="10101">SUM(NNS64:NNS68)</f>
        <v>0</v>
      </c>
      <c r="NNT63" s="192">
        <f t="shared" ref="NNT63" si="10102">SUM(NNT64:NNT68)</f>
        <v>0</v>
      </c>
      <c r="NNU63" s="192">
        <f t="shared" ref="NNU63" si="10103">SUM(NNU64:NNU68)</f>
        <v>0</v>
      </c>
      <c r="NNV63" s="192">
        <f t="shared" ref="NNV63" si="10104">SUM(NNV64:NNV68)</f>
        <v>0</v>
      </c>
      <c r="NNW63" s="192">
        <f t="shared" ref="NNW63" si="10105">SUM(NNW64:NNW68)</f>
        <v>0</v>
      </c>
      <c r="NNX63" s="192">
        <f t="shared" ref="NNX63" si="10106">SUM(NNX64:NNX68)</f>
        <v>0</v>
      </c>
      <c r="NNY63" s="192">
        <f t="shared" ref="NNY63" si="10107">SUM(NNY64:NNY68)</f>
        <v>0</v>
      </c>
      <c r="NNZ63" s="192">
        <f t="shared" ref="NNZ63" si="10108">SUM(NNZ64:NNZ68)</f>
        <v>0</v>
      </c>
      <c r="NOA63" s="192">
        <f t="shared" ref="NOA63" si="10109">SUM(NOA64:NOA68)</f>
        <v>0</v>
      </c>
      <c r="NOB63" s="192">
        <f t="shared" ref="NOB63" si="10110">SUM(NOB64:NOB68)</f>
        <v>0</v>
      </c>
      <c r="NOC63" s="192">
        <f t="shared" ref="NOC63" si="10111">SUM(NOC64:NOC68)</f>
        <v>0</v>
      </c>
      <c r="NOD63" s="192">
        <f t="shared" ref="NOD63" si="10112">SUM(NOD64:NOD68)</f>
        <v>0</v>
      </c>
      <c r="NOE63" s="192">
        <f t="shared" ref="NOE63" si="10113">SUM(NOE64:NOE68)</f>
        <v>0</v>
      </c>
      <c r="NOF63" s="192">
        <f t="shared" ref="NOF63" si="10114">SUM(NOF64:NOF68)</f>
        <v>0</v>
      </c>
      <c r="NOG63" s="192">
        <f t="shared" ref="NOG63" si="10115">SUM(NOG64:NOG68)</f>
        <v>0</v>
      </c>
      <c r="NOH63" s="192">
        <f t="shared" ref="NOH63" si="10116">SUM(NOH64:NOH68)</f>
        <v>0</v>
      </c>
      <c r="NOI63" s="192">
        <f t="shared" ref="NOI63" si="10117">SUM(NOI64:NOI68)</f>
        <v>0</v>
      </c>
      <c r="NOJ63" s="192">
        <f t="shared" ref="NOJ63" si="10118">SUM(NOJ64:NOJ68)</f>
        <v>0</v>
      </c>
      <c r="NOK63" s="192">
        <f t="shared" ref="NOK63" si="10119">SUM(NOK64:NOK68)</f>
        <v>0</v>
      </c>
      <c r="NOL63" s="192">
        <f t="shared" ref="NOL63" si="10120">SUM(NOL64:NOL68)</f>
        <v>0</v>
      </c>
      <c r="NOM63" s="192">
        <f t="shared" ref="NOM63" si="10121">SUM(NOM64:NOM68)</f>
        <v>0</v>
      </c>
      <c r="NON63" s="192">
        <f t="shared" ref="NON63" si="10122">SUM(NON64:NON68)</f>
        <v>0</v>
      </c>
      <c r="NOO63" s="192">
        <f t="shared" ref="NOO63" si="10123">SUM(NOO64:NOO68)</f>
        <v>0</v>
      </c>
      <c r="NOP63" s="192">
        <f t="shared" ref="NOP63" si="10124">SUM(NOP64:NOP68)</f>
        <v>0</v>
      </c>
      <c r="NOQ63" s="192">
        <f t="shared" ref="NOQ63" si="10125">SUM(NOQ64:NOQ68)</f>
        <v>0</v>
      </c>
      <c r="NOR63" s="192">
        <f t="shared" ref="NOR63" si="10126">SUM(NOR64:NOR68)</f>
        <v>0</v>
      </c>
      <c r="NOS63" s="192">
        <f t="shared" ref="NOS63" si="10127">SUM(NOS64:NOS68)</f>
        <v>0</v>
      </c>
      <c r="NOT63" s="192">
        <f t="shared" ref="NOT63" si="10128">SUM(NOT64:NOT68)</f>
        <v>0</v>
      </c>
      <c r="NOU63" s="192">
        <f t="shared" ref="NOU63" si="10129">SUM(NOU64:NOU68)</f>
        <v>0</v>
      </c>
      <c r="NOV63" s="192">
        <f t="shared" ref="NOV63" si="10130">SUM(NOV64:NOV68)</f>
        <v>0</v>
      </c>
      <c r="NOW63" s="192">
        <f t="shared" ref="NOW63" si="10131">SUM(NOW64:NOW68)</f>
        <v>0</v>
      </c>
      <c r="NOX63" s="192">
        <f t="shared" ref="NOX63" si="10132">SUM(NOX64:NOX68)</f>
        <v>0</v>
      </c>
      <c r="NOY63" s="192">
        <f t="shared" ref="NOY63" si="10133">SUM(NOY64:NOY68)</f>
        <v>0</v>
      </c>
      <c r="NOZ63" s="192">
        <f t="shared" ref="NOZ63" si="10134">SUM(NOZ64:NOZ68)</f>
        <v>0</v>
      </c>
      <c r="NPA63" s="192">
        <f t="shared" ref="NPA63" si="10135">SUM(NPA64:NPA68)</f>
        <v>0</v>
      </c>
      <c r="NPB63" s="192">
        <f t="shared" ref="NPB63" si="10136">SUM(NPB64:NPB68)</f>
        <v>0</v>
      </c>
      <c r="NPC63" s="192">
        <f t="shared" ref="NPC63" si="10137">SUM(NPC64:NPC68)</f>
        <v>0</v>
      </c>
      <c r="NPD63" s="192">
        <f t="shared" ref="NPD63" si="10138">SUM(NPD64:NPD68)</f>
        <v>0</v>
      </c>
      <c r="NPE63" s="192">
        <f t="shared" ref="NPE63" si="10139">SUM(NPE64:NPE68)</f>
        <v>0</v>
      </c>
      <c r="NPF63" s="192">
        <f t="shared" ref="NPF63" si="10140">SUM(NPF64:NPF68)</f>
        <v>0</v>
      </c>
      <c r="NPG63" s="192">
        <f t="shared" ref="NPG63" si="10141">SUM(NPG64:NPG68)</f>
        <v>0</v>
      </c>
      <c r="NPH63" s="192">
        <f t="shared" ref="NPH63" si="10142">SUM(NPH64:NPH68)</f>
        <v>0</v>
      </c>
      <c r="NPI63" s="192">
        <f t="shared" ref="NPI63" si="10143">SUM(NPI64:NPI68)</f>
        <v>0</v>
      </c>
      <c r="NPJ63" s="192">
        <f t="shared" ref="NPJ63" si="10144">SUM(NPJ64:NPJ68)</f>
        <v>0</v>
      </c>
      <c r="NPK63" s="192">
        <f t="shared" ref="NPK63" si="10145">SUM(NPK64:NPK68)</f>
        <v>0</v>
      </c>
      <c r="NPL63" s="192">
        <f t="shared" ref="NPL63" si="10146">SUM(NPL64:NPL68)</f>
        <v>0</v>
      </c>
      <c r="NPM63" s="192">
        <f t="shared" ref="NPM63" si="10147">SUM(NPM64:NPM68)</f>
        <v>0</v>
      </c>
      <c r="NPN63" s="192">
        <f t="shared" ref="NPN63" si="10148">SUM(NPN64:NPN68)</f>
        <v>0</v>
      </c>
      <c r="NPO63" s="192">
        <f t="shared" ref="NPO63" si="10149">SUM(NPO64:NPO68)</f>
        <v>0</v>
      </c>
      <c r="NPP63" s="192">
        <f t="shared" ref="NPP63" si="10150">SUM(NPP64:NPP68)</f>
        <v>0</v>
      </c>
      <c r="NPQ63" s="192">
        <f t="shared" ref="NPQ63" si="10151">SUM(NPQ64:NPQ68)</f>
        <v>0</v>
      </c>
      <c r="NPR63" s="192">
        <f t="shared" ref="NPR63" si="10152">SUM(NPR64:NPR68)</f>
        <v>0</v>
      </c>
      <c r="NPS63" s="192">
        <f t="shared" ref="NPS63" si="10153">SUM(NPS64:NPS68)</f>
        <v>0</v>
      </c>
      <c r="NPT63" s="192">
        <f t="shared" ref="NPT63" si="10154">SUM(NPT64:NPT68)</f>
        <v>0</v>
      </c>
      <c r="NPU63" s="192">
        <f t="shared" ref="NPU63" si="10155">SUM(NPU64:NPU68)</f>
        <v>0</v>
      </c>
      <c r="NPV63" s="192">
        <f t="shared" ref="NPV63" si="10156">SUM(NPV64:NPV68)</f>
        <v>0</v>
      </c>
      <c r="NPW63" s="192">
        <f t="shared" ref="NPW63" si="10157">SUM(NPW64:NPW68)</f>
        <v>0</v>
      </c>
      <c r="NPX63" s="192">
        <f t="shared" ref="NPX63" si="10158">SUM(NPX64:NPX68)</f>
        <v>0</v>
      </c>
      <c r="NPY63" s="192">
        <f t="shared" ref="NPY63" si="10159">SUM(NPY64:NPY68)</f>
        <v>0</v>
      </c>
      <c r="NPZ63" s="192">
        <f t="shared" ref="NPZ63" si="10160">SUM(NPZ64:NPZ68)</f>
        <v>0</v>
      </c>
      <c r="NQA63" s="192">
        <f t="shared" ref="NQA63" si="10161">SUM(NQA64:NQA68)</f>
        <v>0</v>
      </c>
      <c r="NQB63" s="192">
        <f t="shared" ref="NQB63" si="10162">SUM(NQB64:NQB68)</f>
        <v>0</v>
      </c>
      <c r="NQC63" s="192">
        <f t="shared" ref="NQC63" si="10163">SUM(NQC64:NQC68)</f>
        <v>0</v>
      </c>
      <c r="NQD63" s="192">
        <f t="shared" ref="NQD63" si="10164">SUM(NQD64:NQD68)</f>
        <v>0</v>
      </c>
      <c r="NQE63" s="192">
        <f t="shared" ref="NQE63" si="10165">SUM(NQE64:NQE68)</f>
        <v>0</v>
      </c>
      <c r="NQF63" s="192">
        <f t="shared" ref="NQF63" si="10166">SUM(NQF64:NQF68)</f>
        <v>0</v>
      </c>
      <c r="NQG63" s="192">
        <f t="shared" ref="NQG63" si="10167">SUM(NQG64:NQG68)</f>
        <v>0</v>
      </c>
      <c r="NQH63" s="192">
        <f t="shared" ref="NQH63" si="10168">SUM(NQH64:NQH68)</f>
        <v>0</v>
      </c>
      <c r="NQI63" s="192">
        <f t="shared" ref="NQI63" si="10169">SUM(NQI64:NQI68)</f>
        <v>0</v>
      </c>
      <c r="NQJ63" s="192">
        <f t="shared" ref="NQJ63" si="10170">SUM(NQJ64:NQJ68)</f>
        <v>0</v>
      </c>
      <c r="NQK63" s="192">
        <f t="shared" ref="NQK63" si="10171">SUM(NQK64:NQK68)</f>
        <v>0</v>
      </c>
      <c r="NQL63" s="192">
        <f t="shared" ref="NQL63" si="10172">SUM(NQL64:NQL68)</f>
        <v>0</v>
      </c>
      <c r="NQM63" s="192">
        <f t="shared" ref="NQM63" si="10173">SUM(NQM64:NQM68)</f>
        <v>0</v>
      </c>
      <c r="NQN63" s="192">
        <f t="shared" ref="NQN63" si="10174">SUM(NQN64:NQN68)</f>
        <v>0</v>
      </c>
      <c r="NQO63" s="192">
        <f t="shared" ref="NQO63" si="10175">SUM(NQO64:NQO68)</f>
        <v>0</v>
      </c>
      <c r="NQP63" s="192">
        <f t="shared" ref="NQP63" si="10176">SUM(NQP64:NQP68)</f>
        <v>0</v>
      </c>
      <c r="NQQ63" s="192">
        <f t="shared" ref="NQQ63" si="10177">SUM(NQQ64:NQQ68)</f>
        <v>0</v>
      </c>
      <c r="NQR63" s="192">
        <f t="shared" ref="NQR63" si="10178">SUM(NQR64:NQR68)</f>
        <v>0</v>
      </c>
      <c r="NQS63" s="192">
        <f t="shared" ref="NQS63" si="10179">SUM(NQS64:NQS68)</f>
        <v>0</v>
      </c>
      <c r="NQT63" s="192">
        <f t="shared" ref="NQT63" si="10180">SUM(NQT64:NQT68)</f>
        <v>0</v>
      </c>
      <c r="NQU63" s="192">
        <f t="shared" ref="NQU63" si="10181">SUM(NQU64:NQU68)</f>
        <v>0</v>
      </c>
      <c r="NQV63" s="192">
        <f t="shared" ref="NQV63" si="10182">SUM(NQV64:NQV68)</f>
        <v>0</v>
      </c>
      <c r="NQW63" s="192">
        <f t="shared" ref="NQW63" si="10183">SUM(NQW64:NQW68)</f>
        <v>0</v>
      </c>
      <c r="NQX63" s="192">
        <f t="shared" ref="NQX63" si="10184">SUM(NQX64:NQX68)</f>
        <v>0</v>
      </c>
      <c r="NQY63" s="192">
        <f t="shared" ref="NQY63" si="10185">SUM(NQY64:NQY68)</f>
        <v>0</v>
      </c>
      <c r="NQZ63" s="192">
        <f t="shared" ref="NQZ63" si="10186">SUM(NQZ64:NQZ68)</f>
        <v>0</v>
      </c>
      <c r="NRA63" s="192">
        <f t="shared" ref="NRA63" si="10187">SUM(NRA64:NRA68)</f>
        <v>0</v>
      </c>
      <c r="NRB63" s="192">
        <f t="shared" ref="NRB63" si="10188">SUM(NRB64:NRB68)</f>
        <v>0</v>
      </c>
      <c r="NRC63" s="192">
        <f t="shared" ref="NRC63" si="10189">SUM(NRC64:NRC68)</f>
        <v>0</v>
      </c>
      <c r="NRD63" s="192">
        <f t="shared" ref="NRD63" si="10190">SUM(NRD64:NRD68)</f>
        <v>0</v>
      </c>
      <c r="NRE63" s="192">
        <f t="shared" ref="NRE63" si="10191">SUM(NRE64:NRE68)</f>
        <v>0</v>
      </c>
      <c r="NRF63" s="192">
        <f t="shared" ref="NRF63" si="10192">SUM(NRF64:NRF68)</f>
        <v>0</v>
      </c>
      <c r="NRG63" s="192">
        <f t="shared" ref="NRG63" si="10193">SUM(NRG64:NRG68)</f>
        <v>0</v>
      </c>
      <c r="NRH63" s="192">
        <f t="shared" ref="NRH63" si="10194">SUM(NRH64:NRH68)</f>
        <v>0</v>
      </c>
      <c r="NRI63" s="192">
        <f t="shared" ref="NRI63" si="10195">SUM(NRI64:NRI68)</f>
        <v>0</v>
      </c>
      <c r="NRJ63" s="192">
        <f t="shared" ref="NRJ63" si="10196">SUM(NRJ64:NRJ68)</f>
        <v>0</v>
      </c>
      <c r="NRK63" s="192">
        <f t="shared" ref="NRK63" si="10197">SUM(NRK64:NRK68)</f>
        <v>0</v>
      </c>
      <c r="NRL63" s="192">
        <f t="shared" ref="NRL63" si="10198">SUM(NRL64:NRL68)</f>
        <v>0</v>
      </c>
      <c r="NRM63" s="192">
        <f t="shared" ref="NRM63" si="10199">SUM(NRM64:NRM68)</f>
        <v>0</v>
      </c>
      <c r="NRN63" s="192">
        <f t="shared" ref="NRN63" si="10200">SUM(NRN64:NRN68)</f>
        <v>0</v>
      </c>
      <c r="NRO63" s="192">
        <f t="shared" ref="NRO63" si="10201">SUM(NRO64:NRO68)</f>
        <v>0</v>
      </c>
      <c r="NRP63" s="192">
        <f t="shared" ref="NRP63" si="10202">SUM(NRP64:NRP68)</f>
        <v>0</v>
      </c>
      <c r="NRQ63" s="192">
        <f t="shared" ref="NRQ63" si="10203">SUM(NRQ64:NRQ68)</f>
        <v>0</v>
      </c>
      <c r="NRR63" s="192">
        <f t="shared" ref="NRR63" si="10204">SUM(NRR64:NRR68)</f>
        <v>0</v>
      </c>
      <c r="NRS63" s="192">
        <f t="shared" ref="NRS63" si="10205">SUM(NRS64:NRS68)</f>
        <v>0</v>
      </c>
      <c r="NRT63" s="192">
        <f t="shared" ref="NRT63" si="10206">SUM(NRT64:NRT68)</f>
        <v>0</v>
      </c>
      <c r="NRU63" s="192">
        <f t="shared" ref="NRU63" si="10207">SUM(NRU64:NRU68)</f>
        <v>0</v>
      </c>
      <c r="NRV63" s="192">
        <f t="shared" ref="NRV63" si="10208">SUM(NRV64:NRV68)</f>
        <v>0</v>
      </c>
      <c r="NRW63" s="192">
        <f t="shared" ref="NRW63" si="10209">SUM(NRW64:NRW68)</f>
        <v>0</v>
      </c>
      <c r="NRX63" s="192">
        <f t="shared" ref="NRX63" si="10210">SUM(NRX64:NRX68)</f>
        <v>0</v>
      </c>
      <c r="NRY63" s="192">
        <f t="shared" ref="NRY63" si="10211">SUM(NRY64:NRY68)</f>
        <v>0</v>
      </c>
      <c r="NRZ63" s="192">
        <f t="shared" ref="NRZ63" si="10212">SUM(NRZ64:NRZ68)</f>
        <v>0</v>
      </c>
      <c r="NSA63" s="192">
        <f t="shared" ref="NSA63" si="10213">SUM(NSA64:NSA68)</f>
        <v>0</v>
      </c>
      <c r="NSB63" s="192">
        <f t="shared" ref="NSB63" si="10214">SUM(NSB64:NSB68)</f>
        <v>0</v>
      </c>
      <c r="NSC63" s="192">
        <f t="shared" ref="NSC63" si="10215">SUM(NSC64:NSC68)</f>
        <v>0</v>
      </c>
      <c r="NSD63" s="192">
        <f t="shared" ref="NSD63" si="10216">SUM(NSD64:NSD68)</f>
        <v>0</v>
      </c>
      <c r="NSE63" s="192">
        <f t="shared" ref="NSE63" si="10217">SUM(NSE64:NSE68)</f>
        <v>0</v>
      </c>
      <c r="NSF63" s="192">
        <f t="shared" ref="NSF63" si="10218">SUM(NSF64:NSF68)</f>
        <v>0</v>
      </c>
      <c r="NSG63" s="192">
        <f t="shared" ref="NSG63" si="10219">SUM(NSG64:NSG68)</f>
        <v>0</v>
      </c>
      <c r="NSH63" s="192">
        <f t="shared" ref="NSH63" si="10220">SUM(NSH64:NSH68)</f>
        <v>0</v>
      </c>
      <c r="NSI63" s="192">
        <f t="shared" ref="NSI63" si="10221">SUM(NSI64:NSI68)</f>
        <v>0</v>
      </c>
      <c r="NSJ63" s="192">
        <f t="shared" ref="NSJ63" si="10222">SUM(NSJ64:NSJ68)</f>
        <v>0</v>
      </c>
      <c r="NSK63" s="192">
        <f t="shared" ref="NSK63" si="10223">SUM(NSK64:NSK68)</f>
        <v>0</v>
      </c>
      <c r="NSL63" s="192">
        <f t="shared" ref="NSL63" si="10224">SUM(NSL64:NSL68)</f>
        <v>0</v>
      </c>
      <c r="NSM63" s="192">
        <f t="shared" ref="NSM63" si="10225">SUM(NSM64:NSM68)</f>
        <v>0</v>
      </c>
      <c r="NSN63" s="192">
        <f t="shared" ref="NSN63" si="10226">SUM(NSN64:NSN68)</f>
        <v>0</v>
      </c>
      <c r="NSO63" s="192">
        <f t="shared" ref="NSO63" si="10227">SUM(NSO64:NSO68)</f>
        <v>0</v>
      </c>
      <c r="NSP63" s="192">
        <f t="shared" ref="NSP63" si="10228">SUM(NSP64:NSP68)</f>
        <v>0</v>
      </c>
      <c r="NSQ63" s="192">
        <f t="shared" ref="NSQ63" si="10229">SUM(NSQ64:NSQ68)</f>
        <v>0</v>
      </c>
      <c r="NSR63" s="192">
        <f t="shared" ref="NSR63" si="10230">SUM(NSR64:NSR68)</f>
        <v>0</v>
      </c>
      <c r="NSS63" s="192">
        <f t="shared" ref="NSS63" si="10231">SUM(NSS64:NSS68)</f>
        <v>0</v>
      </c>
      <c r="NST63" s="192">
        <f t="shared" ref="NST63" si="10232">SUM(NST64:NST68)</f>
        <v>0</v>
      </c>
      <c r="NSU63" s="192">
        <f t="shared" ref="NSU63" si="10233">SUM(NSU64:NSU68)</f>
        <v>0</v>
      </c>
      <c r="NSV63" s="192">
        <f t="shared" ref="NSV63" si="10234">SUM(NSV64:NSV68)</f>
        <v>0</v>
      </c>
      <c r="NSW63" s="192">
        <f t="shared" ref="NSW63" si="10235">SUM(NSW64:NSW68)</f>
        <v>0</v>
      </c>
      <c r="NSX63" s="192">
        <f t="shared" ref="NSX63" si="10236">SUM(NSX64:NSX68)</f>
        <v>0</v>
      </c>
      <c r="NSY63" s="192">
        <f t="shared" ref="NSY63" si="10237">SUM(NSY64:NSY68)</f>
        <v>0</v>
      </c>
      <c r="NSZ63" s="192">
        <f t="shared" ref="NSZ63" si="10238">SUM(NSZ64:NSZ68)</f>
        <v>0</v>
      </c>
      <c r="NTA63" s="192">
        <f t="shared" ref="NTA63" si="10239">SUM(NTA64:NTA68)</f>
        <v>0</v>
      </c>
      <c r="NTB63" s="192">
        <f t="shared" ref="NTB63" si="10240">SUM(NTB64:NTB68)</f>
        <v>0</v>
      </c>
      <c r="NTC63" s="192">
        <f t="shared" ref="NTC63" si="10241">SUM(NTC64:NTC68)</f>
        <v>0</v>
      </c>
      <c r="NTD63" s="192">
        <f t="shared" ref="NTD63" si="10242">SUM(NTD64:NTD68)</f>
        <v>0</v>
      </c>
      <c r="NTE63" s="192">
        <f t="shared" ref="NTE63" si="10243">SUM(NTE64:NTE68)</f>
        <v>0</v>
      </c>
      <c r="NTF63" s="192">
        <f t="shared" ref="NTF63" si="10244">SUM(NTF64:NTF68)</f>
        <v>0</v>
      </c>
      <c r="NTG63" s="192">
        <f t="shared" ref="NTG63" si="10245">SUM(NTG64:NTG68)</f>
        <v>0</v>
      </c>
      <c r="NTH63" s="192">
        <f t="shared" ref="NTH63" si="10246">SUM(NTH64:NTH68)</f>
        <v>0</v>
      </c>
      <c r="NTI63" s="192">
        <f t="shared" ref="NTI63" si="10247">SUM(NTI64:NTI68)</f>
        <v>0</v>
      </c>
      <c r="NTJ63" s="192">
        <f t="shared" ref="NTJ63" si="10248">SUM(NTJ64:NTJ68)</f>
        <v>0</v>
      </c>
      <c r="NTK63" s="192">
        <f t="shared" ref="NTK63" si="10249">SUM(NTK64:NTK68)</f>
        <v>0</v>
      </c>
      <c r="NTL63" s="192">
        <f t="shared" ref="NTL63" si="10250">SUM(NTL64:NTL68)</f>
        <v>0</v>
      </c>
      <c r="NTM63" s="192">
        <f t="shared" ref="NTM63" si="10251">SUM(NTM64:NTM68)</f>
        <v>0</v>
      </c>
      <c r="NTN63" s="192">
        <f t="shared" ref="NTN63" si="10252">SUM(NTN64:NTN68)</f>
        <v>0</v>
      </c>
      <c r="NTO63" s="192">
        <f t="shared" ref="NTO63" si="10253">SUM(NTO64:NTO68)</f>
        <v>0</v>
      </c>
      <c r="NTP63" s="192">
        <f t="shared" ref="NTP63" si="10254">SUM(NTP64:NTP68)</f>
        <v>0</v>
      </c>
      <c r="NTQ63" s="192">
        <f t="shared" ref="NTQ63" si="10255">SUM(NTQ64:NTQ68)</f>
        <v>0</v>
      </c>
      <c r="NTR63" s="192">
        <f t="shared" ref="NTR63" si="10256">SUM(NTR64:NTR68)</f>
        <v>0</v>
      </c>
      <c r="NTS63" s="192">
        <f t="shared" ref="NTS63" si="10257">SUM(NTS64:NTS68)</f>
        <v>0</v>
      </c>
      <c r="NTT63" s="192">
        <f t="shared" ref="NTT63" si="10258">SUM(NTT64:NTT68)</f>
        <v>0</v>
      </c>
      <c r="NTU63" s="192">
        <f t="shared" ref="NTU63" si="10259">SUM(NTU64:NTU68)</f>
        <v>0</v>
      </c>
      <c r="NTV63" s="192">
        <f t="shared" ref="NTV63" si="10260">SUM(NTV64:NTV68)</f>
        <v>0</v>
      </c>
      <c r="NTW63" s="192">
        <f t="shared" ref="NTW63" si="10261">SUM(NTW64:NTW68)</f>
        <v>0</v>
      </c>
      <c r="NTX63" s="192">
        <f t="shared" ref="NTX63" si="10262">SUM(NTX64:NTX68)</f>
        <v>0</v>
      </c>
      <c r="NTY63" s="192">
        <f t="shared" ref="NTY63" si="10263">SUM(NTY64:NTY68)</f>
        <v>0</v>
      </c>
      <c r="NTZ63" s="192">
        <f t="shared" ref="NTZ63" si="10264">SUM(NTZ64:NTZ68)</f>
        <v>0</v>
      </c>
      <c r="NUA63" s="192">
        <f t="shared" ref="NUA63" si="10265">SUM(NUA64:NUA68)</f>
        <v>0</v>
      </c>
      <c r="NUB63" s="192">
        <f t="shared" ref="NUB63" si="10266">SUM(NUB64:NUB68)</f>
        <v>0</v>
      </c>
      <c r="NUC63" s="192">
        <f t="shared" ref="NUC63" si="10267">SUM(NUC64:NUC68)</f>
        <v>0</v>
      </c>
      <c r="NUD63" s="192">
        <f t="shared" ref="NUD63" si="10268">SUM(NUD64:NUD68)</f>
        <v>0</v>
      </c>
      <c r="NUE63" s="192">
        <f t="shared" ref="NUE63" si="10269">SUM(NUE64:NUE68)</f>
        <v>0</v>
      </c>
      <c r="NUF63" s="192">
        <f t="shared" ref="NUF63" si="10270">SUM(NUF64:NUF68)</f>
        <v>0</v>
      </c>
      <c r="NUG63" s="192">
        <f t="shared" ref="NUG63" si="10271">SUM(NUG64:NUG68)</f>
        <v>0</v>
      </c>
      <c r="NUH63" s="192">
        <f t="shared" ref="NUH63" si="10272">SUM(NUH64:NUH68)</f>
        <v>0</v>
      </c>
      <c r="NUI63" s="192">
        <f t="shared" ref="NUI63" si="10273">SUM(NUI64:NUI68)</f>
        <v>0</v>
      </c>
      <c r="NUJ63" s="192">
        <f t="shared" ref="NUJ63" si="10274">SUM(NUJ64:NUJ68)</f>
        <v>0</v>
      </c>
      <c r="NUK63" s="192">
        <f t="shared" ref="NUK63" si="10275">SUM(NUK64:NUK68)</f>
        <v>0</v>
      </c>
      <c r="NUL63" s="192">
        <f t="shared" ref="NUL63" si="10276">SUM(NUL64:NUL68)</f>
        <v>0</v>
      </c>
      <c r="NUM63" s="192">
        <f t="shared" ref="NUM63" si="10277">SUM(NUM64:NUM68)</f>
        <v>0</v>
      </c>
      <c r="NUN63" s="192">
        <f t="shared" ref="NUN63" si="10278">SUM(NUN64:NUN68)</f>
        <v>0</v>
      </c>
      <c r="NUO63" s="192">
        <f t="shared" ref="NUO63" si="10279">SUM(NUO64:NUO68)</f>
        <v>0</v>
      </c>
      <c r="NUP63" s="192">
        <f t="shared" ref="NUP63" si="10280">SUM(NUP64:NUP68)</f>
        <v>0</v>
      </c>
      <c r="NUQ63" s="192">
        <f t="shared" ref="NUQ63" si="10281">SUM(NUQ64:NUQ68)</f>
        <v>0</v>
      </c>
      <c r="NUR63" s="192">
        <f t="shared" ref="NUR63" si="10282">SUM(NUR64:NUR68)</f>
        <v>0</v>
      </c>
      <c r="NUS63" s="192">
        <f t="shared" ref="NUS63" si="10283">SUM(NUS64:NUS68)</f>
        <v>0</v>
      </c>
      <c r="NUT63" s="192">
        <f t="shared" ref="NUT63" si="10284">SUM(NUT64:NUT68)</f>
        <v>0</v>
      </c>
      <c r="NUU63" s="192">
        <f t="shared" ref="NUU63" si="10285">SUM(NUU64:NUU68)</f>
        <v>0</v>
      </c>
      <c r="NUV63" s="192">
        <f t="shared" ref="NUV63" si="10286">SUM(NUV64:NUV68)</f>
        <v>0</v>
      </c>
      <c r="NUW63" s="192">
        <f t="shared" ref="NUW63" si="10287">SUM(NUW64:NUW68)</f>
        <v>0</v>
      </c>
      <c r="NUX63" s="192">
        <f t="shared" ref="NUX63" si="10288">SUM(NUX64:NUX68)</f>
        <v>0</v>
      </c>
      <c r="NUY63" s="192">
        <f t="shared" ref="NUY63" si="10289">SUM(NUY64:NUY68)</f>
        <v>0</v>
      </c>
      <c r="NUZ63" s="192">
        <f t="shared" ref="NUZ63" si="10290">SUM(NUZ64:NUZ68)</f>
        <v>0</v>
      </c>
      <c r="NVA63" s="192">
        <f t="shared" ref="NVA63" si="10291">SUM(NVA64:NVA68)</f>
        <v>0</v>
      </c>
      <c r="NVB63" s="192">
        <f t="shared" ref="NVB63" si="10292">SUM(NVB64:NVB68)</f>
        <v>0</v>
      </c>
      <c r="NVC63" s="192">
        <f t="shared" ref="NVC63" si="10293">SUM(NVC64:NVC68)</f>
        <v>0</v>
      </c>
      <c r="NVD63" s="192">
        <f t="shared" ref="NVD63" si="10294">SUM(NVD64:NVD68)</f>
        <v>0</v>
      </c>
      <c r="NVE63" s="192">
        <f t="shared" ref="NVE63" si="10295">SUM(NVE64:NVE68)</f>
        <v>0</v>
      </c>
      <c r="NVF63" s="192">
        <f t="shared" ref="NVF63" si="10296">SUM(NVF64:NVF68)</f>
        <v>0</v>
      </c>
      <c r="NVG63" s="192">
        <f t="shared" ref="NVG63" si="10297">SUM(NVG64:NVG68)</f>
        <v>0</v>
      </c>
      <c r="NVH63" s="192">
        <f t="shared" ref="NVH63" si="10298">SUM(NVH64:NVH68)</f>
        <v>0</v>
      </c>
      <c r="NVI63" s="192">
        <f t="shared" ref="NVI63" si="10299">SUM(NVI64:NVI68)</f>
        <v>0</v>
      </c>
      <c r="NVJ63" s="192">
        <f t="shared" ref="NVJ63" si="10300">SUM(NVJ64:NVJ68)</f>
        <v>0</v>
      </c>
      <c r="NVK63" s="192">
        <f t="shared" ref="NVK63" si="10301">SUM(NVK64:NVK68)</f>
        <v>0</v>
      </c>
      <c r="NVL63" s="192">
        <f t="shared" ref="NVL63" si="10302">SUM(NVL64:NVL68)</f>
        <v>0</v>
      </c>
      <c r="NVM63" s="192">
        <f t="shared" ref="NVM63" si="10303">SUM(NVM64:NVM68)</f>
        <v>0</v>
      </c>
      <c r="NVN63" s="192">
        <f t="shared" ref="NVN63" si="10304">SUM(NVN64:NVN68)</f>
        <v>0</v>
      </c>
      <c r="NVO63" s="192">
        <f t="shared" ref="NVO63" si="10305">SUM(NVO64:NVO68)</f>
        <v>0</v>
      </c>
      <c r="NVP63" s="192">
        <f t="shared" ref="NVP63" si="10306">SUM(NVP64:NVP68)</f>
        <v>0</v>
      </c>
      <c r="NVQ63" s="192">
        <f t="shared" ref="NVQ63" si="10307">SUM(NVQ64:NVQ68)</f>
        <v>0</v>
      </c>
      <c r="NVR63" s="192">
        <f t="shared" ref="NVR63" si="10308">SUM(NVR64:NVR68)</f>
        <v>0</v>
      </c>
      <c r="NVS63" s="192">
        <f t="shared" ref="NVS63" si="10309">SUM(NVS64:NVS68)</f>
        <v>0</v>
      </c>
      <c r="NVT63" s="192">
        <f t="shared" ref="NVT63" si="10310">SUM(NVT64:NVT68)</f>
        <v>0</v>
      </c>
      <c r="NVU63" s="192">
        <f t="shared" ref="NVU63" si="10311">SUM(NVU64:NVU68)</f>
        <v>0</v>
      </c>
      <c r="NVV63" s="192">
        <f t="shared" ref="NVV63" si="10312">SUM(NVV64:NVV68)</f>
        <v>0</v>
      </c>
      <c r="NVW63" s="192">
        <f t="shared" ref="NVW63" si="10313">SUM(NVW64:NVW68)</f>
        <v>0</v>
      </c>
      <c r="NVX63" s="192">
        <f t="shared" ref="NVX63" si="10314">SUM(NVX64:NVX68)</f>
        <v>0</v>
      </c>
      <c r="NVY63" s="192">
        <f t="shared" ref="NVY63" si="10315">SUM(NVY64:NVY68)</f>
        <v>0</v>
      </c>
      <c r="NVZ63" s="192">
        <f t="shared" ref="NVZ63" si="10316">SUM(NVZ64:NVZ68)</f>
        <v>0</v>
      </c>
      <c r="NWA63" s="192">
        <f t="shared" ref="NWA63" si="10317">SUM(NWA64:NWA68)</f>
        <v>0</v>
      </c>
      <c r="NWB63" s="192">
        <f t="shared" ref="NWB63" si="10318">SUM(NWB64:NWB68)</f>
        <v>0</v>
      </c>
      <c r="NWC63" s="192">
        <f t="shared" ref="NWC63" si="10319">SUM(NWC64:NWC68)</f>
        <v>0</v>
      </c>
      <c r="NWD63" s="192">
        <f t="shared" ref="NWD63" si="10320">SUM(NWD64:NWD68)</f>
        <v>0</v>
      </c>
      <c r="NWE63" s="192">
        <f t="shared" ref="NWE63" si="10321">SUM(NWE64:NWE68)</f>
        <v>0</v>
      </c>
      <c r="NWF63" s="192">
        <f t="shared" ref="NWF63" si="10322">SUM(NWF64:NWF68)</f>
        <v>0</v>
      </c>
      <c r="NWG63" s="192">
        <f t="shared" ref="NWG63" si="10323">SUM(NWG64:NWG68)</f>
        <v>0</v>
      </c>
      <c r="NWH63" s="192">
        <f t="shared" ref="NWH63" si="10324">SUM(NWH64:NWH68)</f>
        <v>0</v>
      </c>
      <c r="NWI63" s="192">
        <f t="shared" ref="NWI63" si="10325">SUM(NWI64:NWI68)</f>
        <v>0</v>
      </c>
      <c r="NWJ63" s="192">
        <f t="shared" ref="NWJ63" si="10326">SUM(NWJ64:NWJ68)</f>
        <v>0</v>
      </c>
      <c r="NWK63" s="192">
        <f t="shared" ref="NWK63" si="10327">SUM(NWK64:NWK68)</f>
        <v>0</v>
      </c>
      <c r="NWL63" s="192">
        <f t="shared" ref="NWL63" si="10328">SUM(NWL64:NWL68)</f>
        <v>0</v>
      </c>
      <c r="NWM63" s="192">
        <f t="shared" ref="NWM63" si="10329">SUM(NWM64:NWM68)</f>
        <v>0</v>
      </c>
      <c r="NWN63" s="192">
        <f t="shared" ref="NWN63" si="10330">SUM(NWN64:NWN68)</f>
        <v>0</v>
      </c>
      <c r="NWO63" s="192">
        <f t="shared" ref="NWO63" si="10331">SUM(NWO64:NWO68)</f>
        <v>0</v>
      </c>
      <c r="NWP63" s="192">
        <f t="shared" ref="NWP63" si="10332">SUM(NWP64:NWP68)</f>
        <v>0</v>
      </c>
      <c r="NWQ63" s="192">
        <f t="shared" ref="NWQ63" si="10333">SUM(NWQ64:NWQ68)</f>
        <v>0</v>
      </c>
      <c r="NWR63" s="192">
        <f t="shared" ref="NWR63" si="10334">SUM(NWR64:NWR68)</f>
        <v>0</v>
      </c>
      <c r="NWS63" s="192">
        <f t="shared" ref="NWS63" si="10335">SUM(NWS64:NWS68)</f>
        <v>0</v>
      </c>
      <c r="NWT63" s="192">
        <f t="shared" ref="NWT63" si="10336">SUM(NWT64:NWT68)</f>
        <v>0</v>
      </c>
      <c r="NWU63" s="192">
        <f t="shared" ref="NWU63" si="10337">SUM(NWU64:NWU68)</f>
        <v>0</v>
      </c>
      <c r="NWV63" s="192">
        <f t="shared" ref="NWV63" si="10338">SUM(NWV64:NWV68)</f>
        <v>0</v>
      </c>
      <c r="NWW63" s="192">
        <f t="shared" ref="NWW63" si="10339">SUM(NWW64:NWW68)</f>
        <v>0</v>
      </c>
      <c r="NWX63" s="192">
        <f t="shared" ref="NWX63" si="10340">SUM(NWX64:NWX68)</f>
        <v>0</v>
      </c>
      <c r="NWY63" s="192">
        <f t="shared" ref="NWY63" si="10341">SUM(NWY64:NWY68)</f>
        <v>0</v>
      </c>
      <c r="NWZ63" s="192">
        <f t="shared" ref="NWZ63" si="10342">SUM(NWZ64:NWZ68)</f>
        <v>0</v>
      </c>
      <c r="NXA63" s="192">
        <f t="shared" ref="NXA63" si="10343">SUM(NXA64:NXA68)</f>
        <v>0</v>
      </c>
      <c r="NXB63" s="192">
        <f t="shared" ref="NXB63" si="10344">SUM(NXB64:NXB68)</f>
        <v>0</v>
      </c>
      <c r="NXC63" s="192">
        <f t="shared" ref="NXC63" si="10345">SUM(NXC64:NXC68)</f>
        <v>0</v>
      </c>
      <c r="NXD63" s="192">
        <f t="shared" ref="NXD63" si="10346">SUM(NXD64:NXD68)</f>
        <v>0</v>
      </c>
      <c r="NXE63" s="192">
        <f t="shared" ref="NXE63" si="10347">SUM(NXE64:NXE68)</f>
        <v>0</v>
      </c>
      <c r="NXF63" s="192">
        <f t="shared" ref="NXF63" si="10348">SUM(NXF64:NXF68)</f>
        <v>0</v>
      </c>
      <c r="NXG63" s="192">
        <f t="shared" ref="NXG63" si="10349">SUM(NXG64:NXG68)</f>
        <v>0</v>
      </c>
      <c r="NXH63" s="192">
        <f t="shared" ref="NXH63" si="10350">SUM(NXH64:NXH68)</f>
        <v>0</v>
      </c>
      <c r="NXI63" s="192">
        <f t="shared" ref="NXI63" si="10351">SUM(NXI64:NXI68)</f>
        <v>0</v>
      </c>
      <c r="NXJ63" s="192">
        <f t="shared" ref="NXJ63" si="10352">SUM(NXJ64:NXJ68)</f>
        <v>0</v>
      </c>
      <c r="NXK63" s="192">
        <f t="shared" ref="NXK63" si="10353">SUM(NXK64:NXK68)</f>
        <v>0</v>
      </c>
      <c r="NXL63" s="192">
        <f t="shared" ref="NXL63" si="10354">SUM(NXL64:NXL68)</f>
        <v>0</v>
      </c>
      <c r="NXM63" s="192">
        <f t="shared" ref="NXM63" si="10355">SUM(NXM64:NXM68)</f>
        <v>0</v>
      </c>
      <c r="NXN63" s="192">
        <f t="shared" ref="NXN63" si="10356">SUM(NXN64:NXN68)</f>
        <v>0</v>
      </c>
      <c r="NXO63" s="192">
        <f t="shared" ref="NXO63" si="10357">SUM(NXO64:NXO68)</f>
        <v>0</v>
      </c>
      <c r="NXP63" s="192">
        <f t="shared" ref="NXP63" si="10358">SUM(NXP64:NXP68)</f>
        <v>0</v>
      </c>
      <c r="NXQ63" s="192">
        <f t="shared" ref="NXQ63" si="10359">SUM(NXQ64:NXQ68)</f>
        <v>0</v>
      </c>
      <c r="NXR63" s="192">
        <f t="shared" ref="NXR63" si="10360">SUM(NXR64:NXR68)</f>
        <v>0</v>
      </c>
      <c r="NXS63" s="192">
        <f t="shared" ref="NXS63" si="10361">SUM(NXS64:NXS68)</f>
        <v>0</v>
      </c>
      <c r="NXT63" s="192">
        <f t="shared" ref="NXT63" si="10362">SUM(NXT64:NXT68)</f>
        <v>0</v>
      </c>
      <c r="NXU63" s="192">
        <f t="shared" ref="NXU63" si="10363">SUM(NXU64:NXU68)</f>
        <v>0</v>
      </c>
      <c r="NXV63" s="192">
        <f t="shared" ref="NXV63" si="10364">SUM(NXV64:NXV68)</f>
        <v>0</v>
      </c>
      <c r="NXW63" s="192">
        <f t="shared" ref="NXW63" si="10365">SUM(NXW64:NXW68)</f>
        <v>0</v>
      </c>
      <c r="NXX63" s="192">
        <f t="shared" ref="NXX63" si="10366">SUM(NXX64:NXX68)</f>
        <v>0</v>
      </c>
      <c r="NXY63" s="192">
        <f t="shared" ref="NXY63" si="10367">SUM(NXY64:NXY68)</f>
        <v>0</v>
      </c>
      <c r="NXZ63" s="192">
        <f t="shared" ref="NXZ63" si="10368">SUM(NXZ64:NXZ68)</f>
        <v>0</v>
      </c>
      <c r="NYA63" s="192">
        <f t="shared" ref="NYA63" si="10369">SUM(NYA64:NYA68)</f>
        <v>0</v>
      </c>
      <c r="NYB63" s="192">
        <f t="shared" ref="NYB63" si="10370">SUM(NYB64:NYB68)</f>
        <v>0</v>
      </c>
      <c r="NYC63" s="192">
        <f t="shared" ref="NYC63" si="10371">SUM(NYC64:NYC68)</f>
        <v>0</v>
      </c>
      <c r="NYD63" s="192">
        <f t="shared" ref="NYD63" si="10372">SUM(NYD64:NYD68)</f>
        <v>0</v>
      </c>
      <c r="NYE63" s="192">
        <f t="shared" ref="NYE63" si="10373">SUM(NYE64:NYE68)</f>
        <v>0</v>
      </c>
      <c r="NYF63" s="192">
        <f t="shared" ref="NYF63" si="10374">SUM(NYF64:NYF68)</f>
        <v>0</v>
      </c>
      <c r="NYG63" s="192">
        <f t="shared" ref="NYG63" si="10375">SUM(NYG64:NYG68)</f>
        <v>0</v>
      </c>
      <c r="NYH63" s="192">
        <f t="shared" ref="NYH63" si="10376">SUM(NYH64:NYH68)</f>
        <v>0</v>
      </c>
      <c r="NYI63" s="192">
        <f t="shared" ref="NYI63" si="10377">SUM(NYI64:NYI68)</f>
        <v>0</v>
      </c>
      <c r="NYJ63" s="192">
        <f t="shared" ref="NYJ63" si="10378">SUM(NYJ64:NYJ68)</f>
        <v>0</v>
      </c>
      <c r="NYK63" s="192">
        <f t="shared" ref="NYK63" si="10379">SUM(NYK64:NYK68)</f>
        <v>0</v>
      </c>
      <c r="NYL63" s="192">
        <f t="shared" ref="NYL63" si="10380">SUM(NYL64:NYL68)</f>
        <v>0</v>
      </c>
      <c r="NYM63" s="192">
        <f t="shared" ref="NYM63" si="10381">SUM(NYM64:NYM68)</f>
        <v>0</v>
      </c>
      <c r="NYN63" s="192">
        <f t="shared" ref="NYN63" si="10382">SUM(NYN64:NYN68)</f>
        <v>0</v>
      </c>
      <c r="NYO63" s="192">
        <f t="shared" ref="NYO63" si="10383">SUM(NYO64:NYO68)</f>
        <v>0</v>
      </c>
      <c r="NYP63" s="192">
        <f t="shared" ref="NYP63" si="10384">SUM(NYP64:NYP68)</f>
        <v>0</v>
      </c>
      <c r="NYQ63" s="192">
        <f t="shared" ref="NYQ63" si="10385">SUM(NYQ64:NYQ68)</f>
        <v>0</v>
      </c>
      <c r="NYR63" s="192">
        <f t="shared" ref="NYR63" si="10386">SUM(NYR64:NYR68)</f>
        <v>0</v>
      </c>
      <c r="NYS63" s="192">
        <f t="shared" ref="NYS63" si="10387">SUM(NYS64:NYS68)</f>
        <v>0</v>
      </c>
      <c r="NYT63" s="192">
        <f t="shared" ref="NYT63" si="10388">SUM(NYT64:NYT68)</f>
        <v>0</v>
      </c>
      <c r="NYU63" s="192">
        <f t="shared" ref="NYU63" si="10389">SUM(NYU64:NYU68)</f>
        <v>0</v>
      </c>
      <c r="NYV63" s="192">
        <f t="shared" ref="NYV63" si="10390">SUM(NYV64:NYV68)</f>
        <v>0</v>
      </c>
      <c r="NYW63" s="192">
        <f t="shared" ref="NYW63" si="10391">SUM(NYW64:NYW68)</f>
        <v>0</v>
      </c>
      <c r="NYX63" s="192">
        <f t="shared" ref="NYX63" si="10392">SUM(NYX64:NYX68)</f>
        <v>0</v>
      </c>
      <c r="NYY63" s="192">
        <f t="shared" ref="NYY63" si="10393">SUM(NYY64:NYY68)</f>
        <v>0</v>
      </c>
      <c r="NYZ63" s="192">
        <f t="shared" ref="NYZ63" si="10394">SUM(NYZ64:NYZ68)</f>
        <v>0</v>
      </c>
      <c r="NZA63" s="192">
        <f t="shared" ref="NZA63" si="10395">SUM(NZA64:NZA68)</f>
        <v>0</v>
      </c>
      <c r="NZB63" s="192">
        <f t="shared" ref="NZB63" si="10396">SUM(NZB64:NZB68)</f>
        <v>0</v>
      </c>
      <c r="NZC63" s="192">
        <f t="shared" ref="NZC63" si="10397">SUM(NZC64:NZC68)</f>
        <v>0</v>
      </c>
      <c r="NZD63" s="192">
        <f t="shared" ref="NZD63" si="10398">SUM(NZD64:NZD68)</f>
        <v>0</v>
      </c>
      <c r="NZE63" s="192">
        <f t="shared" ref="NZE63" si="10399">SUM(NZE64:NZE68)</f>
        <v>0</v>
      </c>
      <c r="NZF63" s="192">
        <f t="shared" ref="NZF63" si="10400">SUM(NZF64:NZF68)</f>
        <v>0</v>
      </c>
      <c r="NZG63" s="192">
        <f t="shared" ref="NZG63" si="10401">SUM(NZG64:NZG68)</f>
        <v>0</v>
      </c>
      <c r="NZH63" s="192">
        <f t="shared" ref="NZH63" si="10402">SUM(NZH64:NZH68)</f>
        <v>0</v>
      </c>
      <c r="NZI63" s="192">
        <f t="shared" ref="NZI63" si="10403">SUM(NZI64:NZI68)</f>
        <v>0</v>
      </c>
      <c r="NZJ63" s="192">
        <f t="shared" ref="NZJ63" si="10404">SUM(NZJ64:NZJ68)</f>
        <v>0</v>
      </c>
      <c r="NZK63" s="192">
        <f t="shared" ref="NZK63" si="10405">SUM(NZK64:NZK68)</f>
        <v>0</v>
      </c>
      <c r="NZL63" s="192">
        <f t="shared" ref="NZL63" si="10406">SUM(NZL64:NZL68)</f>
        <v>0</v>
      </c>
      <c r="NZM63" s="192">
        <f t="shared" ref="NZM63" si="10407">SUM(NZM64:NZM68)</f>
        <v>0</v>
      </c>
      <c r="NZN63" s="192">
        <f t="shared" ref="NZN63" si="10408">SUM(NZN64:NZN68)</f>
        <v>0</v>
      </c>
      <c r="NZO63" s="192">
        <f t="shared" ref="NZO63" si="10409">SUM(NZO64:NZO68)</f>
        <v>0</v>
      </c>
      <c r="NZP63" s="192">
        <f t="shared" ref="NZP63" si="10410">SUM(NZP64:NZP68)</f>
        <v>0</v>
      </c>
      <c r="NZQ63" s="192">
        <f t="shared" ref="NZQ63" si="10411">SUM(NZQ64:NZQ68)</f>
        <v>0</v>
      </c>
      <c r="NZR63" s="192">
        <f t="shared" ref="NZR63" si="10412">SUM(NZR64:NZR68)</f>
        <v>0</v>
      </c>
      <c r="NZS63" s="192">
        <f t="shared" ref="NZS63" si="10413">SUM(NZS64:NZS68)</f>
        <v>0</v>
      </c>
      <c r="NZT63" s="192">
        <f t="shared" ref="NZT63" si="10414">SUM(NZT64:NZT68)</f>
        <v>0</v>
      </c>
      <c r="NZU63" s="192">
        <f t="shared" ref="NZU63" si="10415">SUM(NZU64:NZU68)</f>
        <v>0</v>
      </c>
      <c r="NZV63" s="192">
        <f t="shared" ref="NZV63" si="10416">SUM(NZV64:NZV68)</f>
        <v>0</v>
      </c>
      <c r="NZW63" s="192">
        <f t="shared" ref="NZW63" si="10417">SUM(NZW64:NZW68)</f>
        <v>0</v>
      </c>
      <c r="NZX63" s="192">
        <f t="shared" ref="NZX63" si="10418">SUM(NZX64:NZX68)</f>
        <v>0</v>
      </c>
      <c r="NZY63" s="192">
        <f t="shared" ref="NZY63" si="10419">SUM(NZY64:NZY68)</f>
        <v>0</v>
      </c>
      <c r="NZZ63" s="192">
        <f t="shared" ref="NZZ63" si="10420">SUM(NZZ64:NZZ68)</f>
        <v>0</v>
      </c>
      <c r="OAA63" s="192">
        <f t="shared" ref="OAA63" si="10421">SUM(OAA64:OAA68)</f>
        <v>0</v>
      </c>
      <c r="OAB63" s="192">
        <f t="shared" ref="OAB63" si="10422">SUM(OAB64:OAB68)</f>
        <v>0</v>
      </c>
      <c r="OAC63" s="192">
        <f t="shared" ref="OAC63" si="10423">SUM(OAC64:OAC68)</f>
        <v>0</v>
      </c>
      <c r="OAD63" s="192">
        <f t="shared" ref="OAD63" si="10424">SUM(OAD64:OAD68)</f>
        <v>0</v>
      </c>
      <c r="OAE63" s="192">
        <f t="shared" ref="OAE63" si="10425">SUM(OAE64:OAE68)</f>
        <v>0</v>
      </c>
      <c r="OAF63" s="192">
        <f t="shared" ref="OAF63" si="10426">SUM(OAF64:OAF68)</f>
        <v>0</v>
      </c>
      <c r="OAG63" s="192">
        <f t="shared" ref="OAG63" si="10427">SUM(OAG64:OAG68)</f>
        <v>0</v>
      </c>
      <c r="OAH63" s="192">
        <f t="shared" ref="OAH63" si="10428">SUM(OAH64:OAH68)</f>
        <v>0</v>
      </c>
      <c r="OAI63" s="192">
        <f t="shared" ref="OAI63" si="10429">SUM(OAI64:OAI68)</f>
        <v>0</v>
      </c>
      <c r="OAJ63" s="192">
        <f t="shared" ref="OAJ63" si="10430">SUM(OAJ64:OAJ68)</f>
        <v>0</v>
      </c>
      <c r="OAK63" s="192">
        <f t="shared" ref="OAK63" si="10431">SUM(OAK64:OAK68)</f>
        <v>0</v>
      </c>
      <c r="OAL63" s="192">
        <f t="shared" ref="OAL63" si="10432">SUM(OAL64:OAL68)</f>
        <v>0</v>
      </c>
      <c r="OAM63" s="192">
        <f t="shared" ref="OAM63" si="10433">SUM(OAM64:OAM68)</f>
        <v>0</v>
      </c>
      <c r="OAN63" s="192">
        <f t="shared" ref="OAN63" si="10434">SUM(OAN64:OAN68)</f>
        <v>0</v>
      </c>
      <c r="OAO63" s="192">
        <f t="shared" ref="OAO63" si="10435">SUM(OAO64:OAO68)</f>
        <v>0</v>
      </c>
      <c r="OAP63" s="192">
        <f t="shared" ref="OAP63" si="10436">SUM(OAP64:OAP68)</f>
        <v>0</v>
      </c>
      <c r="OAQ63" s="192">
        <f t="shared" ref="OAQ63" si="10437">SUM(OAQ64:OAQ68)</f>
        <v>0</v>
      </c>
      <c r="OAR63" s="192">
        <f t="shared" ref="OAR63" si="10438">SUM(OAR64:OAR68)</f>
        <v>0</v>
      </c>
      <c r="OAS63" s="192">
        <f t="shared" ref="OAS63" si="10439">SUM(OAS64:OAS68)</f>
        <v>0</v>
      </c>
      <c r="OAT63" s="192">
        <f t="shared" ref="OAT63" si="10440">SUM(OAT64:OAT68)</f>
        <v>0</v>
      </c>
      <c r="OAU63" s="192">
        <f t="shared" ref="OAU63" si="10441">SUM(OAU64:OAU68)</f>
        <v>0</v>
      </c>
      <c r="OAV63" s="192">
        <f t="shared" ref="OAV63" si="10442">SUM(OAV64:OAV68)</f>
        <v>0</v>
      </c>
      <c r="OAW63" s="192">
        <f t="shared" ref="OAW63" si="10443">SUM(OAW64:OAW68)</f>
        <v>0</v>
      </c>
      <c r="OAX63" s="192">
        <f t="shared" ref="OAX63" si="10444">SUM(OAX64:OAX68)</f>
        <v>0</v>
      </c>
      <c r="OAY63" s="192">
        <f t="shared" ref="OAY63" si="10445">SUM(OAY64:OAY68)</f>
        <v>0</v>
      </c>
      <c r="OAZ63" s="192">
        <f t="shared" ref="OAZ63" si="10446">SUM(OAZ64:OAZ68)</f>
        <v>0</v>
      </c>
      <c r="OBA63" s="192">
        <f t="shared" ref="OBA63" si="10447">SUM(OBA64:OBA68)</f>
        <v>0</v>
      </c>
      <c r="OBB63" s="192">
        <f t="shared" ref="OBB63" si="10448">SUM(OBB64:OBB68)</f>
        <v>0</v>
      </c>
      <c r="OBC63" s="192">
        <f t="shared" ref="OBC63" si="10449">SUM(OBC64:OBC68)</f>
        <v>0</v>
      </c>
      <c r="OBD63" s="192">
        <f t="shared" ref="OBD63" si="10450">SUM(OBD64:OBD68)</f>
        <v>0</v>
      </c>
      <c r="OBE63" s="192">
        <f t="shared" ref="OBE63" si="10451">SUM(OBE64:OBE68)</f>
        <v>0</v>
      </c>
      <c r="OBF63" s="192">
        <f t="shared" ref="OBF63" si="10452">SUM(OBF64:OBF68)</f>
        <v>0</v>
      </c>
      <c r="OBG63" s="192">
        <f t="shared" ref="OBG63" si="10453">SUM(OBG64:OBG68)</f>
        <v>0</v>
      </c>
      <c r="OBH63" s="192">
        <f t="shared" ref="OBH63" si="10454">SUM(OBH64:OBH68)</f>
        <v>0</v>
      </c>
      <c r="OBI63" s="192">
        <f t="shared" ref="OBI63" si="10455">SUM(OBI64:OBI68)</f>
        <v>0</v>
      </c>
      <c r="OBJ63" s="192">
        <f t="shared" ref="OBJ63" si="10456">SUM(OBJ64:OBJ68)</f>
        <v>0</v>
      </c>
      <c r="OBK63" s="192">
        <f t="shared" ref="OBK63" si="10457">SUM(OBK64:OBK68)</f>
        <v>0</v>
      </c>
      <c r="OBL63" s="192">
        <f t="shared" ref="OBL63" si="10458">SUM(OBL64:OBL68)</f>
        <v>0</v>
      </c>
      <c r="OBM63" s="192">
        <f t="shared" ref="OBM63" si="10459">SUM(OBM64:OBM68)</f>
        <v>0</v>
      </c>
      <c r="OBN63" s="192">
        <f t="shared" ref="OBN63" si="10460">SUM(OBN64:OBN68)</f>
        <v>0</v>
      </c>
      <c r="OBO63" s="192">
        <f t="shared" ref="OBO63" si="10461">SUM(OBO64:OBO68)</f>
        <v>0</v>
      </c>
      <c r="OBP63" s="192">
        <f t="shared" ref="OBP63" si="10462">SUM(OBP64:OBP68)</f>
        <v>0</v>
      </c>
      <c r="OBQ63" s="192">
        <f t="shared" ref="OBQ63" si="10463">SUM(OBQ64:OBQ68)</f>
        <v>0</v>
      </c>
      <c r="OBR63" s="192">
        <f t="shared" ref="OBR63" si="10464">SUM(OBR64:OBR68)</f>
        <v>0</v>
      </c>
      <c r="OBS63" s="192">
        <f t="shared" ref="OBS63" si="10465">SUM(OBS64:OBS68)</f>
        <v>0</v>
      </c>
      <c r="OBT63" s="192">
        <f t="shared" ref="OBT63" si="10466">SUM(OBT64:OBT68)</f>
        <v>0</v>
      </c>
      <c r="OBU63" s="192">
        <f t="shared" ref="OBU63" si="10467">SUM(OBU64:OBU68)</f>
        <v>0</v>
      </c>
      <c r="OBV63" s="192">
        <f t="shared" ref="OBV63" si="10468">SUM(OBV64:OBV68)</f>
        <v>0</v>
      </c>
      <c r="OBW63" s="192">
        <f t="shared" ref="OBW63" si="10469">SUM(OBW64:OBW68)</f>
        <v>0</v>
      </c>
      <c r="OBX63" s="192">
        <f t="shared" ref="OBX63" si="10470">SUM(OBX64:OBX68)</f>
        <v>0</v>
      </c>
      <c r="OBY63" s="192">
        <f t="shared" ref="OBY63" si="10471">SUM(OBY64:OBY68)</f>
        <v>0</v>
      </c>
      <c r="OBZ63" s="192">
        <f t="shared" ref="OBZ63" si="10472">SUM(OBZ64:OBZ68)</f>
        <v>0</v>
      </c>
      <c r="OCA63" s="192">
        <f t="shared" ref="OCA63" si="10473">SUM(OCA64:OCA68)</f>
        <v>0</v>
      </c>
      <c r="OCB63" s="192">
        <f t="shared" ref="OCB63" si="10474">SUM(OCB64:OCB68)</f>
        <v>0</v>
      </c>
      <c r="OCC63" s="192">
        <f t="shared" ref="OCC63" si="10475">SUM(OCC64:OCC68)</f>
        <v>0</v>
      </c>
      <c r="OCD63" s="192">
        <f t="shared" ref="OCD63" si="10476">SUM(OCD64:OCD68)</f>
        <v>0</v>
      </c>
      <c r="OCE63" s="192">
        <f t="shared" ref="OCE63" si="10477">SUM(OCE64:OCE68)</f>
        <v>0</v>
      </c>
      <c r="OCF63" s="192">
        <f t="shared" ref="OCF63" si="10478">SUM(OCF64:OCF68)</f>
        <v>0</v>
      </c>
      <c r="OCG63" s="192">
        <f t="shared" ref="OCG63" si="10479">SUM(OCG64:OCG68)</f>
        <v>0</v>
      </c>
      <c r="OCH63" s="192">
        <f t="shared" ref="OCH63" si="10480">SUM(OCH64:OCH68)</f>
        <v>0</v>
      </c>
      <c r="OCI63" s="192">
        <f t="shared" ref="OCI63" si="10481">SUM(OCI64:OCI68)</f>
        <v>0</v>
      </c>
      <c r="OCJ63" s="192">
        <f t="shared" ref="OCJ63" si="10482">SUM(OCJ64:OCJ68)</f>
        <v>0</v>
      </c>
      <c r="OCK63" s="192">
        <f t="shared" ref="OCK63" si="10483">SUM(OCK64:OCK68)</f>
        <v>0</v>
      </c>
      <c r="OCL63" s="192">
        <f t="shared" ref="OCL63" si="10484">SUM(OCL64:OCL68)</f>
        <v>0</v>
      </c>
      <c r="OCM63" s="192">
        <f t="shared" ref="OCM63" si="10485">SUM(OCM64:OCM68)</f>
        <v>0</v>
      </c>
      <c r="OCN63" s="192">
        <f t="shared" ref="OCN63" si="10486">SUM(OCN64:OCN68)</f>
        <v>0</v>
      </c>
      <c r="OCO63" s="192">
        <f t="shared" ref="OCO63" si="10487">SUM(OCO64:OCO68)</f>
        <v>0</v>
      </c>
      <c r="OCP63" s="192">
        <f t="shared" ref="OCP63" si="10488">SUM(OCP64:OCP68)</f>
        <v>0</v>
      </c>
      <c r="OCQ63" s="192">
        <f t="shared" ref="OCQ63" si="10489">SUM(OCQ64:OCQ68)</f>
        <v>0</v>
      </c>
      <c r="OCR63" s="192">
        <f t="shared" ref="OCR63" si="10490">SUM(OCR64:OCR68)</f>
        <v>0</v>
      </c>
      <c r="OCS63" s="192">
        <f t="shared" ref="OCS63" si="10491">SUM(OCS64:OCS68)</f>
        <v>0</v>
      </c>
      <c r="OCT63" s="192">
        <f t="shared" ref="OCT63" si="10492">SUM(OCT64:OCT68)</f>
        <v>0</v>
      </c>
      <c r="OCU63" s="192">
        <f t="shared" ref="OCU63" si="10493">SUM(OCU64:OCU68)</f>
        <v>0</v>
      </c>
      <c r="OCV63" s="192">
        <f t="shared" ref="OCV63" si="10494">SUM(OCV64:OCV68)</f>
        <v>0</v>
      </c>
      <c r="OCW63" s="192">
        <f t="shared" ref="OCW63" si="10495">SUM(OCW64:OCW68)</f>
        <v>0</v>
      </c>
      <c r="OCX63" s="192">
        <f t="shared" ref="OCX63" si="10496">SUM(OCX64:OCX68)</f>
        <v>0</v>
      </c>
      <c r="OCY63" s="192">
        <f t="shared" ref="OCY63" si="10497">SUM(OCY64:OCY68)</f>
        <v>0</v>
      </c>
      <c r="OCZ63" s="192">
        <f t="shared" ref="OCZ63" si="10498">SUM(OCZ64:OCZ68)</f>
        <v>0</v>
      </c>
      <c r="ODA63" s="192">
        <f t="shared" ref="ODA63" si="10499">SUM(ODA64:ODA68)</f>
        <v>0</v>
      </c>
      <c r="ODB63" s="192">
        <f t="shared" ref="ODB63" si="10500">SUM(ODB64:ODB68)</f>
        <v>0</v>
      </c>
      <c r="ODC63" s="192">
        <f t="shared" ref="ODC63" si="10501">SUM(ODC64:ODC68)</f>
        <v>0</v>
      </c>
      <c r="ODD63" s="192">
        <f t="shared" ref="ODD63" si="10502">SUM(ODD64:ODD68)</f>
        <v>0</v>
      </c>
      <c r="ODE63" s="192">
        <f t="shared" ref="ODE63" si="10503">SUM(ODE64:ODE68)</f>
        <v>0</v>
      </c>
      <c r="ODF63" s="192">
        <f t="shared" ref="ODF63" si="10504">SUM(ODF64:ODF68)</f>
        <v>0</v>
      </c>
      <c r="ODG63" s="192">
        <f t="shared" ref="ODG63" si="10505">SUM(ODG64:ODG68)</f>
        <v>0</v>
      </c>
      <c r="ODH63" s="192">
        <f t="shared" ref="ODH63" si="10506">SUM(ODH64:ODH68)</f>
        <v>0</v>
      </c>
      <c r="ODI63" s="192">
        <f t="shared" ref="ODI63" si="10507">SUM(ODI64:ODI68)</f>
        <v>0</v>
      </c>
      <c r="ODJ63" s="192">
        <f t="shared" ref="ODJ63" si="10508">SUM(ODJ64:ODJ68)</f>
        <v>0</v>
      </c>
      <c r="ODK63" s="192">
        <f t="shared" ref="ODK63" si="10509">SUM(ODK64:ODK68)</f>
        <v>0</v>
      </c>
      <c r="ODL63" s="192">
        <f t="shared" ref="ODL63" si="10510">SUM(ODL64:ODL68)</f>
        <v>0</v>
      </c>
      <c r="ODM63" s="192">
        <f t="shared" ref="ODM63" si="10511">SUM(ODM64:ODM68)</f>
        <v>0</v>
      </c>
      <c r="ODN63" s="192">
        <f t="shared" ref="ODN63" si="10512">SUM(ODN64:ODN68)</f>
        <v>0</v>
      </c>
      <c r="ODO63" s="192">
        <f t="shared" ref="ODO63" si="10513">SUM(ODO64:ODO68)</f>
        <v>0</v>
      </c>
      <c r="ODP63" s="192">
        <f t="shared" ref="ODP63" si="10514">SUM(ODP64:ODP68)</f>
        <v>0</v>
      </c>
      <c r="ODQ63" s="192">
        <f t="shared" ref="ODQ63" si="10515">SUM(ODQ64:ODQ68)</f>
        <v>0</v>
      </c>
      <c r="ODR63" s="192">
        <f t="shared" ref="ODR63" si="10516">SUM(ODR64:ODR68)</f>
        <v>0</v>
      </c>
      <c r="ODS63" s="192">
        <f t="shared" ref="ODS63" si="10517">SUM(ODS64:ODS68)</f>
        <v>0</v>
      </c>
      <c r="ODT63" s="192">
        <f t="shared" ref="ODT63" si="10518">SUM(ODT64:ODT68)</f>
        <v>0</v>
      </c>
      <c r="ODU63" s="192">
        <f t="shared" ref="ODU63" si="10519">SUM(ODU64:ODU68)</f>
        <v>0</v>
      </c>
      <c r="ODV63" s="192">
        <f t="shared" ref="ODV63" si="10520">SUM(ODV64:ODV68)</f>
        <v>0</v>
      </c>
      <c r="ODW63" s="192">
        <f t="shared" ref="ODW63" si="10521">SUM(ODW64:ODW68)</f>
        <v>0</v>
      </c>
      <c r="ODX63" s="192">
        <f t="shared" ref="ODX63" si="10522">SUM(ODX64:ODX68)</f>
        <v>0</v>
      </c>
      <c r="ODY63" s="192">
        <f t="shared" ref="ODY63" si="10523">SUM(ODY64:ODY68)</f>
        <v>0</v>
      </c>
      <c r="ODZ63" s="192">
        <f t="shared" ref="ODZ63" si="10524">SUM(ODZ64:ODZ68)</f>
        <v>0</v>
      </c>
      <c r="OEA63" s="192">
        <f t="shared" ref="OEA63" si="10525">SUM(OEA64:OEA68)</f>
        <v>0</v>
      </c>
      <c r="OEB63" s="192">
        <f t="shared" ref="OEB63" si="10526">SUM(OEB64:OEB68)</f>
        <v>0</v>
      </c>
      <c r="OEC63" s="192">
        <f t="shared" ref="OEC63" si="10527">SUM(OEC64:OEC68)</f>
        <v>0</v>
      </c>
      <c r="OED63" s="192">
        <f t="shared" ref="OED63" si="10528">SUM(OED64:OED68)</f>
        <v>0</v>
      </c>
      <c r="OEE63" s="192">
        <f t="shared" ref="OEE63" si="10529">SUM(OEE64:OEE68)</f>
        <v>0</v>
      </c>
      <c r="OEF63" s="192">
        <f t="shared" ref="OEF63" si="10530">SUM(OEF64:OEF68)</f>
        <v>0</v>
      </c>
      <c r="OEG63" s="192">
        <f t="shared" ref="OEG63" si="10531">SUM(OEG64:OEG68)</f>
        <v>0</v>
      </c>
      <c r="OEH63" s="192">
        <f t="shared" ref="OEH63" si="10532">SUM(OEH64:OEH68)</f>
        <v>0</v>
      </c>
      <c r="OEI63" s="192">
        <f t="shared" ref="OEI63" si="10533">SUM(OEI64:OEI68)</f>
        <v>0</v>
      </c>
      <c r="OEJ63" s="192">
        <f t="shared" ref="OEJ63" si="10534">SUM(OEJ64:OEJ68)</f>
        <v>0</v>
      </c>
      <c r="OEK63" s="192">
        <f t="shared" ref="OEK63" si="10535">SUM(OEK64:OEK68)</f>
        <v>0</v>
      </c>
      <c r="OEL63" s="192">
        <f t="shared" ref="OEL63" si="10536">SUM(OEL64:OEL68)</f>
        <v>0</v>
      </c>
      <c r="OEM63" s="192">
        <f t="shared" ref="OEM63" si="10537">SUM(OEM64:OEM68)</f>
        <v>0</v>
      </c>
      <c r="OEN63" s="192">
        <f t="shared" ref="OEN63" si="10538">SUM(OEN64:OEN68)</f>
        <v>0</v>
      </c>
      <c r="OEO63" s="192">
        <f t="shared" ref="OEO63" si="10539">SUM(OEO64:OEO68)</f>
        <v>0</v>
      </c>
      <c r="OEP63" s="192">
        <f t="shared" ref="OEP63" si="10540">SUM(OEP64:OEP68)</f>
        <v>0</v>
      </c>
      <c r="OEQ63" s="192">
        <f t="shared" ref="OEQ63" si="10541">SUM(OEQ64:OEQ68)</f>
        <v>0</v>
      </c>
      <c r="OER63" s="192">
        <f t="shared" ref="OER63" si="10542">SUM(OER64:OER68)</f>
        <v>0</v>
      </c>
      <c r="OES63" s="192">
        <f t="shared" ref="OES63" si="10543">SUM(OES64:OES68)</f>
        <v>0</v>
      </c>
      <c r="OET63" s="192">
        <f t="shared" ref="OET63" si="10544">SUM(OET64:OET68)</f>
        <v>0</v>
      </c>
      <c r="OEU63" s="192">
        <f t="shared" ref="OEU63" si="10545">SUM(OEU64:OEU68)</f>
        <v>0</v>
      </c>
      <c r="OEV63" s="192">
        <f t="shared" ref="OEV63" si="10546">SUM(OEV64:OEV68)</f>
        <v>0</v>
      </c>
      <c r="OEW63" s="192">
        <f t="shared" ref="OEW63" si="10547">SUM(OEW64:OEW68)</f>
        <v>0</v>
      </c>
      <c r="OEX63" s="192">
        <f t="shared" ref="OEX63" si="10548">SUM(OEX64:OEX68)</f>
        <v>0</v>
      </c>
      <c r="OEY63" s="192">
        <f t="shared" ref="OEY63" si="10549">SUM(OEY64:OEY68)</f>
        <v>0</v>
      </c>
      <c r="OEZ63" s="192">
        <f t="shared" ref="OEZ63" si="10550">SUM(OEZ64:OEZ68)</f>
        <v>0</v>
      </c>
      <c r="OFA63" s="192">
        <f t="shared" ref="OFA63" si="10551">SUM(OFA64:OFA68)</f>
        <v>0</v>
      </c>
      <c r="OFB63" s="192">
        <f t="shared" ref="OFB63" si="10552">SUM(OFB64:OFB68)</f>
        <v>0</v>
      </c>
      <c r="OFC63" s="192">
        <f t="shared" ref="OFC63" si="10553">SUM(OFC64:OFC68)</f>
        <v>0</v>
      </c>
      <c r="OFD63" s="192">
        <f t="shared" ref="OFD63" si="10554">SUM(OFD64:OFD68)</f>
        <v>0</v>
      </c>
      <c r="OFE63" s="192">
        <f t="shared" ref="OFE63" si="10555">SUM(OFE64:OFE68)</f>
        <v>0</v>
      </c>
      <c r="OFF63" s="192">
        <f t="shared" ref="OFF63" si="10556">SUM(OFF64:OFF68)</f>
        <v>0</v>
      </c>
      <c r="OFG63" s="192">
        <f t="shared" ref="OFG63" si="10557">SUM(OFG64:OFG68)</f>
        <v>0</v>
      </c>
      <c r="OFH63" s="192">
        <f t="shared" ref="OFH63" si="10558">SUM(OFH64:OFH68)</f>
        <v>0</v>
      </c>
      <c r="OFI63" s="192">
        <f t="shared" ref="OFI63" si="10559">SUM(OFI64:OFI68)</f>
        <v>0</v>
      </c>
      <c r="OFJ63" s="192">
        <f t="shared" ref="OFJ63" si="10560">SUM(OFJ64:OFJ68)</f>
        <v>0</v>
      </c>
      <c r="OFK63" s="192">
        <f t="shared" ref="OFK63" si="10561">SUM(OFK64:OFK68)</f>
        <v>0</v>
      </c>
      <c r="OFL63" s="192">
        <f t="shared" ref="OFL63" si="10562">SUM(OFL64:OFL68)</f>
        <v>0</v>
      </c>
      <c r="OFM63" s="192">
        <f t="shared" ref="OFM63" si="10563">SUM(OFM64:OFM68)</f>
        <v>0</v>
      </c>
      <c r="OFN63" s="192">
        <f t="shared" ref="OFN63" si="10564">SUM(OFN64:OFN68)</f>
        <v>0</v>
      </c>
      <c r="OFO63" s="192">
        <f t="shared" ref="OFO63" si="10565">SUM(OFO64:OFO68)</f>
        <v>0</v>
      </c>
      <c r="OFP63" s="192">
        <f t="shared" ref="OFP63" si="10566">SUM(OFP64:OFP68)</f>
        <v>0</v>
      </c>
      <c r="OFQ63" s="192">
        <f t="shared" ref="OFQ63" si="10567">SUM(OFQ64:OFQ68)</f>
        <v>0</v>
      </c>
      <c r="OFR63" s="192">
        <f t="shared" ref="OFR63" si="10568">SUM(OFR64:OFR68)</f>
        <v>0</v>
      </c>
      <c r="OFS63" s="192">
        <f t="shared" ref="OFS63" si="10569">SUM(OFS64:OFS68)</f>
        <v>0</v>
      </c>
      <c r="OFT63" s="192">
        <f t="shared" ref="OFT63" si="10570">SUM(OFT64:OFT68)</f>
        <v>0</v>
      </c>
      <c r="OFU63" s="192">
        <f t="shared" ref="OFU63" si="10571">SUM(OFU64:OFU68)</f>
        <v>0</v>
      </c>
      <c r="OFV63" s="192">
        <f t="shared" ref="OFV63" si="10572">SUM(OFV64:OFV68)</f>
        <v>0</v>
      </c>
      <c r="OFW63" s="192">
        <f t="shared" ref="OFW63" si="10573">SUM(OFW64:OFW68)</f>
        <v>0</v>
      </c>
      <c r="OFX63" s="192">
        <f t="shared" ref="OFX63" si="10574">SUM(OFX64:OFX68)</f>
        <v>0</v>
      </c>
      <c r="OFY63" s="192">
        <f t="shared" ref="OFY63" si="10575">SUM(OFY64:OFY68)</f>
        <v>0</v>
      </c>
      <c r="OFZ63" s="192">
        <f t="shared" ref="OFZ63" si="10576">SUM(OFZ64:OFZ68)</f>
        <v>0</v>
      </c>
      <c r="OGA63" s="192">
        <f t="shared" ref="OGA63" si="10577">SUM(OGA64:OGA68)</f>
        <v>0</v>
      </c>
      <c r="OGB63" s="192">
        <f t="shared" ref="OGB63" si="10578">SUM(OGB64:OGB68)</f>
        <v>0</v>
      </c>
      <c r="OGC63" s="192">
        <f t="shared" ref="OGC63" si="10579">SUM(OGC64:OGC68)</f>
        <v>0</v>
      </c>
      <c r="OGD63" s="192">
        <f t="shared" ref="OGD63" si="10580">SUM(OGD64:OGD68)</f>
        <v>0</v>
      </c>
      <c r="OGE63" s="192">
        <f t="shared" ref="OGE63" si="10581">SUM(OGE64:OGE68)</f>
        <v>0</v>
      </c>
      <c r="OGF63" s="192">
        <f t="shared" ref="OGF63" si="10582">SUM(OGF64:OGF68)</f>
        <v>0</v>
      </c>
      <c r="OGG63" s="192">
        <f t="shared" ref="OGG63" si="10583">SUM(OGG64:OGG68)</f>
        <v>0</v>
      </c>
      <c r="OGH63" s="192">
        <f t="shared" ref="OGH63" si="10584">SUM(OGH64:OGH68)</f>
        <v>0</v>
      </c>
      <c r="OGI63" s="192">
        <f t="shared" ref="OGI63" si="10585">SUM(OGI64:OGI68)</f>
        <v>0</v>
      </c>
      <c r="OGJ63" s="192">
        <f t="shared" ref="OGJ63" si="10586">SUM(OGJ64:OGJ68)</f>
        <v>0</v>
      </c>
      <c r="OGK63" s="192">
        <f t="shared" ref="OGK63" si="10587">SUM(OGK64:OGK68)</f>
        <v>0</v>
      </c>
      <c r="OGL63" s="192">
        <f t="shared" ref="OGL63" si="10588">SUM(OGL64:OGL68)</f>
        <v>0</v>
      </c>
      <c r="OGM63" s="192">
        <f t="shared" ref="OGM63" si="10589">SUM(OGM64:OGM68)</f>
        <v>0</v>
      </c>
      <c r="OGN63" s="192">
        <f t="shared" ref="OGN63" si="10590">SUM(OGN64:OGN68)</f>
        <v>0</v>
      </c>
      <c r="OGO63" s="192">
        <f t="shared" ref="OGO63" si="10591">SUM(OGO64:OGO68)</f>
        <v>0</v>
      </c>
      <c r="OGP63" s="192">
        <f t="shared" ref="OGP63" si="10592">SUM(OGP64:OGP68)</f>
        <v>0</v>
      </c>
      <c r="OGQ63" s="192">
        <f t="shared" ref="OGQ63" si="10593">SUM(OGQ64:OGQ68)</f>
        <v>0</v>
      </c>
      <c r="OGR63" s="192">
        <f t="shared" ref="OGR63" si="10594">SUM(OGR64:OGR68)</f>
        <v>0</v>
      </c>
      <c r="OGS63" s="192">
        <f t="shared" ref="OGS63" si="10595">SUM(OGS64:OGS68)</f>
        <v>0</v>
      </c>
      <c r="OGT63" s="192">
        <f t="shared" ref="OGT63" si="10596">SUM(OGT64:OGT68)</f>
        <v>0</v>
      </c>
      <c r="OGU63" s="192">
        <f t="shared" ref="OGU63" si="10597">SUM(OGU64:OGU68)</f>
        <v>0</v>
      </c>
      <c r="OGV63" s="192">
        <f t="shared" ref="OGV63" si="10598">SUM(OGV64:OGV68)</f>
        <v>0</v>
      </c>
      <c r="OGW63" s="192">
        <f t="shared" ref="OGW63" si="10599">SUM(OGW64:OGW68)</f>
        <v>0</v>
      </c>
      <c r="OGX63" s="192">
        <f t="shared" ref="OGX63" si="10600">SUM(OGX64:OGX68)</f>
        <v>0</v>
      </c>
      <c r="OGY63" s="192">
        <f t="shared" ref="OGY63" si="10601">SUM(OGY64:OGY68)</f>
        <v>0</v>
      </c>
      <c r="OGZ63" s="192">
        <f t="shared" ref="OGZ63" si="10602">SUM(OGZ64:OGZ68)</f>
        <v>0</v>
      </c>
      <c r="OHA63" s="192">
        <f t="shared" ref="OHA63" si="10603">SUM(OHA64:OHA68)</f>
        <v>0</v>
      </c>
      <c r="OHB63" s="192">
        <f t="shared" ref="OHB63" si="10604">SUM(OHB64:OHB68)</f>
        <v>0</v>
      </c>
      <c r="OHC63" s="192">
        <f t="shared" ref="OHC63" si="10605">SUM(OHC64:OHC68)</f>
        <v>0</v>
      </c>
      <c r="OHD63" s="192">
        <f t="shared" ref="OHD63" si="10606">SUM(OHD64:OHD68)</f>
        <v>0</v>
      </c>
      <c r="OHE63" s="192">
        <f t="shared" ref="OHE63" si="10607">SUM(OHE64:OHE68)</f>
        <v>0</v>
      </c>
      <c r="OHF63" s="192">
        <f t="shared" ref="OHF63" si="10608">SUM(OHF64:OHF68)</f>
        <v>0</v>
      </c>
      <c r="OHG63" s="192">
        <f t="shared" ref="OHG63" si="10609">SUM(OHG64:OHG68)</f>
        <v>0</v>
      </c>
      <c r="OHH63" s="192">
        <f t="shared" ref="OHH63" si="10610">SUM(OHH64:OHH68)</f>
        <v>0</v>
      </c>
      <c r="OHI63" s="192">
        <f t="shared" ref="OHI63" si="10611">SUM(OHI64:OHI68)</f>
        <v>0</v>
      </c>
      <c r="OHJ63" s="192">
        <f t="shared" ref="OHJ63" si="10612">SUM(OHJ64:OHJ68)</f>
        <v>0</v>
      </c>
      <c r="OHK63" s="192">
        <f t="shared" ref="OHK63" si="10613">SUM(OHK64:OHK68)</f>
        <v>0</v>
      </c>
      <c r="OHL63" s="192">
        <f t="shared" ref="OHL63" si="10614">SUM(OHL64:OHL68)</f>
        <v>0</v>
      </c>
      <c r="OHM63" s="192">
        <f t="shared" ref="OHM63" si="10615">SUM(OHM64:OHM68)</f>
        <v>0</v>
      </c>
      <c r="OHN63" s="192">
        <f t="shared" ref="OHN63" si="10616">SUM(OHN64:OHN68)</f>
        <v>0</v>
      </c>
      <c r="OHO63" s="192">
        <f t="shared" ref="OHO63" si="10617">SUM(OHO64:OHO68)</f>
        <v>0</v>
      </c>
      <c r="OHP63" s="192">
        <f t="shared" ref="OHP63" si="10618">SUM(OHP64:OHP68)</f>
        <v>0</v>
      </c>
      <c r="OHQ63" s="192">
        <f t="shared" ref="OHQ63" si="10619">SUM(OHQ64:OHQ68)</f>
        <v>0</v>
      </c>
      <c r="OHR63" s="192">
        <f t="shared" ref="OHR63" si="10620">SUM(OHR64:OHR68)</f>
        <v>0</v>
      </c>
      <c r="OHS63" s="192">
        <f t="shared" ref="OHS63" si="10621">SUM(OHS64:OHS68)</f>
        <v>0</v>
      </c>
      <c r="OHT63" s="192">
        <f t="shared" ref="OHT63" si="10622">SUM(OHT64:OHT68)</f>
        <v>0</v>
      </c>
      <c r="OHU63" s="192">
        <f t="shared" ref="OHU63" si="10623">SUM(OHU64:OHU68)</f>
        <v>0</v>
      </c>
      <c r="OHV63" s="192">
        <f t="shared" ref="OHV63" si="10624">SUM(OHV64:OHV68)</f>
        <v>0</v>
      </c>
      <c r="OHW63" s="192">
        <f t="shared" ref="OHW63" si="10625">SUM(OHW64:OHW68)</f>
        <v>0</v>
      </c>
      <c r="OHX63" s="192">
        <f t="shared" ref="OHX63" si="10626">SUM(OHX64:OHX68)</f>
        <v>0</v>
      </c>
      <c r="OHY63" s="192">
        <f t="shared" ref="OHY63" si="10627">SUM(OHY64:OHY68)</f>
        <v>0</v>
      </c>
      <c r="OHZ63" s="192">
        <f t="shared" ref="OHZ63" si="10628">SUM(OHZ64:OHZ68)</f>
        <v>0</v>
      </c>
      <c r="OIA63" s="192">
        <f t="shared" ref="OIA63" si="10629">SUM(OIA64:OIA68)</f>
        <v>0</v>
      </c>
      <c r="OIB63" s="192">
        <f t="shared" ref="OIB63" si="10630">SUM(OIB64:OIB68)</f>
        <v>0</v>
      </c>
      <c r="OIC63" s="192">
        <f t="shared" ref="OIC63" si="10631">SUM(OIC64:OIC68)</f>
        <v>0</v>
      </c>
      <c r="OID63" s="192">
        <f t="shared" ref="OID63" si="10632">SUM(OID64:OID68)</f>
        <v>0</v>
      </c>
      <c r="OIE63" s="192">
        <f t="shared" ref="OIE63" si="10633">SUM(OIE64:OIE68)</f>
        <v>0</v>
      </c>
      <c r="OIF63" s="192">
        <f t="shared" ref="OIF63" si="10634">SUM(OIF64:OIF68)</f>
        <v>0</v>
      </c>
      <c r="OIG63" s="192">
        <f t="shared" ref="OIG63" si="10635">SUM(OIG64:OIG68)</f>
        <v>0</v>
      </c>
      <c r="OIH63" s="192">
        <f t="shared" ref="OIH63" si="10636">SUM(OIH64:OIH68)</f>
        <v>0</v>
      </c>
      <c r="OII63" s="192">
        <f t="shared" ref="OII63" si="10637">SUM(OII64:OII68)</f>
        <v>0</v>
      </c>
      <c r="OIJ63" s="192">
        <f t="shared" ref="OIJ63" si="10638">SUM(OIJ64:OIJ68)</f>
        <v>0</v>
      </c>
      <c r="OIK63" s="192">
        <f t="shared" ref="OIK63" si="10639">SUM(OIK64:OIK68)</f>
        <v>0</v>
      </c>
      <c r="OIL63" s="192">
        <f t="shared" ref="OIL63" si="10640">SUM(OIL64:OIL68)</f>
        <v>0</v>
      </c>
      <c r="OIM63" s="192">
        <f t="shared" ref="OIM63" si="10641">SUM(OIM64:OIM68)</f>
        <v>0</v>
      </c>
      <c r="OIN63" s="192">
        <f t="shared" ref="OIN63" si="10642">SUM(OIN64:OIN68)</f>
        <v>0</v>
      </c>
      <c r="OIO63" s="192">
        <f t="shared" ref="OIO63" si="10643">SUM(OIO64:OIO68)</f>
        <v>0</v>
      </c>
      <c r="OIP63" s="192">
        <f t="shared" ref="OIP63" si="10644">SUM(OIP64:OIP68)</f>
        <v>0</v>
      </c>
      <c r="OIQ63" s="192">
        <f t="shared" ref="OIQ63" si="10645">SUM(OIQ64:OIQ68)</f>
        <v>0</v>
      </c>
      <c r="OIR63" s="192">
        <f t="shared" ref="OIR63" si="10646">SUM(OIR64:OIR68)</f>
        <v>0</v>
      </c>
      <c r="OIS63" s="192">
        <f t="shared" ref="OIS63" si="10647">SUM(OIS64:OIS68)</f>
        <v>0</v>
      </c>
      <c r="OIT63" s="192">
        <f t="shared" ref="OIT63" si="10648">SUM(OIT64:OIT68)</f>
        <v>0</v>
      </c>
      <c r="OIU63" s="192">
        <f t="shared" ref="OIU63" si="10649">SUM(OIU64:OIU68)</f>
        <v>0</v>
      </c>
      <c r="OIV63" s="192">
        <f t="shared" ref="OIV63" si="10650">SUM(OIV64:OIV68)</f>
        <v>0</v>
      </c>
      <c r="OIW63" s="192">
        <f t="shared" ref="OIW63" si="10651">SUM(OIW64:OIW68)</f>
        <v>0</v>
      </c>
      <c r="OIX63" s="192">
        <f t="shared" ref="OIX63" si="10652">SUM(OIX64:OIX68)</f>
        <v>0</v>
      </c>
      <c r="OIY63" s="192">
        <f t="shared" ref="OIY63" si="10653">SUM(OIY64:OIY68)</f>
        <v>0</v>
      </c>
      <c r="OIZ63" s="192">
        <f t="shared" ref="OIZ63" si="10654">SUM(OIZ64:OIZ68)</f>
        <v>0</v>
      </c>
      <c r="OJA63" s="192">
        <f t="shared" ref="OJA63" si="10655">SUM(OJA64:OJA68)</f>
        <v>0</v>
      </c>
      <c r="OJB63" s="192">
        <f t="shared" ref="OJB63" si="10656">SUM(OJB64:OJB68)</f>
        <v>0</v>
      </c>
      <c r="OJC63" s="192">
        <f t="shared" ref="OJC63" si="10657">SUM(OJC64:OJC68)</f>
        <v>0</v>
      </c>
      <c r="OJD63" s="192">
        <f t="shared" ref="OJD63" si="10658">SUM(OJD64:OJD68)</f>
        <v>0</v>
      </c>
      <c r="OJE63" s="192">
        <f t="shared" ref="OJE63" si="10659">SUM(OJE64:OJE68)</f>
        <v>0</v>
      </c>
      <c r="OJF63" s="192">
        <f t="shared" ref="OJF63" si="10660">SUM(OJF64:OJF68)</f>
        <v>0</v>
      </c>
      <c r="OJG63" s="192">
        <f t="shared" ref="OJG63" si="10661">SUM(OJG64:OJG68)</f>
        <v>0</v>
      </c>
      <c r="OJH63" s="192">
        <f t="shared" ref="OJH63" si="10662">SUM(OJH64:OJH68)</f>
        <v>0</v>
      </c>
      <c r="OJI63" s="192">
        <f t="shared" ref="OJI63" si="10663">SUM(OJI64:OJI68)</f>
        <v>0</v>
      </c>
      <c r="OJJ63" s="192">
        <f t="shared" ref="OJJ63" si="10664">SUM(OJJ64:OJJ68)</f>
        <v>0</v>
      </c>
      <c r="OJK63" s="192">
        <f t="shared" ref="OJK63" si="10665">SUM(OJK64:OJK68)</f>
        <v>0</v>
      </c>
      <c r="OJL63" s="192">
        <f t="shared" ref="OJL63" si="10666">SUM(OJL64:OJL68)</f>
        <v>0</v>
      </c>
      <c r="OJM63" s="192">
        <f t="shared" ref="OJM63" si="10667">SUM(OJM64:OJM68)</f>
        <v>0</v>
      </c>
      <c r="OJN63" s="192">
        <f t="shared" ref="OJN63" si="10668">SUM(OJN64:OJN68)</f>
        <v>0</v>
      </c>
      <c r="OJO63" s="192">
        <f t="shared" ref="OJO63" si="10669">SUM(OJO64:OJO68)</f>
        <v>0</v>
      </c>
      <c r="OJP63" s="192">
        <f t="shared" ref="OJP63" si="10670">SUM(OJP64:OJP68)</f>
        <v>0</v>
      </c>
      <c r="OJQ63" s="192">
        <f t="shared" ref="OJQ63" si="10671">SUM(OJQ64:OJQ68)</f>
        <v>0</v>
      </c>
      <c r="OJR63" s="192">
        <f t="shared" ref="OJR63" si="10672">SUM(OJR64:OJR68)</f>
        <v>0</v>
      </c>
      <c r="OJS63" s="192">
        <f t="shared" ref="OJS63" si="10673">SUM(OJS64:OJS68)</f>
        <v>0</v>
      </c>
      <c r="OJT63" s="192">
        <f t="shared" ref="OJT63" si="10674">SUM(OJT64:OJT68)</f>
        <v>0</v>
      </c>
      <c r="OJU63" s="192">
        <f t="shared" ref="OJU63" si="10675">SUM(OJU64:OJU68)</f>
        <v>0</v>
      </c>
      <c r="OJV63" s="192">
        <f t="shared" ref="OJV63" si="10676">SUM(OJV64:OJV68)</f>
        <v>0</v>
      </c>
      <c r="OJW63" s="192">
        <f t="shared" ref="OJW63" si="10677">SUM(OJW64:OJW68)</f>
        <v>0</v>
      </c>
      <c r="OJX63" s="192">
        <f t="shared" ref="OJX63" si="10678">SUM(OJX64:OJX68)</f>
        <v>0</v>
      </c>
      <c r="OJY63" s="192">
        <f t="shared" ref="OJY63" si="10679">SUM(OJY64:OJY68)</f>
        <v>0</v>
      </c>
      <c r="OJZ63" s="192">
        <f t="shared" ref="OJZ63" si="10680">SUM(OJZ64:OJZ68)</f>
        <v>0</v>
      </c>
      <c r="OKA63" s="192">
        <f t="shared" ref="OKA63" si="10681">SUM(OKA64:OKA68)</f>
        <v>0</v>
      </c>
      <c r="OKB63" s="192">
        <f t="shared" ref="OKB63" si="10682">SUM(OKB64:OKB68)</f>
        <v>0</v>
      </c>
      <c r="OKC63" s="192">
        <f t="shared" ref="OKC63" si="10683">SUM(OKC64:OKC68)</f>
        <v>0</v>
      </c>
      <c r="OKD63" s="192">
        <f t="shared" ref="OKD63" si="10684">SUM(OKD64:OKD68)</f>
        <v>0</v>
      </c>
      <c r="OKE63" s="192">
        <f t="shared" ref="OKE63" si="10685">SUM(OKE64:OKE68)</f>
        <v>0</v>
      </c>
      <c r="OKF63" s="192">
        <f t="shared" ref="OKF63" si="10686">SUM(OKF64:OKF68)</f>
        <v>0</v>
      </c>
      <c r="OKG63" s="192">
        <f t="shared" ref="OKG63" si="10687">SUM(OKG64:OKG68)</f>
        <v>0</v>
      </c>
      <c r="OKH63" s="192">
        <f t="shared" ref="OKH63" si="10688">SUM(OKH64:OKH68)</f>
        <v>0</v>
      </c>
      <c r="OKI63" s="192">
        <f t="shared" ref="OKI63" si="10689">SUM(OKI64:OKI68)</f>
        <v>0</v>
      </c>
      <c r="OKJ63" s="192">
        <f t="shared" ref="OKJ63" si="10690">SUM(OKJ64:OKJ68)</f>
        <v>0</v>
      </c>
      <c r="OKK63" s="192">
        <f t="shared" ref="OKK63" si="10691">SUM(OKK64:OKK68)</f>
        <v>0</v>
      </c>
      <c r="OKL63" s="192">
        <f t="shared" ref="OKL63" si="10692">SUM(OKL64:OKL68)</f>
        <v>0</v>
      </c>
      <c r="OKM63" s="192">
        <f t="shared" ref="OKM63" si="10693">SUM(OKM64:OKM68)</f>
        <v>0</v>
      </c>
      <c r="OKN63" s="192">
        <f t="shared" ref="OKN63" si="10694">SUM(OKN64:OKN68)</f>
        <v>0</v>
      </c>
      <c r="OKO63" s="192">
        <f t="shared" ref="OKO63" si="10695">SUM(OKO64:OKO68)</f>
        <v>0</v>
      </c>
      <c r="OKP63" s="192">
        <f t="shared" ref="OKP63" si="10696">SUM(OKP64:OKP68)</f>
        <v>0</v>
      </c>
      <c r="OKQ63" s="192">
        <f t="shared" ref="OKQ63" si="10697">SUM(OKQ64:OKQ68)</f>
        <v>0</v>
      </c>
      <c r="OKR63" s="192">
        <f t="shared" ref="OKR63" si="10698">SUM(OKR64:OKR68)</f>
        <v>0</v>
      </c>
      <c r="OKS63" s="192">
        <f t="shared" ref="OKS63" si="10699">SUM(OKS64:OKS68)</f>
        <v>0</v>
      </c>
      <c r="OKT63" s="192">
        <f t="shared" ref="OKT63" si="10700">SUM(OKT64:OKT68)</f>
        <v>0</v>
      </c>
      <c r="OKU63" s="192">
        <f t="shared" ref="OKU63" si="10701">SUM(OKU64:OKU68)</f>
        <v>0</v>
      </c>
      <c r="OKV63" s="192">
        <f t="shared" ref="OKV63" si="10702">SUM(OKV64:OKV68)</f>
        <v>0</v>
      </c>
      <c r="OKW63" s="192">
        <f t="shared" ref="OKW63" si="10703">SUM(OKW64:OKW68)</f>
        <v>0</v>
      </c>
      <c r="OKX63" s="192">
        <f t="shared" ref="OKX63" si="10704">SUM(OKX64:OKX68)</f>
        <v>0</v>
      </c>
      <c r="OKY63" s="192">
        <f t="shared" ref="OKY63" si="10705">SUM(OKY64:OKY68)</f>
        <v>0</v>
      </c>
      <c r="OKZ63" s="192">
        <f t="shared" ref="OKZ63" si="10706">SUM(OKZ64:OKZ68)</f>
        <v>0</v>
      </c>
      <c r="OLA63" s="192">
        <f t="shared" ref="OLA63" si="10707">SUM(OLA64:OLA68)</f>
        <v>0</v>
      </c>
      <c r="OLB63" s="192">
        <f t="shared" ref="OLB63" si="10708">SUM(OLB64:OLB68)</f>
        <v>0</v>
      </c>
      <c r="OLC63" s="192">
        <f t="shared" ref="OLC63" si="10709">SUM(OLC64:OLC68)</f>
        <v>0</v>
      </c>
      <c r="OLD63" s="192">
        <f t="shared" ref="OLD63" si="10710">SUM(OLD64:OLD68)</f>
        <v>0</v>
      </c>
      <c r="OLE63" s="192">
        <f t="shared" ref="OLE63" si="10711">SUM(OLE64:OLE68)</f>
        <v>0</v>
      </c>
      <c r="OLF63" s="192">
        <f t="shared" ref="OLF63" si="10712">SUM(OLF64:OLF68)</f>
        <v>0</v>
      </c>
      <c r="OLG63" s="192">
        <f t="shared" ref="OLG63" si="10713">SUM(OLG64:OLG68)</f>
        <v>0</v>
      </c>
      <c r="OLH63" s="192">
        <f t="shared" ref="OLH63" si="10714">SUM(OLH64:OLH68)</f>
        <v>0</v>
      </c>
      <c r="OLI63" s="192">
        <f t="shared" ref="OLI63" si="10715">SUM(OLI64:OLI68)</f>
        <v>0</v>
      </c>
      <c r="OLJ63" s="192">
        <f t="shared" ref="OLJ63" si="10716">SUM(OLJ64:OLJ68)</f>
        <v>0</v>
      </c>
      <c r="OLK63" s="192">
        <f t="shared" ref="OLK63" si="10717">SUM(OLK64:OLK68)</f>
        <v>0</v>
      </c>
      <c r="OLL63" s="192">
        <f t="shared" ref="OLL63" si="10718">SUM(OLL64:OLL68)</f>
        <v>0</v>
      </c>
      <c r="OLM63" s="192">
        <f t="shared" ref="OLM63" si="10719">SUM(OLM64:OLM68)</f>
        <v>0</v>
      </c>
      <c r="OLN63" s="192">
        <f t="shared" ref="OLN63" si="10720">SUM(OLN64:OLN68)</f>
        <v>0</v>
      </c>
      <c r="OLO63" s="192">
        <f t="shared" ref="OLO63" si="10721">SUM(OLO64:OLO68)</f>
        <v>0</v>
      </c>
      <c r="OLP63" s="192">
        <f t="shared" ref="OLP63" si="10722">SUM(OLP64:OLP68)</f>
        <v>0</v>
      </c>
      <c r="OLQ63" s="192">
        <f t="shared" ref="OLQ63" si="10723">SUM(OLQ64:OLQ68)</f>
        <v>0</v>
      </c>
      <c r="OLR63" s="192">
        <f t="shared" ref="OLR63" si="10724">SUM(OLR64:OLR68)</f>
        <v>0</v>
      </c>
      <c r="OLS63" s="192">
        <f t="shared" ref="OLS63" si="10725">SUM(OLS64:OLS68)</f>
        <v>0</v>
      </c>
      <c r="OLT63" s="192">
        <f t="shared" ref="OLT63" si="10726">SUM(OLT64:OLT68)</f>
        <v>0</v>
      </c>
      <c r="OLU63" s="192">
        <f t="shared" ref="OLU63" si="10727">SUM(OLU64:OLU68)</f>
        <v>0</v>
      </c>
      <c r="OLV63" s="192">
        <f t="shared" ref="OLV63" si="10728">SUM(OLV64:OLV68)</f>
        <v>0</v>
      </c>
      <c r="OLW63" s="192">
        <f t="shared" ref="OLW63" si="10729">SUM(OLW64:OLW68)</f>
        <v>0</v>
      </c>
      <c r="OLX63" s="192">
        <f t="shared" ref="OLX63" si="10730">SUM(OLX64:OLX68)</f>
        <v>0</v>
      </c>
      <c r="OLY63" s="192">
        <f t="shared" ref="OLY63" si="10731">SUM(OLY64:OLY68)</f>
        <v>0</v>
      </c>
      <c r="OLZ63" s="192">
        <f t="shared" ref="OLZ63" si="10732">SUM(OLZ64:OLZ68)</f>
        <v>0</v>
      </c>
      <c r="OMA63" s="192">
        <f t="shared" ref="OMA63" si="10733">SUM(OMA64:OMA68)</f>
        <v>0</v>
      </c>
      <c r="OMB63" s="192">
        <f t="shared" ref="OMB63" si="10734">SUM(OMB64:OMB68)</f>
        <v>0</v>
      </c>
      <c r="OMC63" s="192">
        <f t="shared" ref="OMC63" si="10735">SUM(OMC64:OMC68)</f>
        <v>0</v>
      </c>
      <c r="OMD63" s="192">
        <f t="shared" ref="OMD63" si="10736">SUM(OMD64:OMD68)</f>
        <v>0</v>
      </c>
      <c r="OME63" s="192">
        <f t="shared" ref="OME63" si="10737">SUM(OME64:OME68)</f>
        <v>0</v>
      </c>
      <c r="OMF63" s="192">
        <f t="shared" ref="OMF63" si="10738">SUM(OMF64:OMF68)</f>
        <v>0</v>
      </c>
      <c r="OMG63" s="192">
        <f t="shared" ref="OMG63" si="10739">SUM(OMG64:OMG68)</f>
        <v>0</v>
      </c>
      <c r="OMH63" s="192">
        <f t="shared" ref="OMH63" si="10740">SUM(OMH64:OMH68)</f>
        <v>0</v>
      </c>
      <c r="OMI63" s="192">
        <f t="shared" ref="OMI63" si="10741">SUM(OMI64:OMI68)</f>
        <v>0</v>
      </c>
      <c r="OMJ63" s="192">
        <f t="shared" ref="OMJ63" si="10742">SUM(OMJ64:OMJ68)</f>
        <v>0</v>
      </c>
      <c r="OMK63" s="192">
        <f t="shared" ref="OMK63" si="10743">SUM(OMK64:OMK68)</f>
        <v>0</v>
      </c>
      <c r="OML63" s="192">
        <f t="shared" ref="OML63" si="10744">SUM(OML64:OML68)</f>
        <v>0</v>
      </c>
      <c r="OMM63" s="192">
        <f t="shared" ref="OMM63" si="10745">SUM(OMM64:OMM68)</f>
        <v>0</v>
      </c>
      <c r="OMN63" s="192">
        <f t="shared" ref="OMN63" si="10746">SUM(OMN64:OMN68)</f>
        <v>0</v>
      </c>
      <c r="OMO63" s="192">
        <f t="shared" ref="OMO63" si="10747">SUM(OMO64:OMO68)</f>
        <v>0</v>
      </c>
      <c r="OMP63" s="192">
        <f t="shared" ref="OMP63" si="10748">SUM(OMP64:OMP68)</f>
        <v>0</v>
      </c>
      <c r="OMQ63" s="192">
        <f t="shared" ref="OMQ63" si="10749">SUM(OMQ64:OMQ68)</f>
        <v>0</v>
      </c>
      <c r="OMR63" s="192">
        <f t="shared" ref="OMR63" si="10750">SUM(OMR64:OMR68)</f>
        <v>0</v>
      </c>
      <c r="OMS63" s="192">
        <f t="shared" ref="OMS63" si="10751">SUM(OMS64:OMS68)</f>
        <v>0</v>
      </c>
      <c r="OMT63" s="192">
        <f t="shared" ref="OMT63" si="10752">SUM(OMT64:OMT68)</f>
        <v>0</v>
      </c>
      <c r="OMU63" s="192">
        <f t="shared" ref="OMU63" si="10753">SUM(OMU64:OMU68)</f>
        <v>0</v>
      </c>
      <c r="OMV63" s="192">
        <f t="shared" ref="OMV63" si="10754">SUM(OMV64:OMV68)</f>
        <v>0</v>
      </c>
      <c r="OMW63" s="192">
        <f t="shared" ref="OMW63" si="10755">SUM(OMW64:OMW68)</f>
        <v>0</v>
      </c>
      <c r="OMX63" s="192">
        <f t="shared" ref="OMX63" si="10756">SUM(OMX64:OMX68)</f>
        <v>0</v>
      </c>
      <c r="OMY63" s="192">
        <f t="shared" ref="OMY63" si="10757">SUM(OMY64:OMY68)</f>
        <v>0</v>
      </c>
      <c r="OMZ63" s="192">
        <f t="shared" ref="OMZ63" si="10758">SUM(OMZ64:OMZ68)</f>
        <v>0</v>
      </c>
      <c r="ONA63" s="192">
        <f t="shared" ref="ONA63" si="10759">SUM(ONA64:ONA68)</f>
        <v>0</v>
      </c>
      <c r="ONB63" s="192">
        <f t="shared" ref="ONB63" si="10760">SUM(ONB64:ONB68)</f>
        <v>0</v>
      </c>
      <c r="ONC63" s="192">
        <f t="shared" ref="ONC63" si="10761">SUM(ONC64:ONC68)</f>
        <v>0</v>
      </c>
      <c r="OND63" s="192">
        <f t="shared" ref="OND63" si="10762">SUM(OND64:OND68)</f>
        <v>0</v>
      </c>
      <c r="ONE63" s="192">
        <f t="shared" ref="ONE63" si="10763">SUM(ONE64:ONE68)</f>
        <v>0</v>
      </c>
      <c r="ONF63" s="192">
        <f t="shared" ref="ONF63" si="10764">SUM(ONF64:ONF68)</f>
        <v>0</v>
      </c>
      <c r="ONG63" s="192">
        <f t="shared" ref="ONG63" si="10765">SUM(ONG64:ONG68)</f>
        <v>0</v>
      </c>
      <c r="ONH63" s="192">
        <f t="shared" ref="ONH63" si="10766">SUM(ONH64:ONH68)</f>
        <v>0</v>
      </c>
      <c r="ONI63" s="192">
        <f t="shared" ref="ONI63" si="10767">SUM(ONI64:ONI68)</f>
        <v>0</v>
      </c>
      <c r="ONJ63" s="192">
        <f t="shared" ref="ONJ63" si="10768">SUM(ONJ64:ONJ68)</f>
        <v>0</v>
      </c>
      <c r="ONK63" s="192">
        <f t="shared" ref="ONK63" si="10769">SUM(ONK64:ONK68)</f>
        <v>0</v>
      </c>
      <c r="ONL63" s="192">
        <f t="shared" ref="ONL63" si="10770">SUM(ONL64:ONL68)</f>
        <v>0</v>
      </c>
      <c r="ONM63" s="192">
        <f t="shared" ref="ONM63" si="10771">SUM(ONM64:ONM68)</f>
        <v>0</v>
      </c>
      <c r="ONN63" s="192">
        <f t="shared" ref="ONN63" si="10772">SUM(ONN64:ONN68)</f>
        <v>0</v>
      </c>
      <c r="ONO63" s="192">
        <f t="shared" ref="ONO63" si="10773">SUM(ONO64:ONO68)</f>
        <v>0</v>
      </c>
      <c r="ONP63" s="192">
        <f t="shared" ref="ONP63" si="10774">SUM(ONP64:ONP68)</f>
        <v>0</v>
      </c>
      <c r="ONQ63" s="192">
        <f t="shared" ref="ONQ63" si="10775">SUM(ONQ64:ONQ68)</f>
        <v>0</v>
      </c>
      <c r="ONR63" s="192">
        <f t="shared" ref="ONR63" si="10776">SUM(ONR64:ONR68)</f>
        <v>0</v>
      </c>
      <c r="ONS63" s="192">
        <f t="shared" ref="ONS63" si="10777">SUM(ONS64:ONS68)</f>
        <v>0</v>
      </c>
      <c r="ONT63" s="192">
        <f t="shared" ref="ONT63" si="10778">SUM(ONT64:ONT68)</f>
        <v>0</v>
      </c>
      <c r="ONU63" s="192">
        <f t="shared" ref="ONU63" si="10779">SUM(ONU64:ONU68)</f>
        <v>0</v>
      </c>
      <c r="ONV63" s="192">
        <f t="shared" ref="ONV63" si="10780">SUM(ONV64:ONV68)</f>
        <v>0</v>
      </c>
      <c r="ONW63" s="192">
        <f t="shared" ref="ONW63" si="10781">SUM(ONW64:ONW68)</f>
        <v>0</v>
      </c>
      <c r="ONX63" s="192">
        <f t="shared" ref="ONX63" si="10782">SUM(ONX64:ONX68)</f>
        <v>0</v>
      </c>
      <c r="ONY63" s="192">
        <f t="shared" ref="ONY63" si="10783">SUM(ONY64:ONY68)</f>
        <v>0</v>
      </c>
      <c r="ONZ63" s="192">
        <f t="shared" ref="ONZ63" si="10784">SUM(ONZ64:ONZ68)</f>
        <v>0</v>
      </c>
      <c r="OOA63" s="192">
        <f t="shared" ref="OOA63" si="10785">SUM(OOA64:OOA68)</f>
        <v>0</v>
      </c>
      <c r="OOB63" s="192">
        <f t="shared" ref="OOB63" si="10786">SUM(OOB64:OOB68)</f>
        <v>0</v>
      </c>
      <c r="OOC63" s="192">
        <f t="shared" ref="OOC63" si="10787">SUM(OOC64:OOC68)</f>
        <v>0</v>
      </c>
      <c r="OOD63" s="192">
        <f t="shared" ref="OOD63" si="10788">SUM(OOD64:OOD68)</f>
        <v>0</v>
      </c>
      <c r="OOE63" s="192">
        <f t="shared" ref="OOE63" si="10789">SUM(OOE64:OOE68)</f>
        <v>0</v>
      </c>
      <c r="OOF63" s="192">
        <f t="shared" ref="OOF63" si="10790">SUM(OOF64:OOF68)</f>
        <v>0</v>
      </c>
      <c r="OOG63" s="192">
        <f t="shared" ref="OOG63" si="10791">SUM(OOG64:OOG68)</f>
        <v>0</v>
      </c>
      <c r="OOH63" s="192">
        <f t="shared" ref="OOH63" si="10792">SUM(OOH64:OOH68)</f>
        <v>0</v>
      </c>
      <c r="OOI63" s="192">
        <f t="shared" ref="OOI63" si="10793">SUM(OOI64:OOI68)</f>
        <v>0</v>
      </c>
      <c r="OOJ63" s="192">
        <f t="shared" ref="OOJ63" si="10794">SUM(OOJ64:OOJ68)</f>
        <v>0</v>
      </c>
      <c r="OOK63" s="192">
        <f t="shared" ref="OOK63" si="10795">SUM(OOK64:OOK68)</f>
        <v>0</v>
      </c>
      <c r="OOL63" s="192">
        <f t="shared" ref="OOL63" si="10796">SUM(OOL64:OOL68)</f>
        <v>0</v>
      </c>
      <c r="OOM63" s="192">
        <f t="shared" ref="OOM63" si="10797">SUM(OOM64:OOM68)</f>
        <v>0</v>
      </c>
      <c r="OON63" s="192">
        <f t="shared" ref="OON63" si="10798">SUM(OON64:OON68)</f>
        <v>0</v>
      </c>
      <c r="OOO63" s="192">
        <f t="shared" ref="OOO63" si="10799">SUM(OOO64:OOO68)</f>
        <v>0</v>
      </c>
      <c r="OOP63" s="192">
        <f t="shared" ref="OOP63" si="10800">SUM(OOP64:OOP68)</f>
        <v>0</v>
      </c>
      <c r="OOQ63" s="192">
        <f t="shared" ref="OOQ63" si="10801">SUM(OOQ64:OOQ68)</f>
        <v>0</v>
      </c>
      <c r="OOR63" s="192">
        <f t="shared" ref="OOR63" si="10802">SUM(OOR64:OOR68)</f>
        <v>0</v>
      </c>
      <c r="OOS63" s="192">
        <f t="shared" ref="OOS63" si="10803">SUM(OOS64:OOS68)</f>
        <v>0</v>
      </c>
      <c r="OOT63" s="192">
        <f t="shared" ref="OOT63" si="10804">SUM(OOT64:OOT68)</f>
        <v>0</v>
      </c>
      <c r="OOU63" s="192">
        <f t="shared" ref="OOU63" si="10805">SUM(OOU64:OOU68)</f>
        <v>0</v>
      </c>
      <c r="OOV63" s="192">
        <f t="shared" ref="OOV63" si="10806">SUM(OOV64:OOV68)</f>
        <v>0</v>
      </c>
      <c r="OOW63" s="192">
        <f t="shared" ref="OOW63" si="10807">SUM(OOW64:OOW68)</f>
        <v>0</v>
      </c>
      <c r="OOX63" s="192">
        <f t="shared" ref="OOX63" si="10808">SUM(OOX64:OOX68)</f>
        <v>0</v>
      </c>
      <c r="OOY63" s="192">
        <f t="shared" ref="OOY63" si="10809">SUM(OOY64:OOY68)</f>
        <v>0</v>
      </c>
      <c r="OOZ63" s="192">
        <f t="shared" ref="OOZ63" si="10810">SUM(OOZ64:OOZ68)</f>
        <v>0</v>
      </c>
      <c r="OPA63" s="192">
        <f t="shared" ref="OPA63" si="10811">SUM(OPA64:OPA68)</f>
        <v>0</v>
      </c>
      <c r="OPB63" s="192">
        <f t="shared" ref="OPB63" si="10812">SUM(OPB64:OPB68)</f>
        <v>0</v>
      </c>
      <c r="OPC63" s="192">
        <f t="shared" ref="OPC63" si="10813">SUM(OPC64:OPC68)</f>
        <v>0</v>
      </c>
      <c r="OPD63" s="192">
        <f t="shared" ref="OPD63" si="10814">SUM(OPD64:OPD68)</f>
        <v>0</v>
      </c>
      <c r="OPE63" s="192">
        <f t="shared" ref="OPE63" si="10815">SUM(OPE64:OPE68)</f>
        <v>0</v>
      </c>
      <c r="OPF63" s="192">
        <f t="shared" ref="OPF63" si="10816">SUM(OPF64:OPF68)</f>
        <v>0</v>
      </c>
      <c r="OPG63" s="192">
        <f t="shared" ref="OPG63" si="10817">SUM(OPG64:OPG68)</f>
        <v>0</v>
      </c>
      <c r="OPH63" s="192">
        <f t="shared" ref="OPH63" si="10818">SUM(OPH64:OPH68)</f>
        <v>0</v>
      </c>
      <c r="OPI63" s="192">
        <f t="shared" ref="OPI63" si="10819">SUM(OPI64:OPI68)</f>
        <v>0</v>
      </c>
      <c r="OPJ63" s="192">
        <f t="shared" ref="OPJ63" si="10820">SUM(OPJ64:OPJ68)</f>
        <v>0</v>
      </c>
      <c r="OPK63" s="192">
        <f t="shared" ref="OPK63" si="10821">SUM(OPK64:OPK68)</f>
        <v>0</v>
      </c>
      <c r="OPL63" s="192">
        <f t="shared" ref="OPL63" si="10822">SUM(OPL64:OPL68)</f>
        <v>0</v>
      </c>
      <c r="OPM63" s="192">
        <f t="shared" ref="OPM63" si="10823">SUM(OPM64:OPM68)</f>
        <v>0</v>
      </c>
      <c r="OPN63" s="192">
        <f t="shared" ref="OPN63" si="10824">SUM(OPN64:OPN68)</f>
        <v>0</v>
      </c>
      <c r="OPO63" s="192">
        <f t="shared" ref="OPO63" si="10825">SUM(OPO64:OPO68)</f>
        <v>0</v>
      </c>
      <c r="OPP63" s="192">
        <f t="shared" ref="OPP63" si="10826">SUM(OPP64:OPP68)</f>
        <v>0</v>
      </c>
      <c r="OPQ63" s="192">
        <f t="shared" ref="OPQ63" si="10827">SUM(OPQ64:OPQ68)</f>
        <v>0</v>
      </c>
      <c r="OPR63" s="192">
        <f t="shared" ref="OPR63" si="10828">SUM(OPR64:OPR68)</f>
        <v>0</v>
      </c>
      <c r="OPS63" s="192">
        <f t="shared" ref="OPS63" si="10829">SUM(OPS64:OPS68)</f>
        <v>0</v>
      </c>
      <c r="OPT63" s="192">
        <f t="shared" ref="OPT63" si="10830">SUM(OPT64:OPT68)</f>
        <v>0</v>
      </c>
      <c r="OPU63" s="192">
        <f t="shared" ref="OPU63" si="10831">SUM(OPU64:OPU68)</f>
        <v>0</v>
      </c>
      <c r="OPV63" s="192">
        <f t="shared" ref="OPV63" si="10832">SUM(OPV64:OPV68)</f>
        <v>0</v>
      </c>
      <c r="OPW63" s="192">
        <f t="shared" ref="OPW63" si="10833">SUM(OPW64:OPW68)</f>
        <v>0</v>
      </c>
      <c r="OPX63" s="192">
        <f t="shared" ref="OPX63" si="10834">SUM(OPX64:OPX68)</f>
        <v>0</v>
      </c>
      <c r="OPY63" s="192">
        <f t="shared" ref="OPY63" si="10835">SUM(OPY64:OPY68)</f>
        <v>0</v>
      </c>
      <c r="OPZ63" s="192">
        <f t="shared" ref="OPZ63" si="10836">SUM(OPZ64:OPZ68)</f>
        <v>0</v>
      </c>
      <c r="OQA63" s="192">
        <f t="shared" ref="OQA63" si="10837">SUM(OQA64:OQA68)</f>
        <v>0</v>
      </c>
      <c r="OQB63" s="192">
        <f t="shared" ref="OQB63" si="10838">SUM(OQB64:OQB68)</f>
        <v>0</v>
      </c>
      <c r="OQC63" s="192">
        <f t="shared" ref="OQC63" si="10839">SUM(OQC64:OQC68)</f>
        <v>0</v>
      </c>
      <c r="OQD63" s="192">
        <f t="shared" ref="OQD63" si="10840">SUM(OQD64:OQD68)</f>
        <v>0</v>
      </c>
      <c r="OQE63" s="192">
        <f t="shared" ref="OQE63" si="10841">SUM(OQE64:OQE68)</f>
        <v>0</v>
      </c>
      <c r="OQF63" s="192">
        <f t="shared" ref="OQF63" si="10842">SUM(OQF64:OQF68)</f>
        <v>0</v>
      </c>
      <c r="OQG63" s="192">
        <f t="shared" ref="OQG63" si="10843">SUM(OQG64:OQG68)</f>
        <v>0</v>
      </c>
      <c r="OQH63" s="192">
        <f t="shared" ref="OQH63" si="10844">SUM(OQH64:OQH68)</f>
        <v>0</v>
      </c>
      <c r="OQI63" s="192">
        <f t="shared" ref="OQI63" si="10845">SUM(OQI64:OQI68)</f>
        <v>0</v>
      </c>
      <c r="OQJ63" s="192">
        <f t="shared" ref="OQJ63" si="10846">SUM(OQJ64:OQJ68)</f>
        <v>0</v>
      </c>
      <c r="OQK63" s="192">
        <f t="shared" ref="OQK63" si="10847">SUM(OQK64:OQK68)</f>
        <v>0</v>
      </c>
      <c r="OQL63" s="192">
        <f t="shared" ref="OQL63" si="10848">SUM(OQL64:OQL68)</f>
        <v>0</v>
      </c>
      <c r="OQM63" s="192">
        <f t="shared" ref="OQM63" si="10849">SUM(OQM64:OQM68)</f>
        <v>0</v>
      </c>
      <c r="OQN63" s="192">
        <f t="shared" ref="OQN63" si="10850">SUM(OQN64:OQN68)</f>
        <v>0</v>
      </c>
      <c r="OQO63" s="192">
        <f t="shared" ref="OQO63" si="10851">SUM(OQO64:OQO68)</f>
        <v>0</v>
      </c>
      <c r="OQP63" s="192">
        <f t="shared" ref="OQP63" si="10852">SUM(OQP64:OQP68)</f>
        <v>0</v>
      </c>
      <c r="OQQ63" s="192">
        <f t="shared" ref="OQQ63" si="10853">SUM(OQQ64:OQQ68)</f>
        <v>0</v>
      </c>
      <c r="OQR63" s="192">
        <f t="shared" ref="OQR63" si="10854">SUM(OQR64:OQR68)</f>
        <v>0</v>
      </c>
      <c r="OQS63" s="192">
        <f t="shared" ref="OQS63" si="10855">SUM(OQS64:OQS68)</f>
        <v>0</v>
      </c>
      <c r="OQT63" s="192">
        <f t="shared" ref="OQT63" si="10856">SUM(OQT64:OQT68)</f>
        <v>0</v>
      </c>
      <c r="OQU63" s="192">
        <f t="shared" ref="OQU63" si="10857">SUM(OQU64:OQU68)</f>
        <v>0</v>
      </c>
      <c r="OQV63" s="192">
        <f t="shared" ref="OQV63" si="10858">SUM(OQV64:OQV68)</f>
        <v>0</v>
      </c>
      <c r="OQW63" s="192">
        <f t="shared" ref="OQW63" si="10859">SUM(OQW64:OQW68)</f>
        <v>0</v>
      </c>
      <c r="OQX63" s="192">
        <f t="shared" ref="OQX63" si="10860">SUM(OQX64:OQX68)</f>
        <v>0</v>
      </c>
      <c r="OQY63" s="192">
        <f t="shared" ref="OQY63" si="10861">SUM(OQY64:OQY68)</f>
        <v>0</v>
      </c>
      <c r="OQZ63" s="192">
        <f t="shared" ref="OQZ63" si="10862">SUM(OQZ64:OQZ68)</f>
        <v>0</v>
      </c>
      <c r="ORA63" s="192">
        <f t="shared" ref="ORA63" si="10863">SUM(ORA64:ORA68)</f>
        <v>0</v>
      </c>
      <c r="ORB63" s="192">
        <f t="shared" ref="ORB63" si="10864">SUM(ORB64:ORB68)</f>
        <v>0</v>
      </c>
      <c r="ORC63" s="192">
        <f t="shared" ref="ORC63" si="10865">SUM(ORC64:ORC68)</f>
        <v>0</v>
      </c>
      <c r="ORD63" s="192">
        <f t="shared" ref="ORD63" si="10866">SUM(ORD64:ORD68)</f>
        <v>0</v>
      </c>
      <c r="ORE63" s="192">
        <f t="shared" ref="ORE63" si="10867">SUM(ORE64:ORE68)</f>
        <v>0</v>
      </c>
      <c r="ORF63" s="192">
        <f t="shared" ref="ORF63" si="10868">SUM(ORF64:ORF68)</f>
        <v>0</v>
      </c>
      <c r="ORG63" s="192">
        <f t="shared" ref="ORG63" si="10869">SUM(ORG64:ORG68)</f>
        <v>0</v>
      </c>
      <c r="ORH63" s="192">
        <f t="shared" ref="ORH63" si="10870">SUM(ORH64:ORH68)</f>
        <v>0</v>
      </c>
      <c r="ORI63" s="192">
        <f t="shared" ref="ORI63" si="10871">SUM(ORI64:ORI68)</f>
        <v>0</v>
      </c>
      <c r="ORJ63" s="192">
        <f t="shared" ref="ORJ63" si="10872">SUM(ORJ64:ORJ68)</f>
        <v>0</v>
      </c>
      <c r="ORK63" s="192">
        <f t="shared" ref="ORK63" si="10873">SUM(ORK64:ORK68)</f>
        <v>0</v>
      </c>
      <c r="ORL63" s="192">
        <f t="shared" ref="ORL63" si="10874">SUM(ORL64:ORL68)</f>
        <v>0</v>
      </c>
      <c r="ORM63" s="192">
        <f t="shared" ref="ORM63" si="10875">SUM(ORM64:ORM68)</f>
        <v>0</v>
      </c>
      <c r="ORN63" s="192">
        <f t="shared" ref="ORN63" si="10876">SUM(ORN64:ORN68)</f>
        <v>0</v>
      </c>
      <c r="ORO63" s="192">
        <f t="shared" ref="ORO63" si="10877">SUM(ORO64:ORO68)</f>
        <v>0</v>
      </c>
      <c r="ORP63" s="192">
        <f t="shared" ref="ORP63" si="10878">SUM(ORP64:ORP68)</f>
        <v>0</v>
      </c>
      <c r="ORQ63" s="192">
        <f t="shared" ref="ORQ63" si="10879">SUM(ORQ64:ORQ68)</f>
        <v>0</v>
      </c>
      <c r="ORR63" s="192">
        <f t="shared" ref="ORR63" si="10880">SUM(ORR64:ORR68)</f>
        <v>0</v>
      </c>
      <c r="ORS63" s="192">
        <f t="shared" ref="ORS63" si="10881">SUM(ORS64:ORS68)</f>
        <v>0</v>
      </c>
      <c r="ORT63" s="192">
        <f t="shared" ref="ORT63" si="10882">SUM(ORT64:ORT68)</f>
        <v>0</v>
      </c>
      <c r="ORU63" s="192">
        <f t="shared" ref="ORU63" si="10883">SUM(ORU64:ORU68)</f>
        <v>0</v>
      </c>
      <c r="ORV63" s="192">
        <f t="shared" ref="ORV63" si="10884">SUM(ORV64:ORV68)</f>
        <v>0</v>
      </c>
      <c r="ORW63" s="192">
        <f t="shared" ref="ORW63" si="10885">SUM(ORW64:ORW68)</f>
        <v>0</v>
      </c>
      <c r="ORX63" s="192">
        <f t="shared" ref="ORX63" si="10886">SUM(ORX64:ORX68)</f>
        <v>0</v>
      </c>
      <c r="ORY63" s="192">
        <f t="shared" ref="ORY63" si="10887">SUM(ORY64:ORY68)</f>
        <v>0</v>
      </c>
      <c r="ORZ63" s="192">
        <f t="shared" ref="ORZ63" si="10888">SUM(ORZ64:ORZ68)</f>
        <v>0</v>
      </c>
      <c r="OSA63" s="192">
        <f t="shared" ref="OSA63" si="10889">SUM(OSA64:OSA68)</f>
        <v>0</v>
      </c>
      <c r="OSB63" s="192">
        <f t="shared" ref="OSB63" si="10890">SUM(OSB64:OSB68)</f>
        <v>0</v>
      </c>
      <c r="OSC63" s="192">
        <f t="shared" ref="OSC63" si="10891">SUM(OSC64:OSC68)</f>
        <v>0</v>
      </c>
      <c r="OSD63" s="192">
        <f t="shared" ref="OSD63" si="10892">SUM(OSD64:OSD68)</f>
        <v>0</v>
      </c>
      <c r="OSE63" s="192">
        <f t="shared" ref="OSE63" si="10893">SUM(OSE64:OSE68)</f>
        <v>0</v>
      </c>
      <c r="OSF63" s="192">
        <f t="shared" ref="OSF63" si="10894">SUM(OSF64:OSF68)</f>
        <v>0</v>
      </c>
      <c r="OSG63" s="192">
        <f t="shared" ref="OSG63" si="10895">SUM(OSG64:OSG68)</f>
        <v>0</v>
      </c>
      <c r="OSH63" s="192">
        <f t="shared" ref="OSH63" si="10896">SUM(OSH64:OSH68)</f>
        <v>0</v>
      </c>
      <c r="OSI63" s="192">
        <f t="shared" ref="OSI63" si="10897">SUM(OSI64:OSI68)</f>
        <v>0</v>
      </c>
      <c r="OSJ63" s="192">
        <f t="shared" ref="OSJ63" si="10898">SUM(OSJ64:OSJ68)</f>
        <v>0</v>
      </c>
      <c r="OSK63" s="192">
        <f t="shared" ref="OSK63" si="10899">SUM(OSK64:OSK68)</f>
        <v>0</v>
      </c>
      <c r="OSL63" s="192">
        <f t="shared" ref="OSL63" si="10900">SUM(OSL64:OSL68)</f>
        <v>0</v>
      </c>
      <c r="OSM63" s="192">
        <f t="shared" ref="OSM63" si="10901">SUM(OSM64:OSM68)</f>
        <v>0</v>
      </c>
      <c r="OSN63" s="192">
        <f t="shared" ref="OSN63" si="10902">SUM(OSN64:OSN68)</f>
        <v>0</v>
      </c>
      <c r="OSO63" s="192">
        <f t="shared" ref="OSO63" si="10903">SUM(OSO64:OSO68)</f>
        <v>0</v>
      </c>
      <c r="OSP63" s="192">
        <f t="shared" ref="OSP63" si="10904">SUM(OSP64:OSP68)</f>
        <v>0</v>
      </c>
      <c r="OSQ63" s="192">
        <f t="shared" ref="OSQ63" si="10905">SUM(OSQ64:OSQ68)</f>
        <v>0</v>
      </c>
      <c r="OSR63" s="192">
        <f t="shared" ref="OSR63" si="10906">SUM(OSR64:OSR68)</f>
        <v>0</v>
      </c>
      <c r="OSS63" s="192">
        <f t="shared" ref="OSS63" si="10907">SUM(OSS64:OSS68)</f>
        <v>0</v>
      </c>
      <c r="OST63" s="192">
        <f t="shared" ref="OST63" si="10908">SUM(OST64:OST68)</f>
        <v>0</v>
      </c>
      <c r="OSU63" s="192">
        <f t="shared" ref="OSU63" si="10909">SUM(OSU64:OSU68)</f>
        <v>0</v>
      </c>
      <c r="OSV63" s="192">
        <f t="shared" ref="OSV63" si="10910">SUM(OSV64:OSV68)</f>
        <v>0</v>
      </c>
      <c r="OSW63" s="192">
        <f t="shared" ref="OSW63" si="10911">SUM(OSW64:OSW68)</f>
        <v>0</v>
      </c>
      <c r="OSX63" s="192">
        <f t="shared" ref="OSX63" si="10912">SUM(OSX64:OSX68)</f>
        <v>0</v>
      </c>
      <c r="OSY63" s="192">
        <f t="shared" ref="OSY63" si="10913">SUM(OSY64:OSY68)</f>
        <v>0</v>
      </c>
      <c r="OSZ63" s="192">
        <f t="shared" ref="OSZ63" si="10914">SUM(OSZ64:OSZ68)</f>
        <v>0</v>
      </c>
      <c r="OTA63" s="192">
        <f t="shared" ref="OTA63" si="10915">SUM(OTA64:OTA68)</f>
        <v>0</v>
      </c>
      <c r="OTB63" s="192">
        <f t="shared" ref="OTB63" si="10916">SUM(OTB64:OTB68)</f>
        <v>0</v>
      </c>
      <c r="OTC63" s="192">
        <f t="shared" ref="OTC63" si="10917">SUM(OTC64:OTC68)</f>
        <v>0</v>
      </c>
      <c r="OTD63" s="192">
        <f t="shared" ref="OTD63" si="10918">SUM(OTD64:OTD68)</f>
        <v>0</v>
      </c>
      <c r="OTE63" s="192">
        <f t="shared" ref="OTE63" si="10919">SUM(OTE64:OTE68)</f>
        <v>0</v>
      </c>
      <c r="OTF63" s="192">
        <f t="shared" ref="OTF63" si="10920">SUM(OTF64:OTF68)</f>
        <v>0</v>
      </c>
      <c r="OTG63" s="192">
        <f t="shared" ref="OTG63" si="10921">SUM(OTG64:OTG68)</f>
        <v>0</v>
      </c>
      <c r="OTH63" s="192">
        <f t="shared" ref="OTH63" si="10922">SUM(OTH64:OTH68)</f>
        <v>0</v>
      </c>
      <c r="OTI63" s="192">
        <f t="shared" ref="OTI63" si="10923">SUM(OTI64:OTI68)</f>
        <v>0</v>
      </c>
      <c r="OTJ63" s="192">
        <f t="shared" ref="OTJ63" si="10924">SUM(OTJ64:OTJ68)</f>
        <v>0</v>
      </c>
      <c r="OTK63" s="192">
        <f t="shared" ref="OTK63" si="10925">SUM(OTK64:OTK68)</f>
        <v>0</v>
      </c>
      <c r="OTL63" s="192">
        <f t="shared" ref="OTL63" si="10926">SUM(OTL64:OTL68)</f>
        <v>0</v>
      </c>
      <c r="OTM63" s="192">
        <f t="shared" ref="OTM63" si="10927">SUM(OTM64:OTM68)</f>
        <v>0</v>
      </c>
      <c r="OTN63" s="192">
        <f t="shared" ref="OTN63" si="10928">SUM(OTN64:OTN68)</f>
        <v>0</v>
      </c>
      <c r="OTO63" s="192">
        <f t="shared" ref="OTO63" si="10929">SUM(OTO64:OTO68)</f>
        <v>0</v>
      </c>
      <c r="OTP63" s="192">
        <f t="shared" ref="OTP63" si="10930">SUM(OTP64:OTP68)</f>
        <v>0</v>
      </c>
      <c r="OTQ63" s="192">
        <f t="shared" ref="OTQ63" si="10931">SUM(OTQ64:OTQ68)</f>
        <v>0</v>
      </c>
      <c r="OTR63" s="192">
        <f t="shared" ref="OTR63" si="10932">SUM(OTR64:OTR68)</f>
        <v>0</v>
      </c>
      <c r="OTS63" s="192">
        <f t="shared" ref="OTS63" si="10933">SUM(OTS64:OTS68)</f>
        <v>0</v>
      </c>
      <c r="OTT63" s="192">
        <f t="shared" ref="OTT63" si="10934">SUM(OTT64:OTT68)</f>
        <v>0</v>
      </c>
      <c r="OTU63" s="192">
        <f t="shared" ref="OTU63" si="10935">SUM(OTU64:OTU68)</f>
        <v>0</v>
      </c>
      <c r="OTV63" s="192">
        <f t="shared" ref="OTV63" si="10936">SUM(OTV64:OTV68)</f>
        <v>0</v>
      </c>
      <c r="OTW63" s="192">
        <f t="shared" ref="OTW63" si="10937">SUM(OTW64:OTW68)</f>
        <v>0</v>
      </c>
      <c r="OTX63" s="192">
        <f t="shared" ref="OTX63" si="10938">SUM(OTX64:OTX68)</f>
        <v>0</v>
      </c>
      <c r="OTY63" s="192">
        <f t="shared" ref="OTY63" si="10939">SUM(OTY64:OTY68)</f>
        <v>0</v>
      </c>
      <c r="OTZ63" s="192">
        <f t="shared" ref="OTZ63" si="10940">SUM(OTZ64:OTZ68)</f>
        <v>0</v>
      </c>
      <c r="OUA63" s="192">
        <f t="shared" ref="OUA63" si="10941">SUM(OUA64:OUA68)</f>
        <v>0</v>
      </c>
      <c r="OUB63" s="192">
        <f t="shared" ref="OUB63" si="10942">SUM(OUB64:OUB68)</f>
        <v>0</v>
      </c>
      <c r="OUC63" s="192">
        <f t="shared" ref="OUC63" si="10943">SUM(OUC64:OUC68)</f>
        <v>0</v>
      </c>
      <c r="OUD63" s="192">
        <f t="shared" ref="OUD63" si="10944">SUM(OUD64:OUD68)</f>
        <v>0</v>
      </c>
      <c r="OUE63" s="192">
        <f t="shared" ref="OUE63" si="10945">SUM(OUE64:OUE68)</f>
        <v>0</v>
      </c>
      <c r="OUF63" s="192">
        <f t="shared" ref="OUF63" si="10946">SUM(OUF64:OUF68)</f>
        <v>0</v>
      </c>
      <c r="OUG63" s="192">
        <f t="shared" ref="OUG63" si="10947">SUM(OUG64:OUG68)</f>
        <v>0</v>
      </c>
      <c r="OUH63" s="192">
        <f t="shared" ref="OUH63" si="10948">SUM(OUH64:OUH68)</f>
        <v>0</v>
      </c>
      <c r="OUI63" s="192">
        <f t="shared" ref="OUI63" si="10949">SUM(OUI64:OUI68)</f>
        <v>0</v>
      </c>
      <c r="OUJ63" s="192">
        <f t="shared" ref="OUJ63" si="10950">SUM(OUJ64:OUJ68)</f>
        <v>0</v>
      </c>
      <c r="OUK63" s="192">
        <f t="shared" ref="OUK63" si="10951">SUM(OUK64:OUK68)</f>
        <v>0</v>
      </c>
      <c r="OUL63" s="192">
        <f t="shared" ref="OUL63" si="10952">SUM(OUL64:OUL68)</f>
        <v>0</v>
      </c>
      <c r="OUM63" s="192">
        <f t="shared" ref="OUM63" si="10953">SUM(OUM64:OUM68)</f>
        <v>0</v>
      </c>
      <c r="OUN63" s="192">
        <f t="shared" ref="OUN63" si="10954">SUM(OUN64:OUN68)</f>
        <v>0</v>
      </c>
      <c r="OUO63" s="192">
        <f t="shared" ref="OUO63" si="10955">SUM(OUO64:OUO68)</f>
        <v>0</v>
      </c>
      <c r="OUP63" s="192">
        <f t="shared" ref="OUP63" si="10956">SUM(OUP64:OUP68)</f>
        <v>0</v>
      </c>
      <c r="OUQ63" s="192">
        <f t="shared" ref="OUQ63" si="10957">SUM(OUQ64:OUQ68)</f>
        <v>0</v>
      </c>
      <c r="OUR63" s="192">
        <f t="shared" ref="OUR63" si="10958">SUM(OUR64:OUR68)</f>
        <v>0</v>
      </c>
      <c r="OUS63" s="192">
        <f t="shared" ref="OUS63" si="10959">SUM(OUS64:OUS68)</f>
        <v>0</v>
      </c>
      <c r="OUT63" s="192">
        <f t="shared" ref="OUT63" si="10960">SUM(OUT64:OUT68)</f>
        <v>0</v>
      </c>
      <c r="OUU63" s="192">
        <f t="shared" ref="OUU63" si="10961">SUM(OUU64:OUU68)</f>
        <v>0</v>
      </c>
      <c r="OUV63" s="192">
        <f t="shared" ref="OUV63" si="10962">SUM(OUV64:OUV68)</f>
        <v>0</v>
      </c>
      <c r="OUW63" s="192">
        <f t="shared" ref="OUW63" si="10963">SUM(OUW64:OUW68)</f>
        <v>0</v>
      </c>
      <c r="OUX63" s="192">
        <f t="shared" ref="OUX63" si="10964">SUM(OUX64:OUX68)</f>
        <v>0</v>
      </c>
      <c r="OUY63" s="192">
        <f t="shared" ref="OUY63" si="10965">SUM(OUY64:OUY68)</f>
        <v>0</v>
      </c>
      <c r="OUZ63" s="192">
        <f t="shared" ref="OUZ63" si="10966">SUM(OUZ64:OUZ68)</f>
        <v>0</v>
      </c>
      <c r="OVA63" s="192">
        <f t="shared" ref="OVA63" si="10967">SUM(OVA64:OVA68)</f>
        <v>0</v>
      </c>
      <c r="OVB63" s="192">
        <f t="shared" ref="OVB63" si="10968">SUM(OVB64:OVB68)</f>
        <v>0</v>
      </c>
      <c r="OVC63" s="192">
        <f t="shared" ref="OVC63" si="10969">SUM(OVC64:OVC68)</f>
        <v>0</v>
      </c>
      <c r="OVD63" s="192">
        <f t="shared" ref="OVD63" si="10970">SUM(OVD64:OVD68)</f>
        <v>0</v>
      </c>
      <c r="OVE63" s="192">
        <f t="shared" ref="OVE63" si="10971">SUM(OVE64:OVE68)</f>
        <v>0</v>
      </c>
      <c r="OVF63" s="192">
        <f t="shared" ref="OVF63" si="10972">SUM(OVF64:OVF68)</f>
        <v>0</v>
      </c>
      <c r="OVG63" s="192">
        <f t="shared" ref="OVG63" si="10973">SUM(OVG64:OVG68)</f>
        <v>0</v>
      </c>
      <c r="OVH63" s="192">
        <f t="shared" ref="OVH63" si="10974">SUM(OVH64:OVH68)</f>
        <v>0</v>
      </c>
      <c r="OVI63" s="192">
        <f t="shared" ref="OVI63" si="10975">SUM(OVI64:OVI68)</f>
        <v>0</v>
      </c>
      <c r="OVJ63" s="192">
        <f t="shared" ref="OVJ63" si="10976">SUM(OVJ64:OVJ68)</f>
        <v>0</v>
      </c>
      <c r="OVK63" s="192">
        <f t="shared" ref="OVK63" si="10977">SUM(OVK64:OVK68)</f>
        <v>0</v>
      </c>
      <c r="OVL63" s="192">
        <f t="shared" ref="OVL63" si="10978">SUM(OVL64:OVL68)</f>
        <v>0</v>
      </c>
      <c r="OVM63" s="192">
        <f t="shared" ref="OVM63" si="10979">SUM(OVM64:OVM68)</f>
        <v>0</v>
      </c>
      <c r="OVN63" s="192">
        <f t="shared" ref="OVN63" si="10980">SUM(OVN64:OVN68)</f>
        <v>0</v>
      </c>
      <c r="OVO63" s="192">
        <f t="shared" ref="OVO63" si="10981">SUM(OVO64:OVO68)</f>
        <v>0</v>
      </c>
      <c r="OVP63" s="192">
        <f t="shared" ref="OVP63" si="10982">SUM(OVP64:OVP68)</f>
        <v>0</v>
      </c>
      <c r="OVQ63" s="192">
        <f t="shared" ref="OVQ63" si="10983">SUM(OVQ64:OVQ68)</f>
        <v>0</v>
      </c>
      <c r="OVR63" s="192">
        <f t="shared" ref="OVR63" si="10984">SUM(OVR64:OVR68)</f>
        <v>0</v>
      </c>
      <c r="OVS63" s="192">
        <f t="shared" ref="OVS63" si="10985">SUM(OVS64:OVS68)</f>
        <v>0</v>
      </c>
      <c r="OVT63" s="192">
        <f t="shared" ref="OVT63" si="10986">SUM(OVT64:OVT68)</f>
        <v>0</v>
      </c>
      <c r="OVU63" s="192">
        <f t="shared" ref="OVU63" si="10987">SUM(OVU64:OVU68)</f>
        <v>0</v>
      </c>
      <c r="OVV63" s="192">
        <f t="shared" ref="OVV63" si="10988">SUM(OVV64:OVV68)</f>
        <v>0</v>
      </c>
      <c r="OVW63" s="192">
        <f t="shared" ref="OVW63" si="10989">SUM(OVW64:OVW68)</f>
        <v>0</v>
      </c>
      <c r="OVX63" s="192">
        <f t="shared" ref="OVX63" si="10990">SUM(OVX64:OVX68)</f>
        <v>0</v>
      </c>
      <c r="OVY63" s="192">
        <f t="shared" ref="OVY63" si="10991">SUM(OVY64:OVY68)</f>
        <v>0</v>
      </c>
      <c r="OVZ63" s="192">
        <f t="shared" ref="OVZ63" si="10992">SUM(OVZ64:OVZ68)</f>
        <v>0</v>
      </c>
      <c r="OWA63" s="192">
        <f t="shared" ref="OWA63" si="10993">SUM(OWA64:OWA68)</f>
        <v>0</v>
      </c>
      <c r="OWB63" s="192">
        <f t="shared" ref="OWB63" si="10994">SUM(OWB64:OWB68)</f>
        <v>0</v>
      </c>
      <c r="OWC63" s="192">
        <f t="shared" ref="OWC63" si="10995">SUM(OWC64:OWC68)</f>
        <v>0</v>
      </c>
      <c r="OWD63" s="192">
        <f t="shared" ref="OWD63" si="10996">SUM(OWD64:OWD68)</f>
        <v>0</v>
      </c>
      <c r="OWE63" s="192">
        <f t="shared" ref="OWE63" si="10997">SUM(OWE64:OWE68)</f>
        <v>0</v>
      </c>
      <c r="OWF63" s="192">
        <f t="shared" ref="OWF63" si="10998">SUM(OWF64:OWF68)</f>
        <v>0</v>
      </c>
      <c r="OWG63" s="192">
        <f t="shared" ref="OWG63" si="10999">SUM(OWG64:OWG68)</f>
        <v>0</v>
      </c>
      <c r="OWH63" s="192">
        <f t="shared" ref="OWH63" si="11000">SUM(OWH64:OWH68)</f>
        <v>0</v>
      </c>
      <c r="OWI63" s="192">
        <f t="shared" ref="OWI63" si="11001">SUM(OWI64:OWI68)</f>
        <v>0</v>
      </c>
      <c r="OWJ63" s="192">
        <f t="shared" ref="OWJ63" si="11002">SUM(OWJ64:OWJ68)</f>
        <v>0</v>
      </c>
      <c r="OWK63" s="192">
        <f t="shared" ref="OWK63" si="11003">SUM(OWK64:OWK68)</f>
        <v>0</v>
      </c>
      <c r="OWL63" s="192">
        <f t="shared" ref="OWL63" si="11004">SUM(OWL64:OWL68)</f>
        <v>0</v>
      </c>
      <c r="OWM63" s="192">
        <f t="shared" ref="OWM63" si="11005">SUM(OWM64:OWM68)</f>
        <v>0</v>
      </c>
      <c r="OWN63" s="192">
        <f t="shared" ref="OWN63" si="11006">SUM(OWN64:OWN68)</f>
        <v>0</v>
      </c>
      <c r="OWO63" s="192">
        <f t="shared" ref="OWO63" si="11007">SUM(OWO64:OWO68)</f>
        <v>0</v>
      </c>
      <c r="OWP63" s="192">
        <f t="shared" ref="OWP63" si="11008">SUM(OWP64:OWP68)</f>
        <v>0</v>
      </c>
      <c r="OWQ63" s="192">
        <f t="shared" ref="OWQ63" si="11009">SUM(OWQ64:OWQ68)</f>
        <v>0</v>
      </c>
      <c r="OWR63" s="192">
        <f t="shared" ref="OWR63" si="11010">SUM(OWR64:OWR68)</f>
        <v>0</v>
      </c>
      <c r="OWS63" s="192">
        <f t="shared" ref="OWS63" si="11011">SUM(OWS64:OWS68)</f>
        <v>0</v>
      </c>
      <c r="OWT63" s="192">
        <f t="shared" ref="OWT63" si="11012">SUM(OWT64:OWT68)</f>
        <v>0</v>
      </c>
      <c r="OWU63" s="192">
        <f t="shared" ref="OWU63" si="11013">SUM(OWU64:OWU68)</f>
        <v>0</v>
      </c>
      <c r="OWV63" s="192">
        <f t="shared" ref="OWV63" si="11014">SUM(OWV64:OWV68)</f>
        <v>0</v>
      </c>
      <c r="OWW63" s="192">
        <f t="shared" ref="OWW63" si="11015">SUM(OWW64:OWW68)</f>
        <v>0</v>
      </c>
      <c r="OWX63" s="192">
        <f t="shared" ref="OWX63" si="11016">SUM(OWX64:OWX68)</f>
        <v>0</v>
      </c>
      <c r="OWY63" s="192">
        <f t="shared" ref="OWY63" si="11017">SUM(OWY64:OWY68)</f>
        <v>0</v>
      </c>
      <c r="OWZ63" s="192">
        <f t="shared" ref="OWZ63" si="11018">SUM(OWZ64:OWZ68)</f>
        <v>0</v>
      </c>
      <c r="OXA63" s="192">
        <f t="shared" ref="OXA63" si="11019">SUM(OXA64:OXA68)</f>
        <v>0</v>
      </c>
      <c r="OXB63" s="192">
        <f t="shared" ref="OXB63" si="11020">SUM(OXB64:OXB68)</f>
        <v>0</v>
      </c>
      <c r="OXC63" s="192">
        <f t="shared" ref="OXC63" si="11021">SUM(OXC64:OXC68)</f>
        <v>0</v>
      </c>
      <c r="OXD63" s="192">
        <f t="shared" ref="OXD63" si="11022">SUM(OXD64:OXD68)</f>
        <v>0</v>
      </c>
      <c r="OXE63" s="192">
        <f t="shared" ref="OXE63" si="11023">SUM(OXE64:OXE68)</f>
        <v>0</v>
      </c>
      <c r="OXF63" s="192">
        <f t="shared" ref="OXF63" si="11024">SUM(OXF64:OXF68)</f>
        <v>0</v>
      </c>
      <c r="OXG63" s="192">
        <f t="shared" ref="OXG63" si="11025">SUM(OXG64:OXG68)</f>
        <v>0</v>
      </c>
      <c r="OXH63" s="192">
        <f t="shared" ref="OXH63" si="11026">SUM(OXH64:OXH68)</f>
        <v>0</v>
      </c>
      <c r="OXI63" s="192">
        <f t="shared" ref="OXI63" si="11027">SUM(OXI64:OXI68)</f>
        <v>0</v>
      </c>
      <c r="OXJ63" s="192">
        <f t="shared" ref="OXJ63" si="11028">SUM(OXJ64:OXJ68)</f>
        <v>0</v>
      </c>
      <c r="OXK63" s="192">
        <f t="shared" ref="OXK63" si="11029">SUM(OXK64:OXK68)</f>
        <v>0</v>
      </c>
      <c r="OXL63" s="192">
        <f t="shared" ref="OXL63" si="11030">SUM(OXL64:OXL68)</f>
        <v>0</v>
      </c>
      <c r="OXM63" s="192">
        <f t="shared" ref="OXM63" si="11031">SUM(OXM64:OXM68)</f>
        <v>0</v>
      </c>
      <c r="OXN63" s="192">
        <f t="shared" ref="OXN63" si="11032">SUM(OXN64:OXN68)</f>
        <v>0</v>
      </c>
      <c r="OXO63" s="192">
        <f t="shared" ref="OXO63" si="11033">SUM(OXO64:OXO68)</f>
        <v>0</v>
      </c>
      <c r="OXP63" s="192">
        <f t="shared" ref="OXP63" si="11034">SUM(OXP64:OXP68)</f>
        <v>0</v>
      </c>
      <c r="OXQ63" s="192">
        <f t="shared" ref="OXQ63" si="11035">SUM(OXQ64:OXQ68)</f>
        <v>0</v>
      </c>
      <c r="OXR63" s="192">
        <f t="shared" ref="OXR63" si="11036">SUM(OXR64:OXR68)</f>
        <v>0</v>
      </c>
      <c r="OXS63" s="192">
        <f t="shared" ref="OXS63" si="11037">SUM(OXS64:OXS68)</f>
        <v>0</v>
      </c>
      <c r="OXT63" s="192">
        <f t="shared" ref="OXT63" si="11038">SUM(OXT64:OXT68)</f>
        <v>0</v>
      </c>
      <c r="OXU63" s="192">
        <f t="shared" ref="OXU63" si="11039">SUM(OXU64:OXU68)</f>
        <v>0</v>
      </c>
      <c r="OXV63" s="192">
        <f t="shared" ref="OXV63" si="11040">SUM(OXV64:OXV68)</f>
        <v>0</v>
      </c>
      <c r="OXW63" s="192">
        <f t="shared" ref="OXW63" si="11041">SUM(OXW64:OXW68)</f>
        <v>0</v>
      </c>
      <c r="OXX63" s="192">
        <f t="shared" ref="OXX63" si="11042">SUM(OXX64:OXX68)</f>
        <v>0</v>
      </c>
      <c r="OXY63" s="192">
        <f t="shared" ref="OXY63" si="11043">SUM(OXY64:OXY68)</f>
        <v>0</v>
      </c>
      <c r="OXZ63" s="192">
        <f t="shared" ref="OXZ63" si="11044">SUM(OXZ64:OXZ68)</f>
        <v>0</v>
      </c>
      <c r="OYA63" s="192">
        <f t="shared" ref="OYA63" si="11045">SUM(OYA64:OYA68)</f>
        <v>0</v>
      </c>
      <c r="OYB63" s="192">
        <f t="shared" ref="OYB63" si="11046">SUM(OYB64:OYB68)</f>
        <v>0</v>
      </c>
      <c r="OYC63" s="192">
        <f t="shared" ref="OYC63" si="11047">SUM(OYC64:OYC68)</f>
        <v>0</v>
      </c>
      <c r="OYD63" s="192">
        <f t="shared" ref="OYD63" si="11048">SUM(OYD64:OYD68)</f>
        <v>0</v>
      </c>
      <c r="OYE63" s="192">
        <f t="shared" ref="OYE63" si="11049">SUM(OYE64:OYE68)</f>
        <v>0</v>
      </c>
      <c r="OYF63" s="192">
        <f t="shared" ref="OYF63" si="11050">SUM(OYF64:OYF68)</f>
        <v>0</v>
      </c>
      <c r="OYG63" s="192">
        <f t="shared" ref="OYG63" si="11051">SUM(OYG64:OYG68)</f>
        <v>0</v>
      </c>
      <c r="OYH63" s="192">
        <f t="shared" ref="OYH63" si="11052">SUM(OYH64:OYH68)</f>
        <v>0</v>
      </c>
      <c r="OYI63" s="192">
        <f t="shared" ref="OYI63" si="11053">SUM(OYI64:OYI68)</f>
        <v>0</v>
      </c>
      <c r="OYJ63" s="192">
        <f t="shared" ref="OYJ63" si="11054">SUM(OYJ64:OYJ68)</f>
        <v>0</v>
      </c>
      <c r="OYK63" s="192">
        <f t="shared" ref="OYK63" si="11055">SUM(OYK64:OYK68)</f>
        <v>0</v>
      </c>
      <c r="OYL63" s="192">
        <f t="shared" ref="OYL63" si="11056">SUM(OYL64:OYL68)</f>
        <v>0</v>
      </c>
      <c r="OYM63" s="192">
        <f t="shared" ref="OYM63" si="11057">SUM(OYM64:OYM68)</f>
        <v>0</v>
      </c>
      <c r="OYN63" s="192">
        <f t="shared" ref="OYN63" si="11058">SUM(OYN64:OYN68)</f>
        <v>0</v>
      </c>
      <c r="OYO63" s="192">
        <f t="shared" ref="OYO63" si="11059">SUM(OYO64:OYO68)</f>
        <v>0</v>
      </c>
      <c r="OYP63" s="192">
        <f t="shared" ref="OYP63" si="11060">SUM(OYP64:OYP68)</f>
        <v>0</v>
      </c>
      <c r="OYQ63" s="192">
        <f t="shared" ref="OYQ63" si="11061">SUM(OYQ64:OYQ68)</f>
        <v>0</v>
      </c>
      <c r="OYR63" s="192">
        <f t="shared" ref="OYR63" si="11062">SUM(OYR64:OYR68)</f>
        <v>0</v>
      </c>
      <c r="OYS63" s="192">
        <f t="shared" ref="OYS63" si="11063">SUM(OYS64:OYS68)</f>
        <v>0</v>
      </c>
      <c r="OYT63" s="192">
        <f t="shared" ref="OYT63" si="11064">SUM(OYT64:OYT68)</f>
        <v>0</v>
      </c>
      <c r="OYU63" s="192">
        <f t="shared" ref="OYU63" si="11065">SUM(OYU64:OYU68)</f>
        <v>0</v>
      </c>
      <c r="OYV63" s="192">
        <f t="shared" ref="OYV63" si="11066">SUM(OYV64:OYV68)</f>
        <v>0</v>
      </c>
      <c r="OYW63" s="192">
        <f t="shared" ref="OYW63" si="11067">SUM(OYW64:OYW68)</f>
        <v>0</v>
      </c>
      <c r="OYX63" s="192">
        <f t="shared" ref="OYX63" si="11068">SUM(OYX64:OYX68)</f>
        <v>0</v>
      </c>
      <c r="OYY63" s="192">
        <f t="shared" ref="OYY63" si="11069">SUM(OYY64:OYY68)</f>
        <v>0</v>
      </c>
      <c r="OYZ63" s="192">
        <f t="shared" ref="OYZ63" si="11070">SUM(OYZ64:OYZ68)</f>
        <v>0</v>
      </c>
      <c r="OZA63" s="192">
        <f t="shared" ref="OZA63" si="11071">SUM(OZA64:OZA68)</f>
        <v>0</v>
      </c>
      <c r="OZB63" s="192">
        <f t="shared" ref="OZB63" si="11072">SUM(OZB64:OZB68)</f>
        <v>0</v>
      </c>
      <c r="OZC63" s="192">
        <f t="shared" ref="OZC63" si="11073">SUM(OZC64:OZC68)</f>
        <v>0</v>
      </c>
      <c r="OZD63" s="192">
        <f t="shared" ref="OZD63" si="11074">SUM(OZD64:OZD68)</f>
        <v>0</v>
      </c>
      <c r="OZE63" s="192">
        <f t="shared" ref="OZE63" si="11075">SUM(OZE64:OZE68)</f>
        <v>0</v>
      </c>
      <c r="OZF63" s="192">
        <f t="shared" ref="OZF63" si="11076">SUM(OZF64:OZF68)</f>
        <v>0</v>
      </c>
      <c r="OZG63" s="192">
        <f t="shared" ref="OZG63" si="11077">SUM(OZG64:OZG68)</f>
        <v>0</v>
      </c>
      <c r="OZH63" s="192">
        <f t="shared" ref="OZH63" si="11078">SUM(OZH64:OZH68)</f>
        <v>0</v>
      </c>
      <c r="OZI63" s="192">
        <f t="shared" ref="OZI63" si="11079">SUM(OZI64:OZI68)</f>
        <v>0</v>
      </c>
      <c r="OZJ63" s="192">
        <f t="shared" ref="OZJ63" si="11080">SUM(OZJ64:OZJ68)</f>
        <v>0</v>
      </c>
      <c r="OZK63" s="192">
        <f t="shared" ref="OZK63" si="11081">SUM(OZK64:OZK68)</f>
        <v>0</v>
      </c>
      <c r="OZL63" s="192">
        <f t="shared" ref="OZL63" si="11082">SUM(OZL64:OZL68)</f>
        <v>0</v>
      </c>
      <c r="OZM63" s="192">
        <f t="shared" ref="OZM63" si="11083">SUM(OZM64:OZM68)</f>
        <v>0</v>
      </c>
      <c r="OZN63" s="192">
        <f t="shared" ref="OZN63" si="11084">SUM(OZN64:OZN68)</f>
        <v>0</v>
      </c>
      <c r="OZO63" s="192">
        <f t="shared" ref="OZO63" si="11085">SUM(OZO64:OZO68)</f>
        <v>0</v>
      </c>
      <c r="OZP63" s="192">
        <f t="shared" ref="OZP63" si="11086">SUM(OZP64:OZP68)</f>
        <v>0</v>
      </c>
      <c r="OZQ63" s="192">
        <f t="shared" ref="OZQ63" si="11087">SUM(OZQ64:OZQ68)</f>
        <v>0</v>
      </c>
      <c r="OZR63" s="192">
        <f t="shared" ref="OZR63" si="11088">SUM(OZR64:OZR68)</f>
        <v>0</v>
      </c>
      <c r="OZS63" s="192">
        <f t="shared" ref="OZS63" si="11089">SUM(OZS64:OZS68)</f>
        <v>0</v>
      </c>
      <c r="OZT63" s="192">
        <f t="shared" ref="OZT63" si="11090">SUM(OZT64:OZT68)</f>
        <v>0</v>
      </c>
      <c r="OZU63" s="192">
        <f t="shared" ref="OZU63" si="11091">SUM(OZU64:OZU68)</f>
        <v>0</v>
      </c>
      <c r="OZV63" s="192">
        <f t="shared" ref="OZV63" si="11092">SUM(OZV64:OZV68)</f>
        <v>0</v>
      </c>
      <c r="OZW63" s="192">
        <f t="shared" ref="OZW63" si="11093">SUM(OZW64:OZW68)</f>
        <v>0</v>
      </c>
      <c r="OZX63" s="192">
        <f t="shared" ref="OZX63" si="11094">SUM(OZX64:OZX68)</f>
        <v>0</v>
      </c>
      <c r="OZY63" s="192">
        <f t="shared" ref="OZY63" si="11095">SUM(OZY64:OZY68)</f>
        <v>0</v>
      </c>
      <c r="OZZ63" s="192">
        <f t="shared" ref="OZZ63" si="11096">SUM(OZZ64:OZZ68)</f>
        <v>0</v>
      </c>
      <c r="PAA63" s="192">
        <f t="shared" ref="PAA63" si="11097">SUM(PAA64:PAA68)</f>
        <v>0</v>
      </c>
      <c r="PAB63" s="192">
        <f t="shared" ref="PAB63" si="11098">SUM(PAB64:PAB68)</f>
        <v>0</v>
      </c>
      <c r="PAC63" s="192">
        <f t="shared" ref="PAC63" si="11099">SUM(PAC64:PAC68)</f>
        <v>0</v>
      </c>
      <c r="PAD63" s="192">
        <f t="shared" ref="PAD63" si="11100">SUM(PAD64:PAD68)</f>
        <v>0</v>
      </c>
      <c r="PAE63" s="192">
        <f t="shared" ref="PAE63" si="11101">SUM(PAE64:PAE68)</f>
        <v>0</v>
      </c>
      <c r="PAF63" s="192">
        <f t="shared" ref="PAF63" si="11102">SUM(PAF64:PAF68)</f>
        <v>0</v>
      </c>
      <c r="PAG63" s="192">
        <f t="shared" ref="PAG63" si="11103">SUM(PAG64:PAG68)</f>
        <v>0</v>
      </c>
      <c r="PAH63" s="192">
        <f t="shared" ref="PAH63" si="11104">SUM(PAH64:PAH68)</f>
        <v>0</v>
      </c>
      <c r="PAI63" s="192">
        <f t="shared" ref="PAI63" si="11105">SUM(PAI64:PAI68)</f>
        <v>0</v>
      </c>
      <c r="PAJ63" s="192">
        <f t="shared" ref="PAJ63" si="11106">SUM(PAJ64:PAJ68)</f>
        <v>0</v>
      </c>
      <c r="PAK63" s="192">
        <f t="shared" ref="PAK63" si="11107">SUM(PAK64:PAK68)</f>
        <v>0</v>
      </c>
      <c r="PAL63" s="192">
        <f t="shared" ref="PAL63" si="11108">SUM(PAL64:PAL68)</f>
        <v>0</v>
      </c>
      <c r="PAM63" s="192">
        <f t="shared" ref="PAM63" si="11109">SUM(PAM64:PAM68)</f>
        <v>0</v>
      </c>
      <c r="PAN63" s="192">
        <f t="shared" ref="PAN63" si="11110">SUM(PAN64:PAN68)</f>
        <v>0</v>
      </c>
      <c r="PAO63" s="192">
        <f t="shared" ref="PAO63" si="11111">SUM(PAO64:PAO68)</f>
        <v>0</v>
      </c>
      <c r="PAP63" s="192">
        <f t="shared" ref="PAP63" si="11112">SUM(PAP64:PAP68)</f>
        <v>0</v>
      </c>
      <c r="PAQ63" s="192">
        <f t="shared" ref="PAQ63" si="11113">SUM(PAQ64:PAQ68)</f>
        <v>0</v>
      </c>
      <c r="PAR63" s="192">
        <f t="shared" ref="PAR63" si="11114">SUM(PAR64:PAR68)</f>
        <v>0</v>
      </c>
      <c r="PAS63" s="192">
        <f t="shared" ref="PAS63" si="11115">SUM(PAS64:PAS68)</f>
        <v>0</v>
      </c>
      <c r="PAT63" s="192">
        <f t="shared" ref="PAT63" si="11116">SUM(PAT64:PAT68)</f>
        <v>0</v>
      </c>
      <c r="PAU63" s="192">
        <f t="shared" ref="PAU63" si="11117">SUM(PAU64:PAU68)</f>
        <v>0</v>
      </c>
      <c r="PAV63" s="192">
        <f t="shared" ref="PAV63" si="11118">SUM(PAV64:PAV68)</f>
        <v>0</v>
      </c>
      <c r="PAW63" s="192">
        <f t="shared" ref="PAW63" si="11119">SUM(PAW64:PAW68)</f>
        <v>0</v>
      </c>
      <c r="PAX63" s="192">
        <f t="shared" ref="PAX63" si="11120">SUM(PAX64:PAX68)</f>
        <v>0</v>
      </c>
      <c r="PAY63" s="192">
        <f t="shared" ref="PAY63" si="11121">SUM(PAY64:PAY68)</f>
        <v>0</v>
      </c>
      <c r="PAZ63" s="192">
        <f t="shared" ref="PAZ63" si="11122">SUM(PAZ64:PAZ68)</f>
        <v>0</v>
      </c>
      <c r="PBA63" s="192">
        <f t="shared" ref="PBA63" si="11123">SUM(PBA64:PBA68)</f>
        <v>0</v>
      </c>
      <c r="PBB63" s="192">
        <f t="shared" ref="PBB63" si="11124">SUM(PBB64:PBB68)</f>
        <v>0</v>
      </c>
      <c r="PBC63" s="192">
        <f t="shared" ref="PBC63" si="11125">SUM(PBC64:PBC68)</f>
        <v>0</v>
      </c>
      <c r="PBD63" s="192">
        <f t="shared" ref="PBD63" si="11126">SUM(PBD64:PBD68)</f>
        <v>0</v>
      </c>
      <c r="PBE63" s="192">
        <f t="shared" ref="PBE63" si="11127">SUM(PBE64:PBE68)</f>
        <v>0</v>
      </c>
      <c r="PBF63" s="192">
        <f t="shared" ref="PBF63" si="11128">SUM(PBF64:PBF68)</f>
        <v>0</v>
      </c>
      <c r="PBG63" s="192">
        <f t="shared" ref="PBG63" si="11129">SUM(PBG64:PBG68)</f>
        <v>0</v>
      </c>
      <c r="PBH63" s="192">
        <f t="shared" ref="PBH63" si="11130">SUM(PBH64:PBH68)</f>
        <v>0</v>
      </c>
      <c r="PBI63" s="192">
        <f t="shared" ref="PBI63" si="11131">SUM(PBI64:PBI68)</f>
        <v>0</v>
      </c>
      <c r="PBJ63" s="192">
        <f t="shared" ref="PBJ63" si="11132">SUM(PBJ64:PBJ68)</f>
        <v>0</v>
      </c>
      <c r="PBK63" s="192">
        <f t="shared" ref="PBK63" si="11133">SUM(PBK64:PBK68)</f>
        <v>0</v>
      </c>
      <c r="PBL63" s="192">
        <f t="shared" ref="PBL63" si="11134">SUM(PBL64:PBL68)</f>
        <v>0</v>
      </c>
      <c r="PBM63" s="192">
        <f t="shared" ref="PBM63" si="11135">SUM(PBM64:PBM68)</f>
        <v>0</v>
      </c>
      <c r="PBN63" s="192">
        <f t="shared" ref="PBN63" si="11136">SUM(PBN64:PBN68)</f>
        <v>0</v>
      </c>
      <c r="PBO63" s="192">
        <f t="shared" ref="PBO63" si="11137">SUM(PBO64:PBO68)</f>
        <v>0</v>
      </c>
      <c r="PBP63" s="192">
        <f t="shared" ref="PBP63" si="11138">SUM(PBP64:PBP68)</f>
        <v>0</v>
      </c>
      <c r="PBQ63" s="192">
        <f t="shared" ref="PBQ63" si="11139">SUM(PBQ64:PBQ68)</f>
        <v>0</v>
      </c>
      <c r="PBR63" s="192">
        <f t="shared" ref="PBR63" si="11140">SUM(PBR64:PBR68)</f>
        <v>0</v>
      </c>
      <c r="PBS63" s="192">
        <f t="shared" ref="PBS63" si="11141">SUM(PBS64:PBS68)</f>
        <v>0</v>
      </c>
      <c r="PBT63" s="192">
        <f t="shared" ref="PBT63" si="11142">SUM(PBT64:PBT68)</f>
        <v>0</v>
      </c>
      <c r="PBU63" s="192">
        <f t="shared" ref="PBU63" si="11143">SUM(PBU64:PBU68)</f>
        <v>0</v>
      </c>
      <c r="PBV63" s="192">
        <f t="shared" ref="PBV63" si="11144">SUM(PBV64:PBV68)</f>
        <v>0</v>
      </c>
      <c r="PBW63" s="192">
        <f t="shared" ref="PBW63" si="11145">SUM(PBW64:PBW68)</f>
        <v>0</v>
      </c>
      <c r="PBX63" s="192">
        <f t="shared" ref="PBX63" si="11146">SUM(PBX64:PBX68)</f>
        <v>0</v>
      </c>
      <c r="PBY63" s="192">
        <f t="shared" ref="PBY63" si="11147">SUM(PBY64:PBY68)</f>
        <v>0</v>
      </c>
      <c r="PBZ63" s="192">
        <f t="shared" ref="PBZ63" si="11148">SUM(PBZ64:PBZ68)</f>
        <v>0</v>
      </c>
      <c r="PCA63" s="192">
        <f t="shared" ref="PCA63" si="11149">SUM(PCA64:PCA68)</f>
        <v>0</v>
      </c>
      <c r="PCB63" s="192">
        <f t="shared" ref="PCB63" si="11150">SUM(PCB64:PCB68)</f>
        <v>0</v>
      </c>
      <c r="PCC63" s="192">
        <f t="shared" ref="PCC63" si="11151">SUM(PCC64:PCC68)</f>
        <v>0</v>
      </c>
      <c r="PCD63" s="192">
        <f t="shared" ref="PCD63" si="11152">SUM(PCD64:PCD68)</f>
        <v>0</v>
      </c>
      <c r="PCE63" s="192">
        <f t="shared" ref="PCE63" si="11153">SUM(PCE64:PCE68)</f>
        <v>0</v>
      </c>
      <c r="PCF63" s="192">
        <f t="shared" ref="PCF63" si="11154">SUM(PCF64:PCF68)</f>
        <v>0</v>
      </c>
      <c r="PCG63" s="192">
        <f t="shared" ref="PCG63" si="11155">SUM(PCG64:PCG68)</f>
        <v>0</v>
      </c>
      <c r="PCH63" s="192">
        <f t="shared" ref="PCH63" si="11156">SUM(PCH64:PCH68)</f>
        <v>0</v>
      </c>
      <c r="PCI63" s="192">
        <f t="shared" ref="PCI63" si="11157">SUM(PCI64:PCI68)</f>
        <v>0</v>
      </c>
      <c r="PCJ63" s="192">
        <f t="shared" ref="PCJ63" si="11158">SUM(PCJ64:PCJ68)</f>
        <v>0</v>
      </c>
      <c r="PCK63" s="192">
        <f t="shared" ref="PCK63" si="11159">SUM(PCK64:PCK68)</f>
        <v>0</v>
      </c>
      <c r="PCL63" s="192">
        <f t="shared" ref="PCL63" si="11160">SUM(PCL64:PCL68)</f>
        <v>0</v>
      </c>
      <c r="PCM63" s="192">
        <f t="shared" ref="PCM63" si="11161">SUM(PCM64:PCM68)</f>
        <v>0</v>
      </c>
      <c r="PCN63" s="192">
        <f t="shared" ref="PCN63" si="11162">SUM(PCN64:PCN68)</f>
        <v>0</v>
      </c>
      <c r="PCO63" s="192">
        <f t="shared" ref="PCO63" si="11163">SUM(PCO64:PCO68)</f>
        <v>0</v>
      </c>
      <c r="PCP63" s="192">
        <f t="shared" ref="PCP63" si="11164">SUM(PCP64:PCP68)</f>
        <v>0</v>
      </c>
      <c r="PCQ63" s="192">
        <f t="shared" ref="PCQ63" si="11165">SUM(PCQ64:PCQ68)</f>
        <v>0</v>
      </c>
      <c r="PCR63" s="192">
        <f t="shared" ref="PCR63" si="11166">SUM(PCR64:PCR68)</f>
        <v>0</v>
      </c>
      <c r="PCS63" s="192">
        <f t="shared" ref="PCS63" si="11167">SUM(PCS64:PCS68)</f>
        <v>0</v>
      </c>
      <c r="PCT63" s="192">
        <f t="shared" ref="PCT63" si="11168">SUM(PCT64:PCT68)</f>
        <v>0</v>
      </c>
      <c r="PCU63" s="192">
        <f t="shared" ref="PCU63" si="11169">SUM(PCU64:PCU68)</f>
        <v>0</v>
      </c>
      <c r="PCV63" s="192">
        <f t="shared" ref="PCV63" si="11170">SUM(PCV64:PCV68)</f>
        <v>0</v>
      </c>
      <c r="PCW63" s="192">
        <f t="shared" ref="PCW63" si="11171">SUM(PCW64:PCW68)</f>
        <v>0</v>
      </c>
      <c r="PCX63" s="192">
        <f t="shared" ref="PCX63" si="11172">SUM(PCX64:PCX68)</f>
        <v>0</v>
      </c>
      <c r="PCY63" s="192">
        <f t="shared" ref="PCY63" si="11173">SUM(PCY64:PCY68)</f>
        <v>0</v>
      </c>
      <c r="PCZ63" s="192">
        <f t="shared" ref="PCZ63" si="11174">SUM(PCZ64:PCZ68)</f>
        <v>0</v>
      </c>
      <c r="PDA63" s="192">
        <f t="shared" ref="PDA63" si="11175">SUM(PDA64:PDA68)</f>
        <v>0</v>
      </c>
      <c r="PDB63" s="192">
        <f t="shared" ref="PDB63" si="11176">SUM(PDB64:PDB68)</f>
        <v>0</v>
      </c>
      <c r="PDC63" s="192">
        <f t="shared" ref="PDC63" si="11177">SUM(PDC64:PDC68)</f>
        <v>0</v>
      </c>
      <c r="PDD63" s="192">
        <f t="shared" ref="PDD63" si="11178">SUM(PDD64:PDD68)</f>
        <v>0</v>
      </c>
      <c r="PDE63" s="192">
        <f t="shared" ref="PDE63" si="11179">SUM(PDE64:PDE68)</f>
        <v>0</v>
      </c>
      <c r="PDF63" s="192">
        <f t="shared" ref="PDF63" si="11180">SUM(PDF64:PDF68)</f>
        <v>0</v>
      </c>
      <c r="PDG63" s="192">
        <f t="shared" ref="PDG63" si="11181">SUM(PDG64:PDG68)</f>
        <v>0</v>
      </c>
      <c r="PDH63" s="192">
        <f t="shared" ref="PDH63" si="11182">SUM(PDH64:PDH68)</f>
        <v>0</v>
      </c>
      <c r="PDI63" s="192">
        <f t="shared" ref="PDI63" si="11183">SUM(PDI64:PDI68)</f>
        <v>0</v>
      </c>
      <c r="PDJ63" s="192">
        <f t="shared" ref="PDJ63" si="11184">SUM(PDJ64:PDJ68)</f>
        <v>0</v>
      </c>
      <c r="PDK63" s="192">
        <f t="shared" ref="PDK63" si="11185">SUM(PDK64:PDK68)</f>
        <v>0</v>
      </c>
      <c r="PDL63" s="192">
        <f t="shared" ref="PDL63" si="11186">SUM(PDL64:PDL68)</f>
        <v>0</v>
      </c>
      <c r="PDM63" s="192">
        <f t="shared" ref="PDM63" si="11187">SUM(PDM64:PDM68)</f>
        <v>0</v>
      </c>
      <c r="PDN63" s="192">
        <f t="shared" ref="PDN63" si="11188">SUM(PDN64:PDN68)</f>
        <v>0</v>
      </c>
      <c r="PDO63" s="192">
        <f t="shared" ref="PDO63" si="11189">SUM(PDO64:PDO68)</f>
        <v>0</v>
      </c>
      <c r="PDP63" s="192">
        <f t="shared" ref="PDP63" si="11190">SUM(PDP64:PDP68)</f>
        <v>0</v>
      </c>
      <c r="PDQ63" s="192">
        <f t="shared" ref="PDQ63" si="11191">SUM(PDQ64:PDQ68)</f>
        <v>0</v>
      </c>
      <c r="PDR63" s="192">
        <f t="shared" ref="PDR63" si="11192">SUM(PDR64:PDR68)</f>
        <v>0</v>
      </c>
      <c r="PDS63" s="192">
        <f t="shared" ref="PDS63" si="11193">SUM(PDS64:PDS68)</f>
        <v>0</v>
      </c>
      <c r="PDT63" s="192">
        <f t="shared" ref="PDT63" si="11194">SUM(PDT64:PDT68)</f>
        <v>0</v>
      </c>
      <c r="PDU63" s="192">
        <f t="shared" ref="PDU63" si="11195">SUM(PDU64:PDU68)</f>
        <v>0</v>
      </c>
      <c r="PDV63" s="192">
        <f t="shared" ref="PDV63" si="11196">SUM(PDV64:PDV68)</f>
        <v>0</v>
      </c>
      <c r="PDW63" s="192">
        <f t="shared" ref="PDW63" si="11197">SUM(PDW64:PDW68)</f>
        <v>0</v>
      </c>
      <c r="PDX63" s="192">
        <f t="shared" ref="PDX63" si="11198">SUM(PDX64:PDX68)</f>
        <v>0</v>
      </c>
      <c r="PDY63" s="192">
        <f t="shared" ref="PDY63" si="11199">SUM(PDY64:PDY68)</f>
        <v>0</v>
      </c>
      <c r="PDZ63" s="192">
        <f t="shared" ref="PDZ63" si="11200">SUM(PDZ64:PDZ68)</f>
        <v>0</v>
      </c>
      <c r="PEA63" s="192">
        <f t="shared" ref="PEA63" si="11201">SUM(PEA64:PEA68)</f>
        <v>0</v>
      </c>
      <c r="PEB63" s="192">
        <f t="shared" ref="PEB63" si="11202">SUM(PEB64:PEB68)</f>
        <v>0</v>
      </c>
      <c r="PEC63" s="192">
        <f t="shared" ref="PEC63" si="11203">SUM(PEC64:PEC68)</f>
        <v>0</v>
      </c>
      <c r="PED63" s="192">
        <f t="shared" ref="PED63" si="11204">SUM(PED64:PED68)</f>
        <v>0</v>
      </c>
      <c r="PEE63" s="192">
        <f t="shared" ref="PEE63" si="11205">SUM(PEE64:PEE68)</f>
        <v>0</v>
      </c>
      <c r="PEF63" s="192">
        <f t="shared" ref="PEF63" si="11206">SUM(PEF64:PEF68)</f>
        <v>0</v>
      </c>
      <c r="PEG63" s="192">
        <f t="shared" ref="PEG63" si="11207">SUM(PEG64:PEG68)</f>
        <v>0</v>
      </c>
      <c r="PEH63" s="192">
        <f t="shared" ref="PEH63" si="11208">SUM(PEH64:PEH68)</f>
        <v>0</v>
      </c>
      <c r="PEI63" s="192">
        <f t="shared" ref="PEI63" si="11209">SUM(PEI64:PEI68)</f>
        <v>0</v>
      </c>
      <c r="PEJ63" s="192">
        <f t="shared" ref="PEJ63" si="11210">SUM(PEJ64:PEJ68)</f>
        <v>0</v>
      </c>
      <c r="PEK63" s="192">
        <f t="shared" ref="PEK63" si="11211">SUM(PEK64:PEK68)</f>
        <v>0</v>
      </c>
      <c r="PEL63" s="192">
        <f t="shared" ref="PEL63" si="11212">SUM(PEL64:PEL68)</f>
        <v>0</v>
      </c>
      <c r="PEM63" s="192">
        <f t="shared" ref="PEM63" si="11213">SUM(PEM64:PEM68)</f>
        <v>0</v>
      </c>
      <c r="PEN63" s="192">
        <f t="shared" ref="PEN63" si="11214">SUM(PEN64:PEN68)</f>
        <v>0</v>
      </c>
      <c r="PEO63" s="192">
        <f t="shared" ref="PEO63" si="11215">SUM(PEO64:PEO68)</f>
        <v>0</v>
      </c>
      <c r="PEP63" s="192">
        <f t="shared" ref="PEP63" si="11216">SUM(PEP64:PEP68)</f>
        <v>0</v>
      </c>
      <c r="PEQ63" s="192">
        <f t="shared" ref="PEQ63" si="11217">SUM(PEQ64:PEQ68)</f>
        <v>0</v>
      </c>
      <c r="PER63" s="192">
        <f t="shared" ref="PER63" si="11218">SUM(PER64:PER68)</f>
        <v>0</v>
      </c>
      <c r="PES63" s="192">
        <f t="shared" ref="PES63" si="11219">SUM(PES64:PES68)</f>
        <v>0</v>
      </c>
      <c r="PET63" s="192">
        <f t="shared" ref="PET63" si="11220">SUM(PET64:PET68)</f>
        <v>0</v>
      </c>
      <c r="PEU63" s="192">
        <f t="shared" ref="PEU63" si="11221">SUM(PEU64:PEU68)</f>
        <v>0</v>
      </c>
      <c r="PEV63" s="192">
        <f t="shared" ref="PEV63" si="11222">SUM(PEV64:PEV68)</f>
        <v>0</v>
      </c>
      <c r="PEW63" s="192">
        <f t="shared" ref="PEW63" si="11223">SUM(PEW64:PEW68)</f>
        <v>0</v>
      </c>
      <c r="PEX63" s="192">
        <f t="shared" ref="PEX63" si="11224">SUM(PEX64:PEX68)</f>
        <v>0</v>
      </c>
      <c r="PEY63" s="192">
        <f t="shared" ref="PEY63" si="11225">SUM(PEY64:PEY68)</f>
        <v>0</v>
      </c>
      <c r="PEZ63" s="192">
        <f t="shared" ref="PEZ63" si="11226">SUM(PEZ64:PEZ68)</f>
        <v>0</v>
      </c>
      <c r="PFA63" s="192">
        <f t="shared" ref="PFA63" si="11227">SUM(PFA64:PFA68)</f>
        <v>0</v>
      </c>
      <c r="PFB63" s="192">
        <f t="shared" ref="PFB63" si="11228">SUM(PFB64:PFB68)</f>
        <v>0</v>
      </c>
      <c r="PFC63" s="192">
        <f t="shared" ref="PFC63" si="11229">SUM(PFC64:PFC68)</f>
        <v>0</v>
      </c>
      <c r="PFD63" s="192">
        <f t="shared" ref="PFD63" si="11230">SUM(PFD64:PFD68)</f>
        <v>0</v>
      </c>
      <c r="PFE63" s="192">
        <f t="shared" ref="PFE63" si="11231">SUM(PFE64:PFE68)</f>
        <v>0</v>
      </c>
      <c r="PFF63" s="192">
        <f t="shared" ref="PFF63" si="11232">SUM(PFF64:PFF68)</f>
        <v>0</v>
      </c>
      <c r="PFG63" s="192">
        <f t="shared" ref="PFG63" si="11233">SUM(PFG64:PFG68)</f>
        <v>0</v>
      </c>
      <c r="PFH63" s="192">
        <f t="shared" ref="PFH63" si="11234">SUM(PFH64:PFH68)</f>
        <v>0</v>
      </c>
      <c r="PFI63" s="192">
        <f t="shared" ref="PFI63" si="11235">SUM(PFI64:PFI68)</f>
        <v>0</v>
      </c>
      <c r="PFJ63" s="192">
        <f t="shared" ref="PFJ63" si="11236">SUM(PFJ64:PFJ68)</f>
        <v>0</v>
      </c>
      <c r="PFK63" s="192">
        <f t="shared" ref="PFK63" si="11237">SUM(PFK64:PFK68)</f>
        <v>0</v>
      </c>
      <c r="PFL63" s="192">
        <f t="shared" ref="PFL63" si="11238">SUM(PFL64:PFL68)</f>
        <v>0</v>
      </c>
      <c r="PFM63" s="192">
        <f t="shared" ref="PFM63" si="11239">SUM(PFM64:PFM68)</f>
        <v>0</v>
      </c>
      <c r="PFN63" s="192">
        <f t="shared" ref="PFN63" si="11240">SUM(PFN64:PFN68)</f>
        <v>0</v>
      </c>
      <c r="PFO63" s="192">
        <f t="shared" ref="PFO63" si="11241">SUM(PFO64:PFO68)</f>
        <v>0</v>
      </c>
      <c r="PFP63" s="192">
        <f t="shared" ref="PFP63" si="11242">SUM(PFP64:PFP68)</f>
        <v>0</v>
      </c>
      <c r="PFQ63" s="192">
        <f t="shared" ref="PFQ63" si="11243">SUM(PFQ64:PFQ68)</f>
        <v>0</v>
      </c>
      <c r="PFR63" s="192">
        <f t="shared" ref="PFR63" si="11244">SUM(PFR64:PFR68)</f>
        <v>0</v>
      </c>
      <c r="PFS63" s="192">
        <f t="shared" ref="PFS63" si="11245">SUM(PFS64:PFS68)</f>
        <v>0</v>
      </c>
      <c r="PFT63" s="192">
        <f t="shared" ref="PFT63" si="11246">SUM(PFT64:PFT68)</f>
        <v>0</v>
      </c>
      <c r="PFU63" s="192">
        <f t="shared" ref="PFU63" si="11247">SUM(PFU64:PFU68)</f>
        <v>0</v>
      </c>
      <c r="PFV63" s="192">
        <f t="shared" ref="PFV63" si="11248">SUM(PFV64:PFV68)</f>
        <v>0</v>
      </c>
      <c r="PFW63" s="192">
        <f t="shared" ref="PFW63" si="11249">SUM(PFW64:PFW68)</f>
        <v>0</v>
      </c>
      <c r="PFX63" s="192">
        <f t="shared" ref="PFX63" si="11250">SUM(PFX64:PFX68)</f>
        <v>0</v>
      </c>
      <c r="PFY63" s="192">
        <f t="shared" ref="PFY63" si="11251">SUM(PFY64:PFY68)</f>
        <v>0</v>
      </c>
      <c r="PFZ63" s="192">
        <f t="shared" ref="PFZ63" si="11252">SUM(PFZ64:PFZ68)</f>
        <v>0</v>
      </c>
      <c r="PGA63" s="192">
        <f t="shared" ref="PGA63" si="11253">SUM(PGA64:PGA68)</f>
        <v>0</v>
      </c>
      <c r="PGB63" s="192">
        <f t="shared" ref="PGB63" si="11254">SUM(PGB64:PGB68)</f>
        <v>0</v>
      </c>
      <c r="PGC63" s="192">
        <f t="shared" ref="PGC63" si="11255">SUM(PGC64:PGC68)</f>
        <v>0</v>
      </c>
      <c r="PGD63" s="192">
        <f t="shared" ref="PGD63" si="11256">SUM(PGD64:PGD68)</f>
        <v>0</v>
      </c>
      <c r="PGE63" s="192">
        <f t="shared" ref="PGE63" si="11257">SUM(PGE64:PGE68)</f>
        <v>0</v>
      </c>
      <c r="PGF63" s="192">
        <f t="shared" ref="PGF63" si="11258">SUM(PGF64:PGF68)</f>
        <v>0</v>
      </c>
      <c r="PGG63" s="192">
        <f t="shared" ref="PGG63" si="11259">SUM(PGG64:PGG68)</f>
        <v>0</v>
      </c>
      <c r="PGH63" s="192">
        <f t="shared" ref="PGH63" si="11260">SUM(PGH64:PGH68)</f>
        <v>0</v>
      </c>
      <c r="PGI63" s="192">
        <f t="shared" ref="PGI63" si="11261">SUM(PGI64:PGI68)</f>
        <v>0</v>
      </c>
      <c r="PGJ63" s="192">
        <f t="shared" ref="PGJ63" si="11262">SUM(PGJ64:PGJ68)</f>
        <v>0</v>
      </c>
      <c r="PGK63" s="192">
        <f t="shared" ref="PGK63" si="11263">SUM(PGK64:PGK68)</f>
        <v>0</v>
      </c>
      <c r="PGL63" s="192">
        <f t="shared" ref="PGL63" si="11264">SUM(PGL64:PGL68)</f>
        <v>0</v>
      </c>
      <c r="PGM63" s="192">
        <f t="shared" ref="PGM63" si="11265">SUM(PGM64:PGM68)</f>
        <v>0</v>
      </c>
      <c r="PGN63" s="192">
        <f t="shared" ref="PGN63" si="11266">SUM(PGN64:PGN68)</f>
        <v>0</v>
      </c>
      <c r="PGO63" s="192">
        <f t="shared" ref="PGO63" si="11267">SUM(PGO64:PGO68)</f>
        <v>0</v>
      </c>
      <c r="PGP63" s="192">
        <f t="shared" ref="PGP63" si="11268">SUM(PGP64:PGP68)</f>
        <v>0</v>
      </c>
      <c r="PGQ63" s="192">
        <f t="shared" ref="PGQ63" si="11269">SUM(PGQ64:PGQ68)</f>
        <v>0</v>
      </c>
      <c r="PGR63" s="192">
        <f t="shared" ref="PGR63" si="11270">SUM(PGR64:PGR68)</f>
        <v>0</v>
      </c>
      <c r="PGS63" s="192">
        <f t="shared" ref="PGS63" si="11271">SUM(PGS64:PGS68)</f>
        <v>0</v>
      </c>
      <c r="PGT63" s="192">
        <f t="shared" ref="PGT63" si="11272">SUM(PGT64:PGT68)</f>
        <v>0</v>
      </c>
      <c r="PGU63" s="192">
        <f t="shared" ref="PGU63" si="11273">SUM(PGU64:PGU68)</f>
        <v>0</v>
      </c>
      <c r="PGV63" s="192">
        <f t="shared" ref="PGV63" si="11274">SUM(PGV64:PGV68)</f>
        <v>0</v>
      </c>
      <c r="PGW63" s="192">
        <f t="shared" ref="PGW63" si="11275">SUM(PGW64:PGW68)</f>
        <v>0</v>
      </c>
      <c r="PGX63" s="192">
        <f t="shared" ref="PGX63" si="11276">SUM(PGX64:PGX68)</f>
        <v>0</v>
      </c>
      <c r="PGY63" s="192">
        <f t="shared" ref="PGY63" si="11277">SUM(PGY64:PGY68)</f>
        <v>0</v>
      </c>
      <c r="PGZ63" s="192">
        <f t="shared" ref="PGZ63" si="11278">SUM(PGZ64:PGZ68)</f>
        <v>0</v>
      </c>
      <c r="PHA63" s="192">
        <f t="shared" ref="PHA63" si="11279">SUM(PHA64:PHA68)</f>
        <v>0</v>
      </c>
      <c r="PHB63" s="192">
        <f t="shared" ref="PHB63" si="11280">SUM(PHB64:PHB68)</f>
        <v>0</v>
      </c>
      <c r="PHC63" s="192">
        <f t="shared" ref="PHC63" si="11281">SUM(PHC64:PHC68)</f>
        <v>0</v>
      </c>
      <c r="PHD63" s="192">
        <f t="shared" ref="PHD63" si="11282">SUM(PHD64:PHD68)</f>
        <v>0</v>
      </c>
      <c r="PHE63" s="192">
        <f t="shared" ref="PHE63" si="11283">SUM(PHE64:PHE68)</f>
        <v>0</v>
      </c>
      <c r="PHF63" s="192">
        <f t="shared" ref="PHF63" si="11284">SUM(PHF64:PHF68)</f>
        <v>0</v>
      </c>
      <c r="PHG63" s="192">
        <f t="shared" ref="PHG63" si="11285">SUM(PHG64:PHG68)</f>
        <v>0</v>
      </c>
      <c r="PHH63" s="192">
        <f t="shared" ref="PHH63" si="11286">SUM(PHH64:PHH68)</f>
        <v>0</v>
      </c>
      <c r="PHI63" s="192">
        <f t="shared" ref="PHI63" si="11287">SUM(PHI64:PHI68)</f>
        <v>0</v>
      </c>
      <c r="PHJ63" s="192">
        <f t="shared" ref="PHJ63" si="11288">SUM(PHJ64:PHJ68)</f>
        <v>0</v>
      </c>
      <c r="PHK63" s="192">
        <f t="shared" ref="PHK63" si="11289">SUM(PHK64:PHK68)</f>
        <v>0</v>
      </c>
      <c r="PHL63" s="192">
        <f t="shared" ref="PHL63" si="11290">SUM(PHL64:PHL68)</f>
        <v>0</v>
      </c>
      <c r="PHM63" s="192">
        <f t="shared" ref="PHM63" si="11291">SUM(PHM64:PHM68)</f>
        <v>0</v>
      </c>
      <c r="PHN63" s="192">
        <f t="shared" ref="PHN63" si="11292">SUM(PHN64:PHN68)</f>
        <v>0</v>
      </c>
      <c r="PHO63" s="192">
        <f t="shared" ref="PHO63" si="11293">SUM(PHO64:PHO68)</f>
        <v>0</v>
      </c>
      <c r="PHP63" s="192">
        <f t="shared" ref="PHP63" si="11294">SUM(PHP64:PHP68)</f>
        <v>0</v>
      </c>
      <c r="PHQ63" s="192">
        <f t="shared" ref="PHQ63" si="11295">SUM(PHQ64:PHQ68)</f>
        <v>0</v>
      </c>
      <c r="PHR63" s="192">
        <f t="shared" ref="PHR63" si="11296">SUM(PHR64:PHR68)</f>
        <v>0</v>
      </c>
      <c r="PHS63" s="192">
        <f t="shared" ref="PHS63" si="11297">SUM(PHS64:PHS68)</f>
        <v>0</v>
      </c>
      <c r="PHT63" s="192">
        <f t="shared" ref="PHT63" si="11298">SUM(PHT64:PHT68)</f>
        <v>0</v>
      </c>
      <c r="PHU63" s="192">
        <f t="shared" ref="PHU63" si="11299">SUM(PHU64:PHU68)</f>
        <v>0</v>
      </c>
      <c r="PHV63" s="192">
        <f t="shared" ref="PHV63" si="11300">SUM(PHV64:PHV68)</f>
        <v>0</v>
      </c>
      <c r="PHW63" s="192">
        <f t="shared" ref="PHW63" si="11301">SUM(PHW64:PHW68)</f>
        <v>0</v>
      </c>
      <c r="PHX63" s="192">
        <f t="shared" ref="PHX63" si="11302">SUM(PHX64:PHX68)</f>
        <v>0</v>
      </c>
      <c r="PHY63" s="192">
        <f t="shared" ref="PHY63" si="11303">SUM(PHY64:PHY68)</f>
        <v>0</v>
      </c>
      <c r="PHZ63" s="192">
        <f t="shared" ref="PHZ63" si="11304">SUM(PHZ64:PHZ68)</f>
        <v>0</v>
      </c>
      <c r="PIA63" s="192">
        <f t="shared" ref="PIA63" si="11305">SUM(PIA64:PIA68)</f>
        <v>0</v>
      </c>
      <c r="PIB63" s="192">
        <f t="shared" ref="PIB63" si="11306">SUM(PIB64:PIB68)</f>
        <v>0</v>
      </c>
      <c r="PIC63" s="192">
        <f t="shared" ref="PIC63" si="11307">SUM(PIC64:PIC68)</f>
        <v>0</v>
      </c>
      <c r="PID63" s="192">
        <f t="shared" ref="PID63" si="11308">SUM(PID64:PID68)</f>
        <v>0</v>
      </c>
      <c r="PIE63" s="192">
        <f t="shared" ref="PIE63" si="11309">SUM(PIE64:PIE68)</f>
        <v>0</v>
      </c>
      <c r="PIF63" s="192">
        <f t="shared" ref="PIF63" si="11310">SUM(PIF64:PIF68)</f>
        <v>0</v>
      </c>
      <c r="PIG63" s="192">
        <f t="shared" ref="PIG63" si="11311">SUM(PIG64:PIG68)</f>
        <v>0</v>
      </c>
      <c r="PIH63" s="192">
        <f t="shared" ref="PIH63" si="11312">SUM(PIH64:PIH68)</f>
        <v>0</v>
      </c>
      <c r="PII63" s="192">
        <f t="shared" ref="PII63" si="11313">SUM(PII64:PII68)</f>
        <v>0</v>
      </c>
      <c r="PIJ63" s="192">
        <f t="shared" ref="PIJ63" si="11314">SUM(PIJ64:PIJ68)</f>
        <v>0</v>
      </c>
      <c r="PIK63" s="192">
        <f t="shared" ref="PIK63" si="11315">SUM(PIK64:PIK68)</f>
        <v>0</v>
      </c>
      <c r="PIL63" s="192">
        <f t="shared" ref="PIL63" si="11316">SUM(PIL64:PIL68)</f>
        <v>0</v>
      </c>
      <c r="PIM63" s="192">
        <f t="shared" ref="PIM63" si="11317">SUM(PIM64:PIM68)</f>
        <v>0</v>
      </c>
      <c r="PIN63" s="192">
        <f t="shared" ref="PIN63" si="11318">SUM(PIN64:PIN68)</f>
        <v>0</v>
      </c>
      <c r="PIO63" s="192">
        <f t="shared" ref="PIO63" si="11319">SUM(PIO64:PIO68)</f>
        <v>0</v>
      </c>
      <c r="PIP63" s="192">
        <f t="shared" ref="PIP63" si="11320">SUM(PIP64:PIP68)</f>
        <v>0</v>
      </c>
      <c r="PIQ63" s="192">
        <f t="shared" ref="PIQ63" si="11321">SUM(PIQ64:PIQ68)</f>
        <v>0</v>
      </c>
      <c r="PIR63" s="192">
        <f t="shared" ref="PIR63" si="11322">SUM(PIR64:PIR68)</f>
        <v>0</v>
      </c>
      <c r="PIS63" s="192">
        <f t="shared" ref="PIS63" si="11323">SUM(PIS64:PIS68)</f>
        <v>0</v>
      </c>
      <c r="PIT63" s="192">
        <f t="shared" ref="PIT63" si="11324">SUM(PIT64:PIT68)</f>
        <v>0</v>
      </c>
      <c r="PIU63" s="192">
        <f t="shared" ref="PIU63" si="11325">SUM(PIU64:PIU68)</f>
        <v>0</v>
      </c>
      <c r="PIV63" s="192">
        <f t="shared" ref="PIV63" si="11326">SUM(PIV64:PIV68)</f>
        <v>0</v>
      </c>
      <c r="PIW63" s="192">
        <f t="shared" ref="PIW63" si="11327">SUM(PIW64:PIW68)</f>
        <v>0</v>
      </c>
      <c r="PIX63" s="192">
        <f t="shared" ref="PIX63" si="11328">SUM(PIX64:PIX68)</f>
        <v>0</v>
      </c>
      <c r="PIY63" s="192">
        <f t="shared" ref="PIY63" si="11329">SUM(PIY64:PIY68)</f>
        <v>0</v>
      </c>
      <c r="PIZ63" s="192">
        <f t="shared" ref="PIZ63" si="11330">SUM(PIZ64:PIZ68)</f>
        <v>0</v>
      </c>
      <c r="PJA63" s="192">
        <f t="shared" ref="PJA63" si="11331">SUM(PJA64:PJA68)</f>
        <v>0</v>
      </c>
      <c r="PJB63" s="192">
        <f t="shared" ref="PJB63" si="11332">SUM(PJB64:PJB68)</f>
        <v>0</v>
      </c>
      <c r="PJC63" s="192">
        <f t="shared" ref="PJC63" si="11333">SUM(PJC64:PJC68)</f>
        <v>0</v>
      </c>
      <c r="PJD63" s="192">
        <f t="shared" ref="PJD63" si="11334">SUM(PJD64:PJD68)</f>
        <v>0</v>
      </c>
      <c r="PJE63" s="192">
        <f t="shared" ref="PJE63" si="11335">SUM(PJE64:PJE68)</f>
        <v>0</v>
      </c>
      <c r="PJF63" s="192">
        <f t="shared" ref="PJF63" si="11336">SUM(PJF64:PJF68)</f>
        <v>0</v>
      </c>
      <c r="PJG63" s="192">
        <f t="shared" ref="PJG63" si="11337">SUM(PJG64:PJG68)</f>
        <v>0</v>
      </c>
      <c r="PJH63" s="192">
        <f t="shared" ref="PJH63" si="11338">SUM(PJH64:PJH68)</f>
        <v>0</v>
      </c>
      <c r="PJI63" s="192">
        <f t="shared" ref="PJI63" si="11339">SUM(PJI64:PJI68)</f>
        <v>0</v>
      </c>
      <c r="PJJ63" s="192">
        <f t="shared" ref="PJJ63" si="11340">SUM(PJJ64:PJJ68)</f>
        <v>0</v>
      </c>
      <c r="PJK63" s="192">
        <f t="shared" ref="PJK63" si="11341">SUM(PJK64:PJK68)</f>
        <v>0</v>
      </c>
      <c r="PJL63" s="192">
        <f t="shared" ref="PJL63" si="11342">SUM(PJL64:PJL68)</f>
        <v>0</v>
      </c>
      <c r="PJM63" s="192">
        <f t="shared" ref="PJM63" si="11343">SUM(PJM64:PJM68)</f>
        <v>0</v>
      </c>
      <c r="PJN63" s="192">
        <f t="shared" ref="PJN63" si="11344">SUM(PJN64:PJN68)</f>
        <v>0</v>
      </c>
      <c r="PJO63" s="192">
        <f t="shared" ref="PJO63" si="11345">SUM(PJO64:PJO68)</f>
        <v>0</v>
      </c>
      <c r="PJP63" s="192">
        <f t="shared" ref="PJP63" si="11346">SUM(PJP64:PJP68)</f>
        <v>0</v>
      </c>
      <c r="PJQ63" s="192">
        <f t="shared" ref="PJQ63" si="11347">SUM(PJQ64:PJQ68)</f>
        <v>0</v>
      </c>
      <c r="PJR63" s="192">
        <f t="shared" ref="PJR63" si="11348">SUM(PJR64:PJR68)</f>
        <v>0</v>
      </c>
      <c r="PJS63" s="192">
        <f t="shared" ref="PJS63" si="11349">SUM(PJS64:PJS68)</f>
        <v>0</v>
      </c>
      <c r="PJT63" s="192">
        <f t="shared" ref="PJT63" si="11350">SUM(PJT64:PJT68)</f>
        <v>0</v>
      </c>
      <c r="PJU63" s="192">
        <f t="shared" ref="PJU63" si="11351">SUM(PJU64:PJU68)</f>
        <v>0</v>
      </c>
      <c r="PJV63" s="192">
        <f t="shared" ref="PJV63" si="11352">SUM(PJV64:PJV68)</f>
        <v>0</v>
      </c>
      <c r="PJW63" s="192">
        <f t="shared" ref="PJW63" si="11353">SUM(PJW64:PJW68)</f>
        <v>0</v>
      </c>
      <c r="PJX63" s="192">
        <f t="shared" ref="PJX63" si="11354">SUM(PJX64:PJX68)</f>
        <v>0</v>
      </c>
      <c r="PJY63" s="192">
        <f t="shared" ref="PJY63" si="11355">SUM(PJY64:PJY68)</f>
        <v>0</v>
      </c>
      <c r="PJZ63" s="192">
        <f t="shared" ref="PJZ63" si="11356">SUM(PJZ64:PJZ68)</f>
        <v>0</v>
      </c>
      <c r="PKA63" s="192">
        <f t="shared" ref="PKA63" si="11357">SUM(PKA64:PKA68)</f>
        <v>0</v>
      </c>
      <c r="PKB63" s="192">
        <f t="shared" ref="PKB63" si="11358">SUM(PKB64:PKB68)</f>
        <v>0</v>
      </c>
      <c r="PKC63" s="192">
        <f t="shared" ref="PKC63" si="11359">SUM(PKC64:PKC68)</f>
        <v>0</v>
      </c>
      <c r="PKD63" s="192">
        <f t="shared" ref="PKD63" si="11360">SUM(PKD64:PKD68)</f>
        <v>0</v>
      </c>
      <c r="PKE63" s="192">
        <f t="shared" ref="PKE63" si="11361">SUM(PKE64:PKE68)</f>
        <v>0</v>
      </c>
      <c r="PKF63" s="192">
        <f t="shared" ref="PKF63" si="11362">SUM(PKF64:PKF68)</f>
        <v>0</v>
      </c>
      <c r="PKG63" s="192">
        <f t="shared" ref="PKG63" si="11363">SUM(PKG64:PKG68)</f>
        <v>0</v>
      </c>
      <c r="PKH63" s="192">
        <f t="shared" ref="PKH63" si="11364">SUM(PKH64:PKH68)</f>
        <v>0</v>
      </c>
      <c r="PKI63" s="192">
        <f t="shared" ref="PKI63" si="11365">SUM(PKI64:PKI68)</f>
        <v>0</v>
      </c>
      <c r="PKJ63" s="192">
        <f t="shared" ref="PKJ63" si="11366">SUM(PKJ64:PKJ68)</f>
        <v>0</v>
      </c>
      <c r="PKK63" s="192">
        <f t="shared" ref="PKK63" si="11367">SUM(PKK64:PKK68)</f>
        <v>0</v>
      </c>
      <c r="PKL63" s="192">
        <f t="shared" ref="PKL63" si="11368">SUM(PKL64:PKL68)</f>
        <v>0</v>
      </c>
      <c r="PKM63" s="192">
        <f t="shared" ref="PKM63" si="11369">SUM(PKM64:PKM68)</f>
        <v>0</v>
      </c>
      <c r="PKN63" s="192">
        <f t="shared" ref="PKN63" si="11370">SUM(PKN64:PKN68)</f>
        <v>0</v>
      </c>
      <c r="PKO63" s="192">
        <f t="shared" ref="PKO63" si="11371">SUM(PKO64:PKO68)</f>
        <v>0</v>
      </c>
      <c r="PKP63" s="192">
        <f t="shared" ref="PKP63" si="11372">SUM(PKP64:PKP68)</f>
        <v>0</v>
      </c>
      <c r="PKQ63" s="192">
        <f t="shared" ref="PKQ63" si="11373">SUM(PKQ64:PKQ68)</f>
        <v>0</v>
      </c>
      <c r="PKR63" s="192">
        <f t="shared" ref="PKR63" si="11374">SUM(PKR64:PKR68)</f>
        <v>0</v>
      </c>
      <c r="PKS63" s="192">
        <f t="shared" ref="PKS63" si="11375">SUM(PKS64:PKS68)</f>
        <v>0</v>
      </c>
      <c r="PKT63" s="192">
        <f t="shared" ref="PKT63" si="11376">SUM(PKT64:PKT68)</f>
        <v>0</v>
      </c>
      <c r="PKU63" s="192">
        <f t="shared" ref="PKU63" si="11377">SUM(PKU64:PKU68)</f>
        <v>0</v>
      </c>
      <c r="PKV63" s="192">
        <f t="shared" ref="PKV63" si="11378">SUM(PKV64:PKV68)</f>
        <v>0</v>
      </c>
      <c r="PKW63" s="192">
        <f t="shared" ref="PKW63" si="11379">SUM(PKW64:PKW68)</f>
        <v>0</v>
      </c>
      <c r="PKX63" s="192">
        <f t="shared" ref="PKX63" si="11380">SUM(PKX64:PKX68)</f>
        <v>0</v>
      </c>
      <c r="PKY63" s="192">
        <f t="shared" ref="PKY63" si="11381">SUM(PKY64:PKY68)</f>
        <v>0</v>
      </c>
      <c r="PKZ63" s="192">
        <f t="shared" ref="PKZ63" si="11382">SUM(PKZ64:PKZ68)</f>
        <v>0</v>
      </c>
      <c r="PLA63" s="192">
        <f t="shared" ref="PLA63" si="11383">SUM(PLA64:PLA68)</f>
        <v>0</v>
      </c>
      <c r="PLB63" s="192">
        <f t="shared" ref="PLB63" si="11384">SUM(PLB64:PLB68)</f>
        <v>0</v>
      </c>
      <c r="PLC63" s="192">
        <f t="shared" ref="PLC63" si="11385">SUM(PLC64:PLC68)</f>
        <v>0</v>
      </c>
      <c r="PLD63" s="192">
        <f t="shared" ref="PLD63" si="11386">SUM(PLD64:PLD68)</f>
        <v>0</v>
      </c>
      <c r="PLE63" s="192">
        <f t="shared" ref="PLE63" si="11387">SUM(PLE64:PLE68)</f>
        <v>0</v>
      </c>
      <c r="PLF63" s="192">
        <f t="shared" ref="PLF63" si="11388">SUM(PLF64:PLF68)</f>
        <v>0</v>
      </c>
      <c r="PLG63" s="192">
        <f t="shared" ref="PLG63" si="11389">SUM(PLG64:PLG68)</f>
        <v>0</v>
      </c>
      <c r="PLH63" s="192">
        <f t="shared" ref="PLH63" si="11390">SUM(PLH64:PLH68)</f>
        <v>0</v>
      </c>
      <c r="PLI63" s="192">
        <f t="shared" ref="PLI63" si="11391">SUM(PLI64:PLI68)</f>
        <v>0</v>
      </c>
      <c r="PLJ63" s="192">
        <f t="shared" ref="PLJ63" si="11392">SUM(PLJ64:PLJ68)</f>
        <v>0</v>
      </c>
      <c r="PLK63" s="192">
        <f t="shared" ref="PLK63" si="11393">SUM(PLK64:PLK68)</f>
        <v>0</v>
      </c>
      <c r="PLL63" s="192">
        <f t="shared" ref="PLL63" si="11394">SUM(PLL64:PLL68)</f>
        <v>0</v>
      </c>
      <c r="PLM63" s="192">
        <f t="shared" ref="PLM63" si="11395">SUM(PLM64:PLM68)</f>
        <v>0</v>
      </c>
      <c r="PLN63" s="192">
        <f t="shared" ref="PLN63" si="11396">SUM(PLN64:PLN68)</f>
        <v>0</v>
      </c>
      <c r="PLO63" s="192">
        <f t="shared" ref="PLO63" si="11397">SUM(PLO64:PLO68)</f>
        <v>0</v>
      </c>
      <c r="PLP63" s="192">
        <f t="shared" ref="PLP63" si="11398">SUM(PLP64:PLP68)</f>
        <v>0</v>
      </c>
      <c r="PLQ63" s="192">
        <f t="shared" ref="PLQ63" si="11399">SUM(PLQ64:PLQ68)</f>
        <v>0</v>
      </c>
      <c r="PLR63" s="192">
        <f t="shared" ref="PLR63" si="11400">SUM(PLR64:PLR68)</f>
        <v>0</v>
      </c>
      <c r="PLS63" s="192">
        <f t="shared" ref="PLS63" si="11401">SUM(PLS64:PLS68)</f>
        <v>0</v>
      </c>
      <c r="PLT63" s="192">
        <f t="shared" ref="PLT63" si="11402">SUM(PLT64:PLT68)</f>
        <v>0</v>
      </c>
      <c r="PLU63" s="192">
        <f t="shared" ref="PLU63" si="11403">SUM(PLU64:PLU68)</f>
        <v>0</v>
      </c>
      <c r="PLV63" s="192">
        <f t="shared" ref="PLV63" si="11404">SUM(PLV64:PLV68)</f>
        <v>0</v>
      </c>
      <c r="PLW63" s="192">
        <f t="shared" ref="PLW63" si="11405">SUM(PLW64:PLW68)</f>
        <v>0</v>
      </c>
      <c r="PLX63" s="192">
        <f t="shared" ref="PLX63" si="11406">SUM(PLX64:PLX68)</f>
        <v>0</v>
      </c>
      <c r="PLY63" s="192">
        <f t="shared" ref="PLY63" si="11407">SUM(PLY64:PLY68)</f>
        <v>0</v>
      </c>
      <c r="PLZ63" s="192">
        <f t="shared" ref="PLZ63" si="11408">SUM(PLZ64:PLZ68)</f>
        <v>0</v>
      </c>
      <c r="PMA63" s="192">
        <f t="shared" ref="PMA63" si="11409">SUM(PMA64:PMA68)</f>
        <v>0</v>
      </c>
      <c r="PMB63" s="192">
        <f t="shared" ref="PMB63" si="11410">SUM(PMB64:PMB68)</f>
        <v>0</v>
      </c>
      <c r="PMC63" s="192">
        <f t="shared" ref="PMC63" si="11411">SUM(PMC64:PMC68)</f>
        <v>0</v>
      </c>
      <c r="PMD63" s="192">
        <f t="shared" ref="PMD63" si="11412">SUM(PMD64:PMD68)</f>
        <v>0</v>
      </c>
      <c r="PME63" s="192">
        <f t="shared" ref="PME63" si="11413">SUM(PME64:PME68)</f>
        <v>0</v>
      </c>
      <c r="PMF63" s="192">
        <f t="shared" ref="PMF63" si="11414">SUM(PMF64:PMF68)</f>
        <v>0</v>
      </c>
      <c r="PMG63" s="192">
        <f t="shared" ref="PMG63" si="11415">SUM(PMG64:PMG68)</f>
        <v>0</v>
      </c>
      <c r="PMH63" s="192">
        <f t="shared" ref="PMH63" si="11416">SUM(PMH64:PMH68)</f>
        <v>0</v>
      </c>
      <c r="PMI63" s="192">
        <f t="shared" ref="PMI63" si="11417">SUM(PMI64:PMI68)</f>
        <v>0</v>
      </c>
      <c r="PMJ63" s="192">
        <f t="shared" ref="PMJ63" si="11418">SUM(PMJ64:PMJ68)</f>
        <v>0</v>
      </c>
      <c r="PMK63" s="192">
        <f t="shared" ref="PMK63" si="11419">SUM(PMK64:PMK68)</f>
        <v>0</v>
      </c>
      <c r="PML63" s="192">
        <f t="shared" ref="PML63" si="11420">SUM(PML64:PML68)</f>
        <v>0</v>
      </c>
      <c r="PMM63" s="192">
        <f t="shared" ref="PMM63" si="11421">SUM(PMM64:PMM68)</f>
        <v>0</v>
      </c>
      <c r="PMN63" s="192">
        <f t="shared" ref="PMN63" si="11422">SUM(PMN64:PMN68)</f>
        <v>0</v>
      </c>
      <c r="PMO63" s="192">
        <f t="shared" ref="PMO63" si="11423">SUM(PMO64:PMO68)</f>
        <v>0</v>
      </c>
      <c r="PMP63" s="192">
        <f t="shared" ref="PMP63" si="11424">SUM(PMP64:PMP68)</f>
        <v>0</v>
      </c>
      <c r="PMQ63" s="192">
        <f t="shared" ref="PMQ63" si="11425">SUM(PMQ64:PMQ68)</f>
        <v>0</v>
      </c>
      <c r="PMR63" s="192">
        <f t="shared" ref="PMR63" si="11426">SUM(PMR64:PMR68)</f>
        <v>0</v>
      </c>
      <c r="PMS63" s="192">
        <f t="shared" ref="PMS63" si="11427">SUM(PMS64:PMS68)</f>
        <v>0</v>
      </c>
      <c r="PMT63" s="192">
        <f t="shared" ref="PMT63" si="11428">SUM(PMT64:PMT68)</f>
        <v>0</v>
      </c>
      <c r="PMU63" s="192">
        <f t="shared" ref="PMU63" si="11429">SUM(PMU64:PMU68)</f>
        <v>0</v>
      </c>
      <c r="PMV63" s="192">
        <f t="shared" ref="PMV63" si="11430">SUM(PMV64:PMV68)</f>
        <v>0</v>
      </c>
      <c r="PMW63" s="192">
        <f t="shared" ref="PMW63" si="11431">SUM(PMW64:PMW68)</f>
        <v>0</v>
      </c>
      <c r="PMX63" s="192">
        <f t="shared" ref="PMX63" si="11432">SUM(PMX64:PMX68)</f>
        <v>0</v>
      </c>
      <c r="PMY63" s="192">
        <f t="shared" ref="PMY63" si="11433">SUM(PMY64:PMY68)</f>
        <v>0</v>
      </c>
      <c r="PMZ63" s="192">
        <f t="shared" ref="PMZ63" si="11434">SUM(PMZ64:PMZ68)</f>
        <v>0</v>
      </c>
      <c r="PNA63" s="192">
        <f t="shared" ref="PNA63" si="11435">SUM(PNA64:PNA68)</f>
        <v>0</v>
      </c>
      <c r="PNB63" s="192">
        <f t="shared" ref="PNB63" si="11436">SUM(PNB64:PNB68)</f>
        <v>0</v>
      </c>
      <c r="PNC63" s="192">
        <f t="shared" ref="PNC63" si="11437">SUM(PNC64:PNC68)</f>
        <v>0</v>
      </c>
      <c r="PND63" s="192">
        <f t="shared" ref="PND63" si="11438">SUM(PND64:PND68)</f>
        <v>0</v>
      </c>
      <c r="PNE63" s="192">
        <f t="shared" ref="PNE63" si="11439">SUM(PNE64:PNE68)</f>
        <v>0</v>
      </c>
      <c r="PNF63" s="192">
        <f t="shared" ref="PNF63" si="11440">SUM(PNF64:PNF68)</f>
        <v>0</v>
      </c>
      <c r="PNG63" s="192">
        <f t="shared" ref="PNG63" si="11441">SUM(PNG64:PNG68)</f>
        <v>0</v>
      </c>
      <c r="PNH63" s="192">
        <f t="shared" ref="PNH63" si="11442">SUM(PNH64:PNH68)</f>
        <v>0</v>
      </c>
      <c r="PNI63" s="192">
        <f t="shared" ref="PNI63" si="11443">SUM(PNI64:PNI68)</f>
        <v>0</v>
      </c>
      <c r="PNJ63" s="192">
        <f t="shared" ref="PNJ63" si="11444">SUM(PNJ64:PNJ68)</f>
        <v>0</v>
      </c>
      <c r="PNK63" s="192">
        <f t="shared" ref="PNK63" si="11445">SUM(PNK64:PNK68)</f>
        <v>0</v>
      </c>
      <c r="PNL63" s="192">
        <f t="shared" ref="PNL63" si="11446">SUM(PNL64:PNL68)</f>
        <v>0</v>
      </c>
      <c r="PNM63" s="192">
        <f t="shared" ref="PNM63" si="11447">SUM(PNM64:PNM68)</f>
        <v>0</v>
      </c>
      <c r="PNN63" s="192">
        <f t="shared" ref="PNN63" si="11448">SUM(PNN64:PNN68)</f>
        <v>0</v>
      </c>
      <c r="PNO63" s="192">
        <f t="shared" ref="PNO63" si="11449">SUM(PNO64:PNO68)</f>
        <v>0</v>
      </c>
      <c r="PNP63" s="192">
        <f t="shared" ref="PNP63" si="11450">SUM(PNP64:PNP68)</f>
        <v>0</v>
      </c>
      <c r="PNQ63" s="192">
        <f t="shared" ref="PNQ63" si="11451">SUM(PNQ64:PNQ68)</f>
        <v>0</v>
      </c>
      <c r="PNR63" s="192">
        <f t="shared" ref="PNR63" si="11452">SUM(PNR64:PNR68)</f>
        <v>0</v>
      </c>
      <c r="PNS63" s="192">
        <f t="shared" ref="PNS63" si="11453">SUM(PNS64:PNS68)</f>
        <v>0</v>
      </c>
      <c r="PNT63" s="192">
        <f t="shared" ref="PNT63" si="11454">SUM(PNT64:PNT68)</f>
        <v>0</v>
      </c>
      <c r="PNU63" s="192">
        <f t="shared" ref="PNU63" si="11455">SUM(PNU64:PNU68)</f>
        <v>0</v>
      </c>
      <c r="PNV63" s="192">
        <f t="shared" ref="PNV63" si="11456">SUM(PNV64:PNV68)</f>
        <v>0</v>
      </c>
      <c r="PNW63" s="192">
        <f t="shared" ref="PNW63" si="11457">SUM(PNW64:PNW68)</f>
        <v>0</v>
      </c>
      <c r="PNX63" s="192">
        <f t="shared" ref="PNX63" si="11458">SUM(PNX64:PNX68)</f>
        <v>0</v>
      </c>
      <c r="PNY63" s="192">
        <f t="shared" ref="PNY63" si="11459">SUM(PNY64:PNY68)</f>
        <v>0</v>
      </c>
      <c r="PNZ63" s="192">
        <f t="shared" ref="PNZ63" si="11460">SUM(PNZ64:PNZ68)</f>
        <v>0</v>
      </c>
      <c r="POA63" s="192">
        <f t="shared" ref="POA63" si="11461">SUM(POA64:POA68)</f>
        <v>0</v>
      </c>
      <c r="POB63" s="192">
        <f t="shared" ref="POB63" si="11462">SUM(POB64:POB68)</f>
        <v>0</v>
      </c>
      <c r="POC63" s="192">
        <f t="shared" ref="POC63" si="11463">SUM(POC64:POC68)</f>
        <v>0</v>
      </c>
      <c r="POD63" s="192">
        <f t="shared" ref="POD63" si="11464">SUM(POD64:POD68)</f>
        <v>0</v>
      </c>
      <c r="POE63" s="192">
        <f t="shared" ref="POE63" si="11465">SUM(POE64:POE68)</f>
        <v>0</v>
      </c>
      <c r="POF63" s="192">
        <f t="shared" ref="POF63" si="11466">SUM(POF64:POF68)</f>
        <v>0</v>
      </c>
      <c r="POG63" s="192">
        <f t="shared" ref="POG63" si="11467">SUM(POG64:POG68)</f>
        <v>0</v>
      </c>
      <c r="POH63" s="192">
        <f t="shared" ref="POH63" si="11468">SUM(POH64:POH68)</f>
        <v>0</v>
      </c>
      <c r="POI63" s="192">
        <f t="shared" ref="POI63" si="11469">SUM(POI64:POI68)</f>
        <v>0</v>
      </c>
      <c r="POJ63" s="192">
        <f t="shared" ref="POJ63" si="11470">SUM(POJ64:POJ68)</f>
        <v>0</v>
      </c>
      <c r="POK63" s="192">
        <f t="shared" ref="POK63" si="11471">SUM(POK64:POK68)</f>
        <v>0</v>
      </c>
      <c r="POL63" s="192">
        <f t="shared" ref="POL63" si="11472">SUM(POL64:POL68)</f>
        <v>0</v>
      </c>
      <c r="POM63" s="192">
        <f t="shared" ref="POM63" si="11473">SUM(POM64:POM68)</f>
        <v>0</v>
      </c>
      <c r="PON63" s="192">
        <f t="shared" ref="PON63" si="11474">SUM(PON64:PON68)</f>
        <v>0</v>
      </c>
      <c r="POO63" s="192">
        <f t="shared" ref="POO63" si="11475">SUM(POO64:POO68)</f>
        <v>0</v>
      </c>
      <c r="POP63" s="192">
        <f t="shared" ref="POP63" si="11476">SUM(POP64:POP68)</f>
        <v>0</v>
      </c>
      <c r="POQ63" s="192">
        <f t="shared" ref="POQ63" si="11477">SUM(POQ64:POQ68)</f>
        <v>0</v>
      </c>
      <c r="POR63" s="192">
        <f t="shared" ref="POR63" si="11478">SUM(POR64:POR68)</f>
        <v>0</v>
      </c>
      <c r="POS63" s="192">
        <f t="shared" ref="POS63" si="11479">SUM(POS64:POS68)</f>
        <v>0</v>
      </c>
      <c r="POT63" s="192">
        <f t="shared" ref="POT63" si="11480">SUM(POT64:POT68)</f>
        <v>0</v>
      </c>
      <c r="POU63" s="192">
        <f t="shared" ref="POU63" si="11481">SUM(POU64:POU68)</f>
        <v>0</v>
      </c>
      <c r="POV63" s="192">
        <f t="shared" ref="POV63" si="11482">SUM(POV64:POV68)</f>
        <v>0</v>
      </c>
      <c r="POW63" s="192">
        <f t="shared" ref="POW63" si="11483">SUM(POW64:POW68)</f>
        <v>0</v>
      </c>
      <c r="POX63" s="192">
        <f t="shared" ref="POX63" si="11484">SUM(POX64:POX68)</f>
        <v>0</v>
      </c>
      <c r="POY63" s="192">
        <f t="shared" ref="POY63" si="11485">SUM(POY64:POY68)</f>
        <v>0</v>
      </c>
      <c r="POZ63" s="192">
        <f t="shared" ref="POZ63" si="11486">SUM(POZ64:POZ68)</f>
        <v>0</v>
      </c>
      <c r="PPA63" s="192">
        <f t="shared" ref="PPA63" si="11487">SUM(PPA64:PPA68)</f>
        <v>0</v>
      </c>
      <c r="PPB63" s="192">
        <f t="shared" ref="PPB63" si="11488">SUM(PPB64:PPB68)</f>
        <v>0</v>
      </c>
      <c r="PPC63" s="192">
        <f t="shared" ref="PPC63" si="11489">SUM(PPC64:PPC68)</f>
        <v>0</v>
      </c>
      <c r="PPD63" s="192">
        <f t="shared" ref="PPD63" si="11490">SUM(PPD64:PPD68)</f>
        <v>0</v>
      </c>
      <c r="PPE63" s="192">
        <f t="shared" ref="PPE63" si="11491">SUM(PPE64:PPE68)</f>
        <v>0</v>
      </c>
      <c r="PPF63" s="192">
        <f t="shared" ref="PPF63" si="11492">SUM(PPF64:PPF68)</f>
        <v>0</v>
      </c>
      <c r="PPG63" s="192">
        <f t="shared" ref="PPG63" si="11493">SUM(PPG64:PPG68)</f>
        <v>0</v>
      </c>
      <c r="PPH63" s="192">
        <f t="shared" ref="PPH63" si="11494">SUM(PPH64:PPH68)</f>
        <v>0</v>
      </c>
      <c r="PPI63" s="192">
        <f t="shared" ref="PPI63" si="11495">SUM(PPI64:PPI68)</f>
        <v>0</v>
      </c>
      <c r="PPJ63" s="192">
        <f t="shared" ref="PPJ63" si="11496">SUM(PPJ64:PPJ68)</f>
        <v>0</v>
      </c>
      <c r="PPK63" s="192">
        <f t="shared" ref="PPK63" si="11497">SUM(PPK64:PPK68)</f>
        <v>0</v>
      </c>
      <c r="PPL63" s="192">
        <f t="shared" ref="PPL63" si="11498">SUM(PPL64:PPL68)</f>
        <v>0</v>
      </c>
      <c r="PPM63" s="192">
        <f t="shared" ref="PPM63" si="11499">SUM(PPM64:PPM68)</f>
        <v>0</v>
      </c>
      <c r="PPN63" s="192">
        <f t="shared" ref="PPN63" si="11500">SUM(PPN64:PPN68)</f>
        <v>0</v>
      </c>
      <c r="PPO63" s="192">
        <f t="shared" ref="PPO63" si="11501">SUM(PPO64:PPO68)</f>
        <v>0</v>
      </c>
      <c r="PPP63" s="192">
        <f t="shared" ref="PPP63" si="11502">SUM(PPP64:PPP68)</f>
        <v>0</v>
      </c>
      <c r="PPQ63" s="192">
        <f t="shared" ref="PPQ63" si="11503">SUM(PPQ64:PPQ68)</f>
        <v>0</v>
      </c>
      <c r="PPR63" s="192">
        <f t="shared" ref="PPR63" si="11504">SUM(PPR64:PPR68)</f>
        <v>0</v>
      </c>
      <c r="PPS63" s="192">
        <f t="shared" ref="PPS63" si="11505">SUM(PPS64:PPS68)</f>
        <v>0</v>
      </c>
      <c r="PPT63" s="192">
        <f t="shared" ref="PPT63" si="11506">SUM(PPT64:PPT68)</f>
        <v>0</v>
      </c>
      <c r="PPU63" s="192">
        <f t="shared" ref="PPU63" si="11507">SUM(PPU64:PPU68)</f>
        <v>0</v>
      </c>
      <c r="PPV63" s="192">
        <f t="shared" ref="PPV63" si="11508">SUM(PPV64:PPV68)</f>
        <v>0</v>
      </c>
      <c r="PPW63" s="192">
        <f t="shared" ref="PPW63" si="11509">SUM(PPW64:PPW68)</f>
        <v>0</v>
      </c>
      <c r="PPX63" s="192">
        <f t="shared" ref="PPX63" si="11510">SUM(PPX64:PPX68)</f>
        <v>0</v>
      </c>
      <c r="PPY63" s="192">
        <f t="shared" ref="PPY63" si="11511">SUM(PPY64:PPY68)</f>
        <v>0</v>
      </c>
      <c r="PPZ63" s="192">
        <f t="shared" ref="PPZ63" si="11512">SUM(PPZ64:PPZ68)</f>
        <v>0</v>
      </c>
      <c r="PQA63" s="192">
        <f t="shared" ref="PQA63" si="11513">SUM(PQA64:PQA68)</f>
        <v>0</v>
      </c>
      <c r="PQB63" s="192">
        <f t="shared" ref="PQB63" si="11514">SUM(PQB64:PQB68)</f>
        <v>0</v>
      </c>
      <c r="PQC63" s="192">
        <f t="shared" ref="PQC63" si="11515">SUM(PQC64:PQC68)</f>
        <v>0</v>
      </c>
      <c r="PQD63" s="192">
        <f t="shared" ref="PQD63" si="11516">SUM(PQD64:PQD68)</f>
        <v>0</v>
      </c>
      <c r="PQE63" s="192">
        <f t="shared" ref="PQE63" si="11517">SUM(PQE64:PQE68)</f>
        <v>0</v>
      </c>
      <c r="PQF63" s="192">
        <f t="shared" ref="PQF63" si="11518">SUM(PQF64:PQF68)</f>
        <v>0</v>
      </c>
      <c r="PQG63" s="192">
        <f t="shared" ref="PQG63" si="11519">SUM(PQG64:PQG68)</f>
        <v>0</v>
      </c>
      <c r="PQH63" s="192">
        <f t="shared" ref="PQH63" si="11520">SUM(PQH64:PQH68)</f>
        <v>0</v>
      </c>
      <c r="PQI63" s="192">
        <f t="shared" ref="PQI63" si="11521">SUM(PQI64:PQI68)</f>
        <v>0</v>
      </c>
      <c r="PQJ63" s="192">
        <f t="shared" ref="PQJ63" si="11522">SUM(PQJ64:PQJ68)</f>
        <v>0</v>
      </c>
      <c r="PQK63" s="192">
        <f t="shared" ref="PQK63" si="11523">SUM(PQK64:PQK68)</f>
        <v>0</v>
      </c>
      <c r="PQL63" s="192">
        <f t="shared" ref="PQL63" si="11524">SUM(PQL64:PQL68)</f>
        <v>0</v>
      </c>
      <c r="PQM63" s="192">
        <f t="shared" ref="PQM63" si="11525">SUM(PQM64:PQM68)</f>
        <v>0</v>
      </c>
      <c r="PQN63" s="192">
        <f t="shared" ref="PQN63" si="11526">SUM(PQN64:PQN68)</f>
        <v>0</v>
      </c>
      <c r="PQO63" s="192">
        <f t="shared" ref="PQO63" si="11527">SUM(PQO64:PQO68)</f>
        <v>0</v>
      </c>
      <c r="PQP63" s="192">
        <f t="shared" ref="PQP63" si="11528">SUM(PQP64:PQP68)</f>
        <v>0</v>
      </c>
      <c r="PQQ63" s="192">
        <f t="shared" ref="PQQ63" si="11529">SUM(PQQ64:PQQ68)</f>
        <v>0</v>
      </c>
      <c r="PQR63" s="192">
        <f t="shared" ref="PQR63" si="11530">SUM(PQR64:PQR68)</f>
        <v>0</v>
      </c>
      <c r="PQS63" s="192">
        <f t="shared" ref="PQS63" si="11531">SUM(PQS64:PQS68)</f>
        <v>0</v>
      </c>
      <c r="PQT63" s="192">
        <f t="shared" ref="PQT63" si="11532">SUM(PQT64:PQT68)</f>
        <v>0</v>
      </c>
      <c r="PQU63" s="192">
        <f t="shared" ref="PQU63" si="11533">SUM(PQU64:PQU68)</f>
        <v>0</v>
      </c>
      <c r="PQV63" s="192">
        <f t="shared" ref="PQV63" si="11534">SUM(PQV64:PQV68)</f>
        <v>0</v>
      </c>
      <c r="PQW63" s="192">
        <f t="shared" ref="PQW63" si="11535">SUM(PQW64:PQW68)</f>
        <v>0</v>
      </c>
      <c r="PQX63" s="192">
        <f t="shared" ref="PQX63" si="11536">SUM(PQX64:PQX68)</f>
        <v>0</v>
      </c>
      <c r="PQY63" s="192">
        <f t="shared" ref="PQY63" si="11537">SUM(PQY64:PQY68)</f>
        <v>0</v>
      </c>
      <c r="PQZ63" s="192">
        <f t="shared" ref="PQZ63" si="11538">SUM(PQZ64:PQZ68)</f>
        <v>0</v>
      </c>
      <c r="PRA63" s="192">
        <f t="shared" ref="PRA63" si="11539">SUM(PRA64:PRA68)</f>
        <v>0</v>
      </c>
      <c r="PRB63" s="192">
        <f t="shared" ref="PRB63" si="11540">SUM(PRB64:PRB68)</f>
        <v>0</v>
      </c>
      <c r="PRC63" s="192">
        <f t="shared" ref="PRC63" si="11541">SUM(PRC64:PRC68)</f>
        <v>0</v>
      </c>
      <c r="PRD63" s="192">
        <f t="shared" ref="PRD63" si="11542">SUM(PRD64:PRD68)</f>
        <v>0</v>
      </c>
      <c r="PRE63" s="192">
        <f t="shared" ref="PRE63" si="11543">SUM(PRE64:PRE68)</f>
        <v>0</v>
      </c>
      <c r="PRF63" s="192">
        <f t="shared" ref="PRF63" si="11544">SUM(PRF64:PRF68)</f>
        <v>0</v>
      </c>
      <c r="PRG63" s="192">
        <f t="shared" ref="PRG63" si="11545">SUM(PRG64:PRG68)</f>
        <v>0</v>
      </c>
      <c r="PRH63" s="192">
        <f t="shared" ref="PRH63" si="11546">SUM(PRH64:PRH68)</f>
        <v>0</v>
      </c>
      <c r="PRI63" s="192">
        <f t="shared" ref="PRI63" si="11547">SUM(PRI64:PRI68)</f>
        <v>0</v>
      </c>
      <c r="PRJ63" s="192">
        <f t="shared" ref="PRJ63" si="11548">SUM(PRJ64:PRJ68)</f>
        <v>0</v>
      </c>
      <c r="PRK63" s="192">
        <f t="shared" ref="PRK63" si="11549">SUM(PRK64:PRK68)</f>
        <v>0</v>
      </c>
      <c r="PRL63" s="192">
        <f t="shared" ref="PRL63" si="11550">SUM(PRL64:PRL68)</f>
        <v>0</v>
      </c>
      <c r="PRM63" s="192">
        <f t="shared" ref="PRM63" si="11551">SUM(PRM64:PRM68)</f>
        <v>0</v>
      </c>
      <c r="PRN63" s="192">
        <f t="shared" ref="PRN63" si="11552">SUM(PRN64:PRN68)</f>
        <v>0</v>
      </c>
      <c r="PRO63" s="192">
        <f t="shared" ref="PRO63" si="11553">SUM(PRO64:PRO68)</f>
        <v>0</v>
      </c>
      <c r="PRP63" s="192">
        <f t="shared" ref="PRP63" si="11554">SUM(PRP64:PRP68)</f>
        <v>0</v>
      </c>
      <c r="PRQ63" s="192">
        <f t="shared" ref="PRQ63" si="11555">SUM(PRQ64:PRQ68)</f>
        <v>0</v>
      </c>
      <c r="PRR63" s="192">
        <f t="shared" ref="PRR63" si="11556">SUM(PRR64:PRR68)</f>
        <v>0</v>
      </c>
      <c r="PRS63" s="192">
        <f t="shared" ref="PRS63" si="11557">SUM(PRS64:PRS68)</f>
        <v>0</v>
      </c>
      <c r="PRT63" s="192">
        <f t="shared" ref="PRT63" si="11558">SUM(PRT64:PRT68)</f>
        <v>0</v>
      </c>
      <c r="PRU63" s="192">
        <f t="shared" ref="PRU63" si="11559">SUM(PRU64:PRU68)</f>
        <v>0</v>
      </c>
      <c r="PRV63" s="192">
        <f t="shared" ref="PRV63" si="11560">SUM(PRV64:PRV68)</f>
        <v>0</v>
      </c>
      <c r="PRW63" s="192">
        <f t="shared" ref="PRW63" si="11561">SUM(PRW64:PRW68)</f>
        <v>0</v>
      </c>
      <c r="PRX63" s="192">
        <f t="shared" ref="PRX63" si="11562">SUM(PRX64:PRX68)</f>
        <v>0</v>
      </c>
      <c r="PRY63" s="192">
        <f t="shared" ref="PRY63" si="11563">SUM(PRY64:PRY68)</f>
        <v>0</v>
      </c>
      <c r="PRZ63" s="192">
        <f t="shared" ref="PRZ63" si="11564">SUM(PRZ64:PRZ68)</f>
        <v>0</v>
      </c>
      <c r="PSA63" s="192">
        <f t="shared" ref="PSA63" si="11565">SUM(PSA64:PSA68)</f>
        <v>0</v>
      </c>
      <c r="PSB63" s="192">
        <f t="shared" ref="PSB63" si="11566">SUM(PSB64:PSB68)</f>
        <v>0</v>
      </c>
      <c r="PSC63" s="192">
        <f t="shared" ref="PSC63" si="11567">SUM(PSC64:PSC68)</f>
        <v>0</v>
      </c>
      <c r="PSD63" s="192">
        <f t="shared" ref="PSD63" si="11568">SUM(PSD64:PSD68)</f>
        <v>0</v>
      </c>
      <c r="PSE63" s="192">
        <f t="shared" ref="PSE63" si="11569">SUM(PSE64:PSE68)</f>
        <v>0</v>
      </c>
      <c r="PSF63" s="192">
        <f t="shared" ref="PSF63" si="11570">SUM(PSF64:PSF68)</f>
        <v>0</v>
      </c>
      <c r="PSG63" s="192">
        <f t="shared" ref="PSG63" si="11571">SUM(PSG64:PSG68)</f>
        <v>0</v>
      </c>
      <c r="PSH63" s="192">
        <f t="shared" ref="PSH63" si="11572">SUM(PSH64:PSH68)</f>
        <v>0</v>
      </c>
      <c r="PSI63" s="192">
        <f t="shared" ref="PSI63" si="11573">SUM(PSI64:PSI68)</f>
        <v>0</v>
      </c>
      <c r="PSJ63" s="192">
        <f t="shared" ref="PSJ63" si="11574">SUM(PSJ64:PSJ68)</f>
        <v>0</v>
      </c>
      <c r="PSK63" s="192">
        <f t="shared" ref="PSK63" si="11575">SUM(PSK64:PSK68)</f>
        <v>0</v>
      </c>
      <c r="PSL63" s="192">
        <f t="shared" ref="PSL63" si="11576">SUM(PSL64:PSL68)</f>
        <v>0</v>
      </c>
      <c r="PSM63" s="192">
        <f t="shared" ref="PSM63" si="11577">SUM(PSM64:PSM68)</f>
        <v>0</v>
      </c>
      <c r="PSN63" s="192">
        <f t="shared" ref="PSN63" si="11578">SUM(PSN64:PSN68)</f>
        <v>0</v>
      </c>
      <c r="PSO63" s="192">
        <f t="shared" ref="PSO63" si="11579">SUM(PSO64:PSO68)</f>
        <v>0</v>
      </c>
      <c r="PSP63" s="192">
        <f t="shared" ref="PSP63" si="11580">SUM(PSP64:PSP68)</f>
        <v>0</v>
      </c>
      <c r="PSQ63" s="192">
        <f t="shared" ref="PSQ63" si="11581">SUM(PSQ64:PSQ68)</f>
        <v>0</v>
      </c>
      <c r="PSR63" s="192">
        <f t="shared" ref="PSR63" si="11582">SUM(PSR64:PSR68)</f>
        <v>0</v>
      </c>
      <c r="PSS63" s="192">
        <f t="shared" ref="PSS63" si="11583">SUM(PSS64:PSS68)</f>
        <v>0</v>
      </c>
      <c r="PST63" s="192">
        <f t="shared" ref="PST63" si="11584">SUM(PST64:PST68)</f>
        <v>0</v>
      </c>
      <c r="PSU63" s="192">
        <f t="shared" ref="PSU63" si="11585">SUM(PSU64:PSU68)</f>
        <v>0</v>
      </c>
      <c r="PSV63" s="192">
        <f t="shared" ref="PSV63" si="11586">SUM(PSV64:PSV68)</f>
        <v>0</v>
      </c>
      <c r="PSW63" s="192">
        <f t="shared" ref="PSW63" si="11587">SUM(PSW64:PSW68)</f>
        <v>0</v>
      </c>
      <c r="PSX63" s="192">
        <f t="shared" ref="PSX63" si="11588">SUM(PSX64:PSX68)</f>
        <v>0</v>
      </c>
      <c r="PSY63" s="192">
        <f t="shared" ref="PSY63" si="11589">SUM(PSY64:PSY68)</f>
        <v>0</v>
      </c>
      <c r="PSZ63" s="192">
        <f t="shared" ref="PSZ63" si="11590">SUM(PSZ64:PSZ68)</f>
        <v>0</v>
      </c>
      <c r="PTA63" s="192">
        <f t="shared" ref="PTA63" si="11591">SUM(PTA64:PTA68)</f>
        <v>0</v>
      </c>
      <c r="PTB63" s="192">
        <f t="shared" ref="PTB63" si="11592">SUM(PTB64:PTB68)</f>
        <v>0</v>
      </c>
      <c r="PTC63" s="192">
        <f t="shared" ref="PTC63" si="11593">SUM(PTC64:PTC68)</f>
        <v>0</v>
      </c>
      <c r="PTD63" s="192">
        <f t="shared" ref="PTD63" si="11594">SUM(PTD64:PTD68)</f>
        <v>0</v>
      </c>
      <c r="PTE63" s="192">
        <f t="shared" ref="PTE63" si="11595">SUM(PTE64:PTE68)</f>
        <v>0</v>
      </c>
      <c r="PTF63" s="192">
        <f t="shared" ref="PTF63" si="11596">SUM(PTF64:PTF68)</f>
        <v>0</v>
      </c>
      <c r="PTG63" s="192">
        <f t="shared" ref="PTG63" si="11597">SUM(PTG64:PTG68)</f>
        <v>0</v>
      </c>
      <c r="PTH63" s="192">
        <f t="shared" ref="PTH63" si="11598">SUM(PTH64:PTH68)</f>
        <v>0</v>
      </c>
      <c r="PTI63" s="192">
        <f t="shared" ref="PTI63" si="11599">SUM(PTI64:PTI68)</f>
        <v>0</v>
      </c>
      <c r="PTJ63" s="192">
        <f t="shared" ref="PTJ63" si="11600">SUM(PTJ64:PTJ68)</f>
        <v>0</v>
      </c>
      <c r="PTK63" s="192">
        <f t="shared" ref="PTK63" si="11601">SUM(PTK64:PTK68)</f>
        <v>0</v>
      </c>
      <c r="PTL63" s="192">
        <f t="shared" ref="PTL63" si="11602">SUM(PTL64:PTL68)</f>
        <v>0</v>
      </c>
      <c r="PTM63" s="192">
        <f t="shared" ref="PTM63" si="11603">SUM(PTM64:PTM68)</f>
        <v>0</v>
      </c>
      <c r="PTN63" s="192">
        <f t="shared" ref="PTN63" si="11604">SUM(PTN64:PTN68)</f>
        <v>0</v>
      </c>
      <c r="PTO63" s="192">
        <f t="shared" ref="PTO63" si="11605">SUM(PTO64:PTO68)</f>
        <v>0</v>
      </c>
      <c r="PTP63" s="192">
        <f t="shared" ref="PTP63" si="11606">SUM(PTP64:PTP68)</f>
        <v>0</v>
      </c>
      <c r="PTQ63" s="192">
        <f t="shared" ref="PTQ63" si="11607">SUM(PTQ64:PTQ68)</f>
        <v>0</v>
      </c>
      <c r="PTR63" s="192">
        <f t="shared" ref="PTR63" si="11608">SUM(PTR64:PTR68)</f>
        <v>0</v>
      </c>
      <c r="PTS63" s="192">
        <f t="shared" ref="PTS63" si="11609">SUM(PTS64:PTS68)</f>
        <v>0</v>
      </c>
      <c r="PTT63" s="192">
        <f t="shared" ref="PTT63" si="11610">SUM(PTT64:PTT68)</f>
        <v>0</v>
      </c>
      <c r="PTU63" s="192">
        <f t="shared" ref="PTU63" si="11611">SUM(PTU64:PTU68)</f>
        <v>0</v>
      </c>
      <c r="PTV63" s="192">
        <f t="shared" ref="PTV63" si="11612">SUM(PTV64:PTV68)</f>
        <v>0</v>
      </c>
      <c r="PTW63" s="192">
        <f t="shared" ref="PTW63" si="11613">SUM(PTW64:PTW68)</f>
        <v>0</v>
      </c>
      <c r="PTX63" s="192">
        <f t="shared" ref="PTX63" si="11614">SUM(PTX64:PTX68)</f>
        <v>0</v>
      </c>
      <c r="PTY63" s="192">
        <f t="shared" ref="PTY63" si="11615">SUM(PTY64:PTY68)</f>
        <v>0</v>
      </c>
      <c r="PTZ63" s="192">
        <f t="shared" ref="PTZ63" si="11616">SUM(PTZ64:PTZ68)</f>
        <v>0</v>
      </c>
      <c r="PUA63" s="192">
        <f t="shared" ref="PUA63" si="11617">SUM(PUA64:PUA68)</f>
        <v>0</v>
      </c>
      <c r="PUB63" s="192">
        <f t="shared" ref="PUB63" si="11618">SUM(PUB64:PUB68)</f>
        <v>0</v>
      </c>
      <c r="PUC63" s="192">
        <f t="shared" ref="PUC63" si="11619">SUM(PUC64:PUC68)</f>
        <v>0</v>
      </c>
      <c r="PUD63" s="192">
        <f t="shared" ref="PUD63" si="11620">SUM(PUD64:PUD68)</f>
        <v>0</v>
      </c>
      <c r="PUE63" s="192">
        <f t="shared" ref="PUE63" si="11621">SUM(PUE64:PUE68)</f>
        <v>0</v>
      </c>
      <c r="PUF63" s="192">
        <f t="shared" ref="PUF63" si="11622">SUM(PUF64:PUF68)</f>
        <v>0</v>
      </c>
      <c r="PUG63" s="192">
        <f t="shared" ref="PUG63" si="11623">SUM(PUG64:PUG68)</f>
        <v>0</v>
      </c>
      <c r="PUH63" s="192">
        <f t="shared" ref="PUH63" si="11624">SUM(PUH64:PUH68)</f>
        <v>0</v>
      </c>
      <c r="PUI63" s="192">
        <f t="shared" ref="PUI63" si="11625">SUM(PUI64:PUI68)</f>
        <v>0</v>
      </c>
      <c r="PUJ63" s="192">
        <f t="shared" ref="PUJ63" si="11626">SUM(PUJ64:PUJ68)</f>
        <v>0</v>
      </c>
      <c r="PUK63" s="192">
        <f t="shared" ref="PUK63" si="11627">SUM(PUK64:PUK68)</f>
        <v>0</v>
      </c>
      <c r="PUL63" s="192">
        <f t="shared" ref="PUL63" si="11628">SUM(PUL64:PUL68)</f>
        <v>0</v>
      </c>
      <c r="PUM63" s="192">
        <f t="shared" ref="PUM63" si="11629">SUM(PUM64:PUM68)</f>
        <v>0</v>
      </c>
      <c r="PUN63" s="192">
        <f t="shared" ref="PUN63" si="11630">SUM(PUN64:PUN68)</f>
        <v>0</v>
      </c>
      <c r="PUO63" s="192">
        <f t="shared" ref="PUO63" si="11631">SUM(PUO64:PUO68)</f>
        <v>0</v>
      </c>
      <c r="PUP63" s="192">
        <f t="shared" ref="PUP63" si="11632">SUM(PUP64:PUP68)</f>
        <v>0</v>
      </c>
      <c r="PUQ63" s="192">
        <f t="shared" ref="PUQ63" si="11633">SUM(PUQ64:PUQ68)</f>
        <v>0</v>
      </c>
      <c r="PUR63" s="192">
        <f t="shared" ref="PUR63" si="11634">SUM(PUR64:PUR68)</f>
        <v>0</v>
      </c>
      <c r="PUS63" s="192">
        <f t="shared" ref="PUS63" si="11635">SUM(PUS64:PUS68)</f>
        <v>0</v>
      </c>
      <c r="PUT63" s="192">
        <f t="shared" ref="PUT63" si="11636">SUM(PUT64:PUT68)</f>
        <v>0</v>
      </c>
      <c r="PUU63" s="192">
        <f t="shared" ref="PUU63" si="11637">SUM(PUU64:PUU68)</f>
        <v>0</v>
      </c>
      <c r="PUV63" s="192">
        <f t="shared" ref="PUV63" si="11638">SUM(PUV64:PUV68)</f>
        <v>0</v>
      </c>
      <c r="PUW63" s="192">
        <f t="shared" ref="PUW63" si="11639">SUM(PUW64:PUW68)</f>
        <v>0</v>
      </c>
      <c r="PUX63" s="192">
        <f t="shared" ref="PUX63" si="11640">SUM(PUX64:PUX68)</f>
        <v>0</v>
      </c>
      <c r="PUY63" s="192">
        <f t="shared" ref="PUY63" si="11641">SUM(PUY64:PUY68)</f>
        <v>0</v>
      </c>
      <c r="PUZ63" s="192">
        <f t="shared" ref="PUZ63" si="11642">SUM(PUZ64:PUZ68)</f>
        <v>0</v>
      </c>
      <c r="PVA63" s="192">
        <f t="shared" ref="PVA63" si="11643">SUM(PVA64:PVA68)</f>
        <v>0</v>
      </c>
      <c r="PVB63" s="192">
        <f t="shared" ref="PVB63" si="11644">SUM(PVB64:PVB68)</f>
        <v>0</v>
      </c>
      <c r="PVC63" s="192">
        <f t="shared" ref="PVC63" si="11645">SUM(PVC64:PVC68)</f>
        <v>0</v>
      </c>
      <c r="PVD63" s="192">
        <f t="shared" ref="PVD63" si="11646">SUM(PVD64:PVD68)</f>
        <v>0</v>
      </c>
      <c r="PVE63" s="192">
        <f t="shared" ref="PVE63" si="11647">SUM(PVE64:PVE68)</f>
        <v>0</v>
      </c>
      <c r="PVF63" s="192">
        <f t="shared" ref="PVF63" si="11648">SUM(PVF64:PVF68)</f>
        <v>0</v>
      </c>
      <c r="PVG63" s="192">
        <f t="shared" ref="PVG63" si="11649">SUM(PVG64:PVG68)</f>
        <v>0</v>
      </c>
      <c r="PVH63" s="192">
        <f t="shared" ref="PVH63" si="11650">SUM(PVH64:PVH68)</f>
        <v>0</v>
      </c>
      <c r="PVI63" s="192">
        <f t="shared" ref="PVI63" si="11651">SUM(PVI64:PVI68)</f>
        <v>0</v>
      </c>
      <c r="PVJ63" s="192">
        <f t="shared" ref="PVJ63" si="11652">SUM(PVJ64:PVJ68)</f>
        <v>0</v>
      </c>
      <c r="PVK63" s="192">
        <f t="shared" ref="PVK63" si="11653">SUM(PVK64:PVK68)</f>
        <v>0</v>
      </c>
      <c r="PVL63" s="192">
        <f t="shared" ref="PVL63" si="11654">SUM(PVL64:PVL68)</f>
        <v>0</v>
      </c>
      <c r="PVM63" s="192">
        <f t="shared" ref="PVM63" si="11655">SUM(PVM64:PVM68)</f>
        <v>0</v>
      </c>
      <c r="PVN63" s="192">
        <f t="shared" ref="PVN63" si="11656">SUM(PVN64:PVN68)</f>
        <v>0</v>
      </c>
      <c r="PVO63" s="192">
        <f t="shared" ref="PVO63" si="11657">SUM(PVO64:PVO68)</f>
        <v>0</v>
      </c>
      <c r="PVP63" s="192">
        <f t="shared" ref="PVP63" si="11658">SUM(PVP64:PVP68)</f>
        <v>0</v>
      </c>
      <c r="PVQ63" s="192">
        <f t="shared" ref="PVQ63" si="11659">SUM(PVQ64:PVQ68)</f>
        <v>0</v>
      </c>
      <c r="PVR63" s="192">
        <f t="shared" ref="PVR63" si="11660">SUM(PVR64:PVR68)</f>
        <v>0</v>
      </c>
      <c r="PVS63" s="192">
        <f t="shared" ref="PVS63" si="11661">SUM(PVS64:PVS68)</f>
        <v>0</v>
      </c>
      <c r="PVT63" s="192">
        <f t="shared" ref="PVT63" si="11662">SUM(PVT64:PVT68)</f>
        <v>0</v>
      </c>
      <c r="PVU63" s="192">
        <f t="shared" ref="PVU63" si="11663">SUM(PVU64:PVU68)</f>
        <v>0</v>
      </c>
      <c r="PVV63" s="192">
        <f t="shared" ref="PVV63" si="11664">SUM(PVV64:PVV68)</f>
        <v>0</v>
      </c>
      <c r="PVW63" s="192">
        <f t="shared" ref="PVW63" si="11665">SUM(PVW64:PVW68)</f>
        <v>0</v>
      </c>
      <c r="PVX63" s="192">
        <f t="shared" ref="PVX63" si="11666">SUM(PVX64:PVX68)</f>
        <v>0</v>
      </c>
      <c r="PVY63" s="192">
        <f t="shared" ref="PVY63" si="11667">SUM(PVY64:PVY68)</f>
        <v>0</v>
      </c>
      <c r="PVZ63" s="192">
        <f t="shared" ref="PVZ63" si="11668">SUM(PVZ64:PVZ68)</f>
        <v>0</v>
      </c>
      <c r="PWA63" s="192">
        <f t="shared" ref="PWA63" si="11669">SUM(PWA64:PWA68)</f>
        <v>0</v>
      </c>
      <c r="PWB63" s="192">
        <f t="shared" ref="PWB63" si="11670">SUM(PWB64:PWB68)</f>
        <v>0</v>
      </c>
      <c r="PWC63" s="192">
        <f t="shared" ref="PWC63" si="11671">SUM(PWC64:PWC68)</f>
        <v>0</v>
      </c>
      <c r="PWD63" s="192">
        <f t="shared" ref="PWD63" si="11672">SUM(PWD64:PWD68)</f>
        <v>0</v>
      </c>
      <c r="PWE63" s="192">
        <f t="shared" ref="PWE63" si="11673">SUM(PWE64:PWE68)</f>
        <v>0</v>
      </c>
      <c r="PWF63" s="192">
        <f t="shared" ref="PWF63" si="11674">SUM(PWF64:PWF68)</f>
        <v>0</v>
      </c>
      <c r="PWG63" s="192">
        <f t="shared" ref="PWG63" si="11675">SUM(PWG64:PWG68)</f>
        <v>0</v>
      </c>
      <c r="PWH63" s="192">
        <f t="shared" ref="PWH63" si="11676">SUM(PWH64:PWH68)</f>
        <v>0</v>
      </c>
      <c r="PWI63" s="192">
        <f t="shared" ref="PWI63" si="11677">SUM(PWI64:PWI68)</f>
        <v>0</v>
      </c>
      <c r="PWJ63" s="192">
        <f t="shared" ref="PWJ63" si="11678">SUM(PWJ64:PWJ68)</f>
        <v>0</v>
      </c>
      <c r="PWK63" s="192">
        <f t="shared" ref="PWK63" si="11679">SUM(PWK64:PWK68)</f>
        <v>0</v>
      </c>
      <c r="PWL63" s="192">
        <f t="shared" ref="PWL63" si="11680">SUM(PWL64:PWL68)</f>
        <v>0</v>
      </c>
      <c r="PWM63" s="192">
        <f t="shared" ref="PWM63" si="11681">SUM(PWM64:PWM68)</f>
        <v>0</v>
      </c>
      <c r="PWN63" s="192">
        <f t="shared" ref="PWN63" si="11682">SUM(PWN64:PWN68)</f>
        <v>0</v>
      </c>
      <c r="PWO63" s="192">
        <f t="shared" ref="PWO63" si="11683">SUM(PWO64:PWO68)</f>
        <v>0</v>
      </c>
      <c r="PWP63" s="192">
        <f t="shared" ref="PWP63" si="11684">SUM(PWP64:PWP68)</f>
        <v>0</v>
      </c>
      <c r="PWQ63" s="192">
        <f t="shared" ref="PWQ63" si="11685">SUM(PWQ64:PWQ68)</f>
        <v>0</v>
      </c>
      <c r="PWR63" s="192">
        <f t="shared" ref="PWR63" si="11686">SUM(PWR64:PWR68)</f>
        <v>0</v>
      </c>
      <c r="PWS63" s="192">
        <f t="shared" ref="PWS63" si="11687">SUM(PWS64:PWS68)</f>
        <v>0</v>
      </c>
      <c r="PWT63" s="192">
        <f t="shared" ref="PWT63" si="11688">SUM(PWT64:PWT68)</f>
        <v>0</v>
      </c>
      <c r="PWU63" s="192">
        <f t="shared" ref="PWU63" si="11689">SUM(PWU64:PWU68)</f>
        <v>0</v>
      </c>
      <c r="PWV63" s="192">
        <f t="shared" ref="PWV63" si="11690">SUM(PWV64:PWV68)</f>
        <v>0</v>
      </c>
      <c r="PWW63" s="192">
        <f t="shared" ref="PWW63" si="11691">SUM(PWW64:PWW68)</f>
        <v>0</v>
      </c>
      <c r="PWX63" s="192">
        <f t="shared" ref="PWX63" si="11692">SUM(PWX64:PWX68)</f>
        <v>0</v>
      </c>
      <c r="PWY63" s="192">
        <f t="shared" ref="PWY63" si="11693">SUM(PWY64:PWY68)</f>
        <v>0</v>
      </c>
      <c r="PWZ63" s="192">
        <f t="shared" ref="PWZ63" si="11694">SUM(PWZ64:PWZ68)</f>
        <v>0</v>
      </c>
      <c r="PXA63" s="192">
        <f t="shared" ref="PXA63" si="11695">SUM(PXA64:PXA68)</f>
        <v>0</v>
      </c>
      <c r="PXB63" s="192">
        <f t="shared" ref="PXB63" si="11696">SUM(PXB64:PXB68)</f>
        <v>0</v>
      </c>
      <c r="PXC63" s="192">
        <f t="shared" ref="PXC63" si="11697">SUM(PXC64:PXC68)</f>
        <v>0</v>
      </c>
      <c r="PXD63" s="192">
        <f t="shared" ref="PXD63" si="11698">SUM(PXD64:PXD68)</f>
        <v>0</v>
      </c>
      <c r="PXE63" s="192">
        <f t="shared" ref="PXE63" si="11699">SUM(PXE64:PXE68)</f>
        <v>0</v>
      </c>
      <c r="PXF63" s="192">
        <f t="shared" ref="PXF63" si="11700">SUM(PXF64:PXF68)</f>
        <v>0</v>
      </c>
      <c r="PXG63" s="192">
        <f t="shared" ref="PXG63" si="11701">SUM(PXG64:PXG68)</f>
        <v>0</v>
      </c>
      <c r="PXH63" s="192">
        <f t="shared" ref="PXH63" si="11702">SUM(PXH64:PXH68)</f>
        <v>0</v>
      </c>
      <c r="PXI63" s="192">
        <f t="shared" ref="PXI63" si="11703">SUM(PXI64:PXI68)</f>
        <v>0</v>
      </c>
      <c r="PXJ63" s="192">
        <f t="shared" ref="PXJ63" si="11704">SUM(PXJ64:PXJ68)</f>
        <v>0</v>
      </c>
      <c r="PXK63" s="192">
        <f t="shared" ref="PXK63" si="11705">SUM(PXK64:PXK68)</f>
        <v>0</v>
      </c>
      <c r="PXL63" s="192">
        <f t="shared" ref="PXL63" si="11706">SUM(PXL64:PXL68)</f>
        <v>0</v>
      </c>
      <c r="PXM63" s="192">
        <f t="shared" ref="PXM63" si="11707">SUM(PXM64:PXM68)</f>
        <v>0</v>
      </c>
      <c r="PXN63" s="192">
        <f t="shared" ref="PXN63" si="11708">SUM(PXN64:PXN68)</f>
        <v>0</v>
      </c>
      <c r="PXO63" s="192">
        <f t="shared" ref="PXO63" si="11709">SUM(PXO64:PXO68)</f>
        <v>0</v>
      </c>
      <c r="PXP63" s="192">
        <f t="shared" ref="PXP63" si="11710">SUM(PXP64:PXP68)</f>
        <v>0</v>
      </c>
      <c r="PXQ63" s="192">
        <f t="shared" ref="PXQ63" si="11711">SUM(PXQ64:PXQ68)</f>
        <v>0</v>
      </c>
      <c r="PXR63" s="192">
        <f t="shared" ref="PXR63" si="11712">SUM(PXR64:PXR68)</f>
        <v>0</v>
      </c>
      <c r="PXS63" s="192">
        <f t="shared" ref="PXS63" si="11713">SUM(PXS64:PXS68)</f>
        <v>0</v>
      </c>
      <c r="PXT63" s="192">
        <f t="shared" ref="PXT63" si="11714">SUM(PXT64:PXT68)</f>
        <v>0</v>
      </c>
      <c r="PXU63" s="192">
        <f t="shared" ref="PXU63" si="11715">SUM(PXU64:PXU68)</f>
        <v>0</v>
      </c>
      <c r="PXV63" s="192">
        <f t="shared" ref="PXV63" si="11716">SUM(PXV64:PXV68)</f>
        <v>0</v>
      </c>
      <c r="PXW63" s="192">
        <f t="shared" ref="PXW63" si="11717">SUM(PXW64:PXW68)</f>
        <v>0</v>
      </c>
      <c r="PXX63" s="192">
        <f t="shared" ref="PXX63" si="11718">SUM(PXX64:PXX68)</f>
        <v>0</v>
      </c>
      <c r="PXY63" s="192">
        <f t="shared" ref="PXY63" si="11719">SUM(PXY64:PXY68)</f>
        <v>0</v>
      </c>
      <c r="PXZ63" s="192">
        <f t="shared" ref="PXZ63" si="11720">SUM(PXZ64:PXZ68)</f>
        <v>0</v>
      </c>
      <c r="PYA63" s="192">
        <f t="shared" ref="PYA63" si="11721">SUM(PYA64:PYA68)</f>
        <v>0</v>
      </c>
      <c r="PYB63" s="192">
        <f t="shared" ref="PYB63" si="11722">SUM(PYB64:PYB68)</f>
        <v>0</v>
      </c>
      <c r="PYC63" s="192">
        <f t="shared" ref="PYC63" si="11723">SUM(PYC64:PYC68)</f>
        <v>0</v>
      </c>
      <c r="PYD63" s="192">
        <f t="shared" ref="PYD63" si="11724">SUM(PYD64:PYD68)</f>
        <v>0</v>
      </c>
      <c r="PYE63" s="192">
        <f t="shared" ref="PYE63" si="11725">SUM(PYE64:PYE68)</f>
        <v>0</v>
      </c>
      <c r="PYF63" s="192">
        <f t="shared" ref="PYF63" si="11726">SUM(PYF64:PYF68)</f>
        <v>0</v>
      </c>
      <c r="PYG63" s="192">
        <f t="shared" ref="PYG63" si="11727">SUM(PYG64:PYG68)</f>
        <v>0</v>
      </c>
      <c r="PYH63" s="192">
        <f t="shared" ref="PYH63" si="11728">SUM(PYH64:PYH68)</f>
        <v>0</v>
      </c>
      <c r="PYI63" s="192">
        <f t="shared" ref="PYI63" si="11729">SUM(PYI64:PYI68)</f>
        <v>0</v>
      </c>
      <c r="PYJ63" s="192">
        <f t="shared" ref="PYJ63" si="11730">SUM(PYJ64:PYJ68)</f>
        <v>0</v>
      </c>
      <c r="PYK63" s="192">
        <f t="shared" ref="PYK63" si="11731">SUM(PYK64:PYK68)</f>
        <v>0</v>
      </c>
      <c r="PYL63" s="192">
        <f t="shared" ref="PYL63" si="11732">SUM(PYL64:PYL68)</f>
        <v>0</v>
      </c>
      <c r="PYM63" s="192">
        <f t="shared" ref="PYM63" si="11733">SUM(PYM64:PYM68)</f>
        <v>0</v>
      </c>
      <c r="PYN63" s="192">
        <f t="shared" ref="PYN63" si="11734">SUM(PYN64:PYN68)</f>
        <v>0</v>
      </c>
      <c r="PYO63" s="192">
        <f t="shared" ref="PYO63" si="11735">SUM(PYO64:PYO68)</f>
        <v>0</v>
      </c>
      <c r="PYP63" s="192">
        <f t="shared" ref="PYP63" si="11736">SUM(PYP64:PYP68)</f>
        <v>0</v>
      </c>
      <c r="PYQ63" s="192">
        <f t="shared" ref="PYQ63" si="11737">SUM(PYQ64:PYQ68)</f>
        <v>0</v>
      </c>
      <c r="PYR63" s="192">
        <f t="shared" ref="PYR63" si="11738">SUM(PYR64:PYR68)</f>
        <v>0</v>
      </c>
      <c r="PYS63" s="192">
        <f t="shared" ref="PYS63" si="11739">SUM(PYS64:PYS68)</f>
        <v>0</v>
      </c>
      <c r="PYT63" s="192">
        <f t="shared" ref="PYT63" si="11740">SUM(PYT64:PYT68)</f>
        <v>0</v>
      </c>
      <c r="PYU63" s="192">
        <f t="shared" ref="PYU63" si="11741">SUM(PYU64:PYU68)</f>
        <v>0</v>
      </c>
      <c r="PYV63" s="192">
        <f t="shared" ref="PYV63" si="11742">SUM(PYV64:PYV68)</f>
        <v>0</v>
      </c>
      <c r="PYW63" s="192">
        <f t="shared" ref="PYW63" si="11743">SUM(PYW64:PYW68)</f>
        <v>0</v>
      </c>
      <c r="PYX63" s="192">
        <f t="shared" ref="PYX63" si="11744">SUM(PYX64:PYX68)</f>
        <v>0</v>
      </c>
      <c r="PYY63" s="192">
        <f t="shared" ref="PYY63" si="11745">SUM(PYY64:PYY68)</f>
        <v>0</v>
      </c>
      <c r="PYZ63" s="192">
        <f t="shared" ref="PYZ63" si="11746">SUM(PYZ64:PYZ68)</f>
        <v>0</v>
      </c>
      <c r="PZA63" s="192">
        <f t="shared" ref="PZA63" si="11747">SUM(PZA64:PZA68)</f>
        <v>0</v>
      </c>
      <c r="PZB63" s="192">
        <f t="shared" ref="PZB63" si="11748">SUM(PZB64:PZB68)</f>
        <v>0</v>
      </c>
      <c r="PZC63" s="192">
        <f t="shared" ref="PZC63" si="11749">SUM(PZC64:PZC68)</f>
        <v>0</v>
      </c>
      <c r="PZD63" s="192">
        <f t="shared" ref="PZD63" si="11750">SUM(PZD64:PZD68)</f>
        <v>0</v>
      </c>
      <c r="PZE63" s="192">
        <f t="shared" ref="PZE63" si="11751">SUM(PZE64:PZE68)</f>
        <v>0</v>
      </c>
      <c r="PZF63" s="192">
        <f t="shared" ref="PZF63" si="11752">SUM(PZF64:PZF68)</f>
        <v>0</v>
      </c>
      <c r="PZG63" s="192">
        <f t="shared" ref="PZG63" si="11753">SUM(PZG64:PZG68)</f>
        <v>0</v>
      </c>
      <c r="PZH63" s="192">
        <f t="shared" ref="PZH63" si="11754">SUM(PZH64:PZH68)</f>
        <v>0</v>
      </c>
      <c r="PZI63" s="192">
        <f t="shared" ref="PZI63" si="11755">SUM(PZI64:PZI68)</f>
        <v>0</v>
      </c>
      <c r="PZJ63" s="192">
        <f t="shared" ref="PZJ63" si="11756">SUM(PZJ64:PZJ68)</f>
        <v>0</v>
      </c>
      <c r="PZK63" s="192">
        <f t="shared" ref="PZK63" si="11757">SUM(PZK64:PZK68)</f>
        <v>0</v>
      </c>
      <c r="PZL63" s="192">
        <f t="shared" ref="PZL63" si="11758">SUM(PZL64:PZL68)</f>
        <v>0</v>
      </c>
      <c r="PZM63" s="192">
        <f t="shared" ref="PZM63" si="11759">SUM(PZM64:PZM68)</f>
        <v>0</v>
      </c>
      <c r="PZN63" s="192">
        <f t="shared" ref="PZN63" si="11760">SUM(PZN64:PZN68)</f>
        <v>0</v>
      </c>
      <c r="PZO63" s="192">
        <f t="shared" ref="PZO63" si="11761">SUM(PZO64:PZO68)</f>
        <v>0</v>
      </c>
      <c r="PZP63" s="192">
        <f t="shared" ref="PZP63" si="11762">SUM(PZP64:PZP68)</f>
        <v>0</v>
      </c>
      <c r="PZQ63" s="192">
        <f t="shared" ref="PZQ63" si="11763">SUM(PZQ64:PZQ68)</f>
        <v>0</v>
      </c>
      <c r="PZR63" s="192">
        <f t="shared" ref="PZR63" si="11764">SUM(PZR64:PZR68)</f>
        <v>0</v>
      </c>
      <c r="PZS63" s="192">
        <f t="shared" ref="PZS63" si="11765">SUM(PZS64:PZS68)</f>
        <v>0</v>
      </c>
      <c r="PZT63" s="192">
        <f t="shared" ref="PZT63" si="11766">SUM(PZT64:PZT68)</f>
        <v>0</v>
      </c>
      <c r="PZU63" s="192">
        <f t="shared" ref="PZU63" si="11767">SUM(PZU64:PZU68)</f>
        <v>0</v>
      </c>
      <c r="PZV63" s="192">
        <f t="shared" ref="PZV63" si="11768">SUM(PZV64:PZV68)</f>
        <v>0</v>
      </c>
      <c r="PZW63" s="192">
        <f t="shared" ref="PZW63" si="11769">SUM(PZW64:PZW68)</f>
        <v>0</v>
      </c>
      <c r="PZX63" s="192">
        <f t="shared" ref="PZX63" si="11770">SUM(PZX64:PZX68)</f>
        <v>0</v>
      </c>
      <c r="PZY63" s="192">
        <f t="shared" ref="PZY63" si="11771">SUM(PZY64:PZY68)</f>
        <v>0</v>
      </c>
      <c r="PZZ63" s="192">
        <f t="shared" ref="PZZ63" si="11772">SUM(PZZ64:PZZ68)</f>
        <v>0</v>
      </c>
      <c r="QAA63" s="192">
        <f t="shared" ref="QAA63" si="11773">SUM(QAA64:QAA68)</f>
        <v>0</v>
      </c>
      <c r="QAB63" s="192">
        <f t="shared" ref="QAB63" si="11774">SUM(QAB64:QAB68)</f>
        <v>0</v>
      </c>
      <c r="QAC63" s="192">
        <f t="shared" ref="QAC63" si="11775">SUM(QAC64:QAC68)</f>
        <v>0</v>
      </c>
      <c r="QAD63" s="192">
        <f t="shared" ref="QAD63" si="11776">SUM(QAD64:QAD68)</f>
        <v>0</v>
      </c>
      <c r="QAE63" s="192">
        <f t="shared" ref="QAE63" si="11777">SUM(QAE64:QAE68)</f>
        <v>0</v>
      </c>
      <c r="QAF63" s="192">
        <f t="shared" ref="QAF63" si="11778">SUM(QAF64:QAF68)</f>
        <v>0</v>
      </c>
      <c r="QAG63" s="192">
        <f t="shared" ref="QAG63" si="11779">SUM(QAG64:QAG68)</f>
        <v>0</v>
      </c>
      <c r="QAH63" s="192">
        <f t="shared" ref="QAH63" si="11780">SUM(QAH64:QAH68)</f>
        <v>0</v>
      </c>
      <c r="QAI63" s="192">
        <f t="shared" ref="QAI63" si="11781">SUM(QAI64:QAI68)</f>
        <v>0</v>
      </c>
      <c r="QAJ63" s="192">
        <f t="shared" ref="QAJ63" si="11782">SUM(QAJ64:QAJ68)</f>
        <v>0</v>
      </c>
      <c r="QAK63" s="192">
        <f t="shared" ref="QAK63" si="11783">SUM(QAK64:QAK68)</f>
        <v>0</v>
      </c>
      <c r="QAL63" s="192">
        <f t="shared" ref="QAL63" si="11784">SUM(QAL64:QAL68)</f>
        <v>0</v>
      </c>
      <c r="QAM63" s="192">
        <f t="shared" ref="QAM63" si="11785">SUM(QAM64:QAM68)</f>
        <v>0</v>
      </c>
      <c r="QAN63" s="192">
        <f t="shared" ref="QAN63" si="11786">SUM(QAN64:QAN68)</f>
        <v>0</v>
      </c>
      <c r="QAO63" s="192">
        <f t="shared" ref="QAO63" si="11787">SUM(QAO64:QAO68)</f>
        <v>0</v>
      </c>
      <c r="QAP63" s="192">
        <f t="shared" ref="QAP63" si="11788">SUM(QAP64:QAP68)</f>
        <v>0</v>
      </c>
      <c r="QAQ63" s="192">
        <f t="shared" ref="QAQ63" si="11789">SUM(QAQ64:QAQ68)</f>
        <v>0</v>
      </c>
      <c r="QAR63" s="192">
        <f t="shared" ref="QAR63" si="11790">SUM(QAR64:QAR68)</f>
        <v>0</v>
      </c>
      <c r="QAS63" s="192">
        <f t="shared" ref="QAS63" si="11791">SUM(QAS64:QAS68)</f>
        <v>0</v>
      </c>
      <c r="QAT63" s="192">
        <f t="shared" ref="QAT63" si="11792">SUM(QAT64:QAT68)</f>
        <v>0</v>
      </c>
      <c r="QAU63" s="192">
        <f t="shared" ref="QAU63" si="11793">SUM(QAU64:QAU68)</f>
        <v>0</v>
      </c>
      <c r="QAV63" s="192">
        <f t="shared" ref="QAV63" si="11794">SUM(QAV64:QAV68)</f>
        <v>0</v>
      </c>
      <c r="QAW63" s="192">
        <f t="shared" ref="QAW63" si="11795">SUM(QAW64:QAW68)</f>
        <v>0</v>
      </c>
      <c r="QAX63" s="192">
        <f t="shared" ref="QAX63" si="11796">SUM(QAX64:QAX68)</f>
        <v>0</v>
      </c>
      <c r="QAY63" s="192">
        <f t="shared" ref="QAY63" si="11797">SUM(QAY64:QAY68)</f>
        <v>0</v>
      </c>
      <c r="QAZ63" s="192">
        <f t="shared" ref="QAZ63" si="11798">SUM(QAZ64:QAZ68)</f>
        <v>0</v>
      </c>
      <c r="QBA63" s="192">
        <f t="shared" ref="QBA63" si="11799">SUM(QBA64:QBA68)</f>
        <v>0</v>
      </c>
      <c r="QBB63" s="192">
        <f t="shared" ref="QBB63" si="11800">SUM(QBB64:QBB68)</f>
        <v>0</v>
      </c>
      <c r="QBC63" s="192">
        <f t="shared" ref="QBC63" si="11801">SUM(QBC64:QBC68)</f>
        <v>0</v>
      </c>
      <c r="QBD63" s="192">
        <f t="shared" ref="QBD63" si="11802">SUM(QBD64:QBD68)</f>
        <v>0</v>
      </c>
      <c r="QBE63" s="192">
        <f t="shared" ref="QBE63" si="11803">SUM(QBE64:QBE68)</f>
        <v>0</v>
      </c>
      <c r="QBF63" s="192">
        <f t="shared" ref="QBF63" si="11804">SUM(QBF64:QBF68)</f>
        <v>0</v>
      </c>
      <c r="QBG63" s="192">
        <f t="shared" ref="QBG63" si="11805">SUM(QBG64:QBG68)</f>
        <v>0</v>
      </c>
      <c r="QBH63" s="192">
        <f t="shared" ref="QBH63" si="11806">SUM(QBH64:QBH68)</f>
        <v>0</v>
      </c>
      <c r="QBI63" s="192">
        <f t="shared" ref="QBI63" si="11807">SUM(QBI64:QBI68)</f>
        <v>0</v>
      </c>
      <c r="QBJ63" s="192">
        <f t="shared" ref="QBJ63" si="11808">SUM(QBJ64:QBJ68)</f>
        <v>0</v>
      </c>
      <c r="QBK63" s="192">
        <f t="shared" ref="QBK63" si="11809">SUM(QBK64:QBK68)</f>
        <v>0</v>
      </c>
      <c r="QBL63" s="192">
        <f t="shared" ref="QBL63" si="11810">SUM(QBL64:QBL68)</f>
        <v>0</v>
      </c>
      <c r="QBM63" s="192">
        <f t="shared" ref="QBM63" si="11811">SUM(QBM64:QBM68)</f>
        <v>0</v>
      </c>
      <c r="QBN63" s="192">
        <f t="shared" ref="QBN63" si="11812">SUM(QBN64:QBN68)</f>
        <v>0</v>
      </c>
      <c r="QBO63" s="192">
        <f t="shared" ref="QBO63" si="11813">SUM(QBO64:QBO68)</f>
        <v>0</v>
      </c>
      <c r="QBP63" s="192">
        <f t="shared" ref="QBP63" si="11814">SUM(QBP64:QBP68)</f>
        <v>0</v>
      </c>
      <c r="QBQ63" s="192">
        <f t="shared" ref="QBQ63" si="11815">SUM(QBQ64:QBQ68)</f>
        <v>0</v>
      </c>
      <c r="QBR63" s="192">
        <f t="shared" ref="QBR63" si="11816">SUM(QBR64:QBR68)</f>
        <v>0</v>
      </c>
      <c r="QBS63" s="192">
        <f t="shared" ref="QBS63" si="11817">SUM(QBS64:QBS68)</f>
        <v>0</v>
      </c>
      <c r="QBT63" s="192">
        <f t="shared" ref="QBT63" si="11818">SUM(QBT64:QBT68)</f>
        <v>0</v>
      </c>
      <c r="QBU63" s="192">
        <f t="shared" ref="QBU63" si="11819">SUM(QBU64:QBU68)</f>
        <v>0</v>
      </c>
      <c r="QBV63" s="192">
        <f t="shared" ref="QBV63" si="11820">SUM(QBV64:QBV68)</f>
        <v>0</v>
      </c>
      <c r="QBW63" s="192">
        <f t="shared" ref="QBW63" si="11821">SUM(QBW64:QBW68)</f>
        <v>0</v>
      </c>
      <c r="QBX63" s="192">
        <f t="shared" ref="QBX63" si="11822">SUM(QBX64:QBX68)</f>
        <v>0</v>
      </c>
      <c r="QBY63" s="192">
        <f t="shared" ref="QBY63" si="11823">SUM(QBY64:QBY68)</f>
        <v>0</v>
      </c>
      <c r="QBZ63" s="192">
        <f t="shared" ref="QBZ63" si="11824">SUM(QBZ64:QBZ68)</f>
        <v>0</v>
      </c>
      <c r="QCA63" s="192">
        <f t="shared" ref="QCA63" si="11825">SUM(QCA64:QCA68)</f>
        <v>0</v>
      </c>
      <c r="QCB63" s="192">
        <f t="shared" ref="QCB63" si="11826">SUM(QCB64:QCB68)</f>
        <v>0</v>
      </c>
      <c r="QCC63" s="192">
        <f t="shared" ref="QCC63" si="11827">SUM(QCC64:QCC68)</f>
        <v>0</v>
      </c>
      <c r="QCD63" s="192">
        <f t="shared" ref="QCD63" si="11828">SUM(QCD64:QCD68)</f>
        <v>0</v>
      </c>
      <c r="QCE63" s="192">
        <f t="shared" ref="QCE63" si="11829">SUM(QCE64:QCE68)</f>
        <v>0</v>
      </c>
      <c r="QCF63" s="192">
        <f t="shared" ref="QCF63" si="11830">SUM(QCF64:QCF68)</f>
        <v>0</v>
      </c>
      <c r="QCG63" s="192">
        <f t="shared" ref="QCG63" si="11831">SUM(QCG64:QCG68)</f>
        <v>0</v>
      </c>
      <c r="QCH63" s="192">
        <f t="shared" ref="QCH63" si="11832">SUM(QCH64:QCH68)</f>
        <v>0</v>
      </c>
      <c r="QCI63" s="192">
        <f t="shared" ref="QCI63" si="11833">SUM(QCI64:QCI68)</f>
        <v>0</v>
      </c>
      <c r="QCJ63" s="192">
        <f t="shared" ref="QCJ63" si="11834">SUM(QCJ64:QCJ68)</f>
        <v>0</v>
      </c>
      <c r="QCK63" s="192">
        <f t="shared" ref="QCK63" si="11835">SUM(QCK64:QCK68)</f>
        <v>0</v>
      </c>
      <c r="QCL63" s="192">
        <f t="shared" ref="QCL63" si="11836">SUM(QCL64:QCL68)</f>
        <v>0</v>
      </c>
      <c r="QCM63" s="192">
        <f t="shared" ref="QCM63" si="11837">SUM(QCM64:QCM68)</f>
        <v>0</v>
      </c>
      <c r="QCN63" s="192">
        <f t="shared" ref="QCN63" si="11838">SUM(QCN64:QCN68)</f>
        <v>0</v>
      </c>
      <c r="QCO63" s="192">
        <f t="shared" ref="QCO63" si="11839">SUM(QCO64:QCO68)</f>
        <v>0</v>
      </c>
      <c r="QCP63" s="192">
        <f t="shared" ref="QCP63" si="11840">SUM(QCP64:QCP68)</f>
        <v>0</v>
      </c>
      <c r="QCQ63" s="192">
        <f t="shared" ref="QCQ63" si="11841">SUM(QCQ64:QCQ68)</f>
        <v>0</v>
      </c>
      <c r="QCR63" s="192">
        <f t="shared" ref="QCR63" si="11842">SUM(QCR64:QCR68)</f>
        <v>0</v>
      </c>
      <c r="QCS63" s="192">
        <f t="shared" ref="QCS63" si="11843">SUM(QCS64:QCS68)</f>
        <v>0</v>
      </c>
      <c r="QCT63" s="192">
        <f t="shared" ref="QCT63" si="11844">SUM(QCT64:QCT68)</f>
        <v>0</v>
      </c>
      <c r="QCU63" s="192">
        <f t="shared" ref="QCU63" si="11845">SUM(QCU64:QCU68)</f>
        <v>0</v>
      </c>
      <c r="QCV63" s="192">
        <f t="shared" ref="QCV63" si="11846">SUM(QCV64:QCV68)</f>
        <v>0</v>
      </c>
      <c r="QCW63" s="192">
        <f t="shared" ref="QCW63" si="11847">SUM(QCW64:QCW68)</f>
        <v>0</v>
      </c>
      <c r="QCX63" s="192">
        <f t="shared" ref="QCX63" si="11848">SUM(QCX64:QCX68)</f>
        <v>0</v>
      </c>
      <c r="QCY63" s="192">
        <f t="shared" ref="QCY63" si="11849">SUM(QCY64:QCY68)</f>
        <v>0</v>
      </c>
      <c r="QCZ63" s="192">
        <f t="shared" ref="QCZ63" si="11850">SUM(QCZ64:QCZ68)</f>
        <v>0</v>
      </c>
      <c r="QDA63" s="192">
        <f t="shared" ref="QDA63" si="11851">SUM(QDA64:QDA68)</f>
        <v>0</v>
      </c>
      <c r="QDB63" s="192">
        <f t="shared" ref="QDB63" si="11852">SUM(QDB64:QDB68)</f>
        <v>0</v>
      </c>
      <c r="QDC63" s="192">
        <f t="shared" ref="QDC63" si="11853">SUM(QDC64:QDC68)</f>
        <v>0</v>
      </c>
      <c r="QDD63" s="192">
        <f t="shared" ref="QDD63" si="11854">SUM(QDD64:QDD68)</f>
        <v>0</v>
      </c>
      <c r="QDE63" s="192">
        <f t="shared" ref="QDE63" si="11855">SUM(QDE64:QDE68)</f>
        <v>0</v>
      </c>
      <c r="QDF63" s="192">
        <f t="shared" ref="QDF63" si="11856">SUM(QDF64:QDF68)</f>
        <v>0</v>
      </c>
      <c r="QDG63" s="192">
        <f t="shared" ref="QDG63" si="11857">SUM(QDG64:QDG68)</f>
        <v>0</v>
      </c>
      <c r="QDH63" s="192">
        <f t="shared" ref="QDH63" si="11858">SUM(QDH64:QDH68)</f>
        <v>0</v>
      </c>
      <c r="QDI63" s="192">
        <f t="shared" ref="QDI63" si="11859">SUM(QDI64:QDI68)</f>
        <v>0</v>
      </c>
      <c r="QDJ63" s="192">
        <f t="shared" ref="QDJ63" si="11860">SUM(QDJ64:QDJ68)</f>
        <v>0</v>
      </c>
      <c r="QDK63" s="192">
        <f t="shared" ref="QDK63" si="11861">SUM(QDK64:QDK68)</f>
        <v>0</v>
      </c>
      <c r="QDL63" s="192">
        <f t="shared" ref="QDL63" si="11862">SUM(QDL64:QDL68)</f>
        <v>0</v>
      </c>
      <c r="QDM63" s="192">
        <f t="shared" ref="QDM63" si="11863">SUM(QDM64:QDM68)</f>
        <v>0</v>
      </c>
      <c r="QDN63" s="192">
        <f t="shared" ref="QDN63" si="11864">SUM(QDN64:QDN68)</f>
        <v>0</v>
      </c>
      <c r="QDO63" s="192">
        <f t="shared" ref="QDO63" si="11865">SUM(QDO64:QDO68)</f>
        <v>0</v>
      </c>
      <c r="QDP63" s="192">
        <f t="shared" ref="QDP63" si="11866">SUM(QDP64:QDP68)</f>
        <v>0</v>
      </c>
      <c r="QDQ63" s="192">
        <f t="shared" ref="QDQ63" si="11867">SUM(QDQ64:QDQ68)</f>
        <v>0</v>
      </c>
      <c r="QDR63" s="192">
        <f t="shared" ref="QDR63" si="11868">SUM(QDR64:QDR68)</f>
        <v>0</v>
      </c>
      <c r="QDS63" s="192">
        <f t="shared" ref="QDS63" si="11869">SUM(QDS64:QDS68)</f>
        <v>0</v>
      </c>
      <c r="QDT63" s="192">
        <f t="shared" ref="QDT63" si="11870">SUM(QDT64:QDT68)</f>
        <v>0</v>
      </c>
      <c r="QDU63" s="192">
        <f t="shared" ref="QDU63" si="11871">SUM(QDU64:QDU68)</f>
        <v>0</v>
      </c>
      <c r="QDV63" s="192">
        <f t="shared" ref="QDV63" si="11872">SUM(QDV64:QDV68)</f>
        <v>0</v>
      </c>
      <c r="QDW63" s="192">
        <f t="shared" ref="QDW63" si="11873">SUM(QDW64:QDW68)</f>
        <v>0</v>
      </c>
      <c r="QDX63" s="192">
        <f t="shared" ref="QDX63" si="11874">SUM(QDX64:QDX68)</f>
        <v>0</v>
      </c>
      <c r="QDY63" s="192">
        <f t="shared" ref="QDY63" si="11875">SUM(QDY64:QDY68)</f>
        <v>0</v>
      </c>
      <c r="QDZ63" s="192">
        <f t="shared" ref="QDZ63" si="11876">SUM(QDZ64:QDZ68)</f>
        <v>0</v>
      </c>
      <c r="QEA63" s="192">
        <f t="shared" ref="QEA63" si="11877">SUM(QEA64:QEA68)</f>
        <v>0</v>
      </c>
      <c r="QEB63" s="192">
        <f t="shared" ref="QEB63" si="11878">SUM(QEB64:QEB68)</f>
        <v>0</v>
      </c>
      <c r="QEC63" s="192">
        <f t="shared" ref="QEC63" si="11879">SUM(QEC64:QEC68)</f>
        <v>0</v>
      </c>
      <c r="QED63" s="192">
        <f t="shared" ref="QED63" si="11880">SUM(QED64:QED68)</f>
        <v>0</v>
      </c>
      <c r="QEE63" s="192">
        <f t="shared" ref="QEE63" si="11881">SUM(QEE64:QEE68)</f>
        <v>0</v>
      </c>
      <c r="QEF63" s="192">
        <f t="shared" ref="QEF63" si="11882">SUM(QEF64:QEF68)</f>
        <v>0</v>
      </c>
      <c r="QEG63" s="192">
        <f t="shared" ref="QEG63" si="11883">SUM(QEG64:QEG68)</f>
        <v>0</v>
      </c>
      <c r="QEH63" s="192">
        <f t="shared" ref="QEH63" si="11884">SUM(QEH64:QEH68)</f>
        <v>0</v>
      </c>
      <c r="QEI63" s="192">
        <f t="shared" ref="QEI63" si="11885">SUM(QEI64:QEI68)</f>
        <v>0</v>
      </c>
      <c r="QEJ63" s="192">
        <f t="shared" ref="QEJ63" si="11886">SUM(QEJ64:QEJ68)</f>
        <v>0</v>
      </c>
      <c r="QEK63" s="192">
        <f t="shared" ref="QEK63" si="11887">SUM(QEK64:QEK68)</f>
        <v>0</v>
      </c>
      <c r="QEL63" s="192">
        <f t="shared" ref="QEL63" si="11888">SUM(QEL64:QEL68)</f>
        <v>0</v>
      </c>
      <c r="QEM63" s="192">
        <f t="shared" ref="QEM63" si="11889">SUM(QEM64:QEM68)</f>
        <v>0</v>
      </c>
      <c r="QEN63" s="192">
        <f t="shared" ref="QEN63" si="11890">SUM(QEN64:QEN68)</f>
        <v>0</v>
      </c>
      <c r="QEO63" s="192">
        <f t="shared" ref="QEO63" si="11891">SUM(QEO64:QEO68)</f>
        <v>0</v>
      </c>
      <c r="QEP63" s="192">
        <f t="shared" ref="QEP63" si="11892">SUM(QEP64:QEP68)</f>
        <v>0</v>
      </c>
      <c r="QEQ63" s="192">
        <f t="shared" ref="QEQ63" si="11893">SUM(QEQ64:QEQ68)</f>
        <v>0</v>
      </c>
      <c r="QER63" s="192">
        <f t="shared" ref="QER63" si="11894">SUM(QER64:QER68)</f>
        <v>0</v>
      </c>
      <c r="QES63" s="192">
        <f t="shared" ref="QES63" si="11895">SUM(QES64:QES68)</f>
        <v>0</v>
      </c>
      <c r="QET63" s="192">
        <f t="shared" ref="QET63" si="11896">SUM(QET64:QET68)</f>
        <v>0</v>
      </c>
      <c r="QEU63" s="192">
        <f t="shared" ref="QEU63" si="11897">SUM(QEU64:QEU68)</f>
        <v>0</v>
      </c>
      <c r="QEV63" s="192">
        <f t="shared" ref="QEV63" si="11898">SUM(QEV64:QEV68)</f>
        <v>0</v>
      </c>
      <c r="QEW63" s="192">
        <f t="shared" ref="QEW63" si="11899">SUM(QEW64:QEW68)</f>
        <v>0</v>
      </c>
      <c r="QEX63" s="192">
        <f t="shared" ref="QEX63" si="11900">SUM(QEX64:QEX68)</f>
        <v>0</v>
      </c>
      <c r="QEY63" s="192">
        <f t="shared" ref="QEY63" si="11901">SUM(QEY64:QEY68)</f>
        <v>0</v>
      </c>
      <c r="QEZ63" s="192">
        <f t="shared" ref="QEZ63" si="11902">SUM(QEZ64:QEZ68)</f>
        <v>0</v>
      </c>
      <c r="QFA63" s="192">
        <f t="shared" ref="QFA63" si="11903">SUM(QFA64:QFA68)</f>
        <v>0</v>
      </c>
      <c r="QFB63" s="192">
        <f t="shared" ref="QFB63" si="11904">SUM(QFB64:QFB68)</f>
        <v>0</v>
      </c>
      <c r="QFC63" s="192">
        <f t="shared" ref="QFC63" si="11905">SUM(QFC64:QFC68)</f>
        <v>0</v>
      </c>
      <c r="QFD63" s="192">
        <f t="shared" ref="QFD63" si="11906">SUM(QFD64:QFD68)</f>
        <v>0</v>
      </c>
      <c r="QFE63" s="192">
        <f t="shared" ref="QFE63" si="11907">SUM(QFE64:QFE68)</f>
        <v>0</v>
      </c>
      <c r="QFF63" s="192">
        <f t="shared" ref="QFF63" si="11908">SUM(QFF64:QFF68)</f>
        <v>0</v>
      </c>
      <c r="QFG63" s="192">
        <f t="shared" ref="QFG63" si="11909">SUM(QFG64:QFG68)</f>
        <v>0</v>
      </c>
      <c r="QFH63" s="192">
        <f t="shared" ref="QFH63" si="11910">SUM(QFH64:QFH68)</f>
        <v>0</v>
      </c>
      <c r="QFI63" s="192">
        <f t="shared" ref="QFI63" si="11911">SUM(QFI64:QFI68)</f>
        <v>0</v>
      </c>
      <c r="QFJ63" s="192">
        <f t="shared" ref="QFJ63" si="11912">SUM(QFJ64:QFJ68)</f>
        <v>0</v>
      </c>
      <c r="QFK63" s="192">
        <f t="shared" ref="QFK63" si="11913">SUM(QFK64:QFK68)</f>
        <v>0</v>
      </c>
      <c r="QFL63" s="192">
        <f t="shared" ref="QFL63" si="11914">SUM(QFL64:QFL68)</f>
        <v>0</v>
      </c>
      <c r="QFM63" s="192">
        <f t="shared" ref="QFM63" si="11915">SUM(QFM64:QFM68)</f>
        <v>0</v>
      </c>
      <c r="QFN63" s="192">
        <f t="shared" ref="QFN63" si="11916">SUM(QFN64:QFN68)</f>
        <v>0</v>
      </c>
      <c r="QFO63" s="192">
        <f t="shared" ref="QFO63" si="11917">SUM(QFO64:QFO68)</f>
        <v>0</v>
      </c>
      <c r="QFP63" s="192">
        <f t="shared" ref="QFP63" si="11918">SUM(QFP64:QFP68)</f>
        <v>0</v>
      </c>
      <c r="QFQ63" s="192">
        <f t="shared" ref="QFQ63" si="11919">SUM(QFQ64:QFQ68)</f>
        <v>0</v>
      </c>
      <c r="QFR63" s="192">
        <f t="shared" ref="QFR63" si="11920">SUM(QFR64:QFR68)</f>
        <v>0</v>
      </c>
      <c r="QFS63" s="192">
        <f t="shared" ref="QFS63" si="11921">SUM(QFS64:QFS68)</f>
        <v>0</v>
      </c>
      <c r="QFT63" s="192">
        <f t="shared" ref="QFT63" si="11922">SUM(QFT64:QFT68)</f>
        <v>0</v>
      </c>
      <c r="QFU63" s="192">
        <f t="shared" ref="QFU63" si="11923">SUM(QFU64:QFU68)</f>
        <v>0</v>
      </c>
      <c r="QFV63" s="192">
        <f t="shared" ref="QFV63" si="11924">SUM(QFV64:QFV68)</f>
        <v>0</v>
      </c>
      <c r="QFW63" s="192">
        <f t="shared" ref="QFW63" si="11925">SUM(QFW64:QFW68)</f>
        <v>0</v>
      </c>
      <c r="QFX63" s="192">
        <f t="shared" ref="QFX63" si="11926">SUM(QFX64:QFX68)</f>
        <v>0</v>
      </c>
      <c r="QFY63" s="192">
        <f t="shared" ref="QFY63" si="11927">SUM(QFY64:QFY68)</f>
        <v>0</v>
      </c>
      <c r="QFZ63" s="192">
        <f t="shared" ref="QFZ63" si="11928">SUM(QFZ64:QFZ68)</f>
        <v>0</v>
      </c>
      <c r="QGA63" s="192">
        <f t="shared" ref="QGA63" si="11929">SUM(QGA64:QGA68)</f>
        <v>0</v>
      </c>
      <c r="QGB63" s="192">
        <f t="shared" ref="QGB63" si="11930">SUM(QGB64:QGB68)</f>
        <v>0</v>
      </c>
      <c r="QGC63" s="192">
        <f t="shared" ref="QGC63" si="11931">SUM(QGC64:QGC68)</f>
        <v>0</v>
      </c>
      <c r="QGD63" s="192">
        <f t="shared" ref="QGD63" si="11932">SUM(QGD64:QGD68)</f>
        <v>0</v>
      </c>
      <c r="QGE63" s="192">
        <f t="shared" ref="QGE63" si="11933">SUM(QGE64:QGE68)</f>
        <v>0</v>
      </c>
      <c r="QGF63" s="192">
        <f t="shared" ref="QGF63" si="11934">SUM(QGF64:QGF68)</f>
        <v>0</v>
      </c>
      <c r="QGG63" s="192">
        <f t="shared" ref="QGG63" si="11935">SUM(QGG64:QGG68)</f>
        <v>0</v>
      </c>
      <c r="QGH63" s="192">
        <f t="shared" ref="QGH63" si="11936">SUM(QGH64:QGH68)</f>
        <v>0</v>
      </c>
      <c r="QGI63" s="192">
        <f t="shared" ref="QGI63" si="11937">SUM(QGI64:QGI68)</f>
        <v>0</v>
      </c>
      <c r="QGJ63" s="192">
        <f t="shared" ref="QGJ63" si="11938">SUM(QGJ64:QGJ68)</f>
        <v>0</v>
      </c>
      <c r="QGK63" s="192">
        <f t="shared" ref="QGK63" si="11939">SUM(QGK64:QGK68)</f>
        <v>0</v>
      </c>
      <c r="QGL63" s="192">
        <f t="shared" ref="QGL63" si="11940">SUM(QGL64:QGL68)</f>
        <v>0</v>
      </c>
      <c r="QGM63" s="192">
        <f t="shared" ref="QGM63" si="11941">SUM(QGM64:QGM68)</f>
        <v>0</v>
      </c>
      <c r="QGN63" s="192">
        <f t="shared" ref="QGN63" si="11942">SUM(QGN64:QGN68)</f>
        <v>0</v>
      </c>
      <c r="QGO63" s="192">
        <f t="shared" ref="QGO63" si="11943">SUM(QGO64:QGO68)</f>
        <v>0</v>
      </c>
      <c r="QGP63" s="192">
        <f t="shared" ref="QGP63" si="11944">SUM(QGP64:QGP68)</f>
        <v>0</v>
      </c>
      <c r="QGQ63" s="192">
        <f t="shared" ref="QGQ63" si="11945">SUM(QGQ64:QGQ68)</f>
        <v>0</v>
      </c>
      <c r="QGR63" s="192">
        <f t="shared" ref="QGR63" si="11946">SUM(QGR64:QGR68)</f>
        <v>0</v>
      </c>
      <c r="QGS63" s="192">
        <f t="shared" ref="QGS63" si="11947">SUM(QGS64:QGS68)</f>
        <v>0</v>
      </c>
      <c r="QGT63" s="192">
        <f t="shared" ref="QGT63" si="11948">SUM(QGT64:QGT68)</f>
        <v>0</v>
      </c>
      <c r="QGU63" s="192">
        <f t="shared" ref="QGU63" si="11949">SUM(QGU64:QGU68)</f>
        <v>0</v>
      </c>
      <c r="QGV63" s="192">
        <f t="shared" ref="QGV63" si="11950">SUM(QGV64:QGV68)</f>
        <v>0</v>
      </c>
      <c r="QGW63" s="192">
        <f t="shared" ref="QGW63" si="11951">SUM(QGW64:QGW68)</f>
        <v>0</v>
      </c>
      <c r="QGX63" s="192">
        <f t="shared" ref="QGX63" si="11952">SUM(QGX64:QGX68)</f>
        <v>0</v>
      </c>
      <c r="QGY63" s="192">
        <f t="shared" ref="QGY63" si="11953">SUM(QGY64:QGY68)</f>
        <v>0</v>
      </c>
      <c r="QGZ63" s="192">
        <f t="shared" ref="QGZ63" si="11954">SUM(QGZ64:QGZ68)</f>
        <v>0</v>
      </c>
      <c r="QHA63" s="192">
        <f t="shared" ref="QHA63" si="11955">SUM(QHA64:QHA68)</f>
        <v>0</v>
      </c>
      <c r="QHB63" s="192">
        <f t="shared" ref="QHB63" si="11956">SUM(QHB64:QHB68)</f>
        <v>0</v>
      </c>
      <c r="QHC63" s="192">
        <f t="shared" ref="QHC63" si="11957">SUM(QHC64:QHC68)</f>
        <v>0</v>
      </c>
      <c r="QHD63" s="192">
        <f t="shared" ref="QHD63" si="11958">SUM(QHD64:QHD68)</f>
        <v>0</v>
      </c>
      <c r="QHE63" s="192">
        <f t="shared" ref="QHE63" si="11959">SUM(QHE64:QHE68)</f>
        <v>0</v>
      </c>
      <c r="QHF63" s="192">
        <f t="shared" ref="QHF63" si="11960">SUM(QHF64:QHF68)</f>
        <v>0</v>
      </c>
      <c r="QHG63" s="192">
        <f t="shared" ref="QHG63" si="11961">SUM(QHG64:QHG68)</f>
        <v>0</v>
      </c>
      <c r="QHH63" s="192">
        <f t="shared" ref="QHH63" si="11962">SUM(QHH64:QHH68)</f>
        <v>0</v>
      </c>
      <c r="QHI63" s="192">
        <f t="shared" ref="QHI63" si="11963">SUM(QHI64:QHI68)</f>
        <v>0</v>
      </c>
      <c r="QHJ63" s="192">
        <f t="shared" ref="QHJ63" si="11964">SUM(QHJ64:QHJ68)</f>
        <v>0</v>
      </c>
      <c r="QHK63" s="192">
        <f t="shared" ref="QHK63" si="11965">SUM(QHK64:QHK68)</f>
        <v>0</v>
      </c>
      <c r="QHL63" s="192">
        <f t="shared" ref="QHL63" si="11966">SUM(QHL64:QHL68)</f>
        <v>0</v>
      </c>
      <c r="QHM63" s="192">
        <f t="shared" ref="QHM63" si="11967">SUM(QHM64:QHM68)</f>
        <v>0</v>
      </c>
      <c r="QHN63" s="192">
        <f t="shared" ref="QHN63" si="11968">SUM(QHN64:QHN68)</f>
        <v>0</v>
      </c>
      <c r="QHO63" s="192">
        <f t="shared" ref="QHO63" si="11969">SUM(QHO64:QHO68)</f>
        <v>0</v>
      </c>
      <c r="QHP63" s="192">
        <f t="shared" ref="QHP63" si="11970">SUM(QHP64:QHP68)</f>
        <v>0</v>
      </c>
      <c r="QHQ63" s="192">
        <f t="shared" ref="QHQ63" si="11971">SUM(QHQ64:QHQ68)</f>
        <v>0</v>
      </c>
      <c r="QHR63" s="192">
        <f t="shared" ref="QHR63" si="11972">SUM(QHR64:QHR68)</f>
        <v>0</v>
      </c>
      <c r="QHS63" s="192">
        <f t="shared" ref="QHS63" si="11973">SUM(QHS64:QHS68)</f>
        <v>0</v>
      </c>
      <c r="QHT63" s="192">
        <f t="shared" ref="QHT63" si="11974">SUM(QHT64:QHT68)</f>
        <v>0</v>
      </c>
      <c r="QHU63" s="192">
        <f t="shared" ref="QHU63" si="11975">SUM(QHU64:QHU68)</f>
        <v>0</v>
      </c>
      <c r="QHV63" s="192">
        <f t="shared" ref="QHV63" si="11976">SUM(QHV64:QHV68)</f>
        <v>0</v>
      </c>
      <c r="QHW63" s="192">
        <f t="shared" ref="QHW63" si="11977">SUM(QHW64:QHW68)</f>
        <v>0</v>
      </c>
      <c r="QHX63" s="192">
        <f t="shared" ref="QHX63" si="11978">SUM(QHX64:QHX68)</f>
        <v>0</v>
      </c>
      <c r="QHY63" s="192">
        <f t="shared" ref="QHY63" si="11979">SUM(QHY64:QHY68)</f>
        <v>0</v>
      </c>
      <c r="QHZ63" s="192">
        <f t="shared" ref="QHZ63" si="11980">SUM(QHZ64:QHZ68)</f>
        <v>0</v>
      </c>
      <c r="QIA63" s="192">
        <f t="shared" ref="QIA63" si="11981">SUM(QIA64:QIA68)</f>
        <v>0</v>
      </c>
      <c r="QIB63" s="192">
        <f t="shared" ref="QIB63" si="11982">SUM(QIB64:QIB68)</f>
        <v>0</v>
      </c>
      <c r="QIC63" s="192">
        <f t="shared" ref="QIC63" si="11983">SUM(QIC64:QIC68)</f>
        <v>0</v>
      </c>
      <c r="QID63" s="192">
        <f t="shared" ref="QID63" si="11984">SUM(QID64:QID68)</f>
        <v>0</v>
      </c>
      <c r="QIE63" s="192">
        <f t="shared" ref="QIE63" si="11985">SUM(QIE64:QIE68)</f>
        <v>0</v>
      </c>
      <c r="QIF63" s="192">
        <f t="shared" ref="QIF63" si="11986">SUM(QIF64:QIF68)</f>
        <v>0</v>
      </c>
      <c r="QIG63" s="192">
        <f t="shared" ref="QIG63" si="11987">SUM(QIG64:QIG68)</f>
        <v>0</v>
      </c>
      <c r="QIH63" s="192">
        <f t="shared" ref="QIH63" si="11988">SUM(QIH64:QIH68)</f>
        <v>0</v>
      </c>
      <c r="QII63" s="192">
        <f t="shared" ref="QII63" si="11989">SUM(QII64:QII68)</f>
        <v>0</v>
      </c>
      <c r="QIJ63" s="192">
        <f t="shared" ref="QIJ63" si="11990">SUM(QIJ64:QIJ68)</f>
        <v>0</v>
      </c>
      <c r="QIK63" s="192">
        <f t="shared" ref="QIK63" si="11991">SUM(QIK64:QIK68)</f>
        <v>0</v>
      </c>
      <c r="QIL63" s="192">
        <f t="shared" ref="QIL63" si="11992">SUM(QIL64:QIL68)</f>
        <v>0</v>
      </c>
      <c r="QIM63" s="192">
        <f t="shared" ref="QIM63" si="11993">SUM(QIM64:QIM68)</f>
        <v>0</v>
      </c>
      <c r="QIN63" s="192">
        <f t="shared" ref="QIN63" si="11994">SUM(QIN64:QIN68)</f>
        <v>0</v>
      </c>
      <c r="QIO63" s="192">
        <f t="shared" ref="QIO63" si="11995">SUM(QIO64:QIO68)</f>
        <v>0</v>
      </c>
      <c r="QIP63" s="192">
        <f t="shared" ref="QIP63" si="11996">SUM(QIP64:QIP68)</f>
        <v>0</v>
      </c>
      <c r="QIQ63" s="192">
        <f t="shared" ref="QIQ63" si="11997">SUM(QIQ64:QIQ68)</f>
        <v>0</v>
      </c>
      <c r="QIR63" s="192">
        <f t="shared" ref="QIR63" si="11998">SUM(QIR64:QIR68)</f>
        <v>0</v>
      </c>
      <c r="QIS63" s="192">
        <f t="shared" ref="QIS63" si="11999">SUM(QIS64:QIS68)</f>
        <v>0</v>
      </c>
      <c r="QIT63" s="192">
        <f t="shared" ref="QIT63" si="12000">SUM(QIT64:QIT68)</f>
        <v>0</v>
      </c>
      <c r="QIU63" s="192">
        <f t="shared" ref="QIU63" si="12001">SUM(QIU64:QIU68)</f>
        <v>0</v>
      </c>
      <c r="QIV63" s="192">
        <f t="shared" ref="QIV63" si="12002">SUM(QIV64:QIV68)</f>
        <v>0</v>
      </c>
      <c r="QIW63" s="192">
        <f t="shared" ref="QIW63" si="12003">SUM(QIW64:QIW68)</f>
        <v>0</v>
      </c>
      <c r="QIX63" s="192">
        <f t="shared" ref="QIX63" si="12004">SUM(QIX64:QIX68)</f>
        <v>0</v>
      </c>
      <c r="QIY63" s="192">
        <f t="shared" ref="QIY63" si="12005">SUM(QIY64:QIY68)</f>
        <v>0</v>
      </c>
      <c r="QIZ63" s="192">
        <f t="shared" ref="QIZ63" si="12006">SUM(QIZ64:QIZ68)</f>
        <v>0</v>
      </c>
      <c r="QJA63" s="192">
        <f t="shared" ref="QJA63" si="12007">SUM(QJA64:QJA68)</f>
        <v>0</v>
      </c>
      <c r="QJB63" s="192">
        <f t="shared" ref="QJB63" si="12008">SUM(QJB64:QJB68)</f>
        <v>0</v>
      </c>
      <c r="QJC63" s="192">
        <f t="shared" ref="QJC63" si="12009">SUM(QJC64:QJC68)</f>
        <v>0</v>
      </c>
      <c r="QJD63" s="192">
        <f t="shared" ref="QJD63" si="12010">SUM(QJD64:QJD68)</f>
        <v>0</v>
      </c>
      <c r="QJE63" s="192">
        <f t="shared" ref="QJE63" si="12011">SUM(QJE64:QJE68)</f>
        <v>0</v>
      </c>
      <c r="QJF63" s="192">
        <f t="shared" ref="QJF63" si="12012">SUM(QJF64:QJF68)</f>
        <v>0</v>
      </c>
      <c r="QJG63" s="192">
        <f t="shared" ref="QJG63" si="12013">SUM(QJG64:QJG68)</f>
        <v>0</v>
      </c>
      <c r="QJH63" s="192">
        <f t="shared" ref="QJH63" si="12014">SUM(QJH64:QJH68)</f>
        <v>0</v>
      </c>
      <c r="QJI63" s="192">
        <f t="shared" ref="QJI63" si="12015">SUM(QJI64:QJI68)</f>
        <v>0</v>
      </c>
      <c r="QJJ63" s="192">
        <f t="shared" ref="QJJ63" si="12016">SUM(QJJ64:QJJ68)</f>
        <v>0</v>
      </c>
      <c r="QJK63" s="192">
        <f t="shared" ref="QJK63" si="12017">SUM(QJK64:QJK68)</f>
        <v>0</v>
      </c>
      <c r="QJL63" s="192">
        <f t="shared" ref="QJL63" si="12018">SUM(QJL64:QJL68)</f>
        <v>0</v>
      </c>
      <c r="QJM63" s="192">
        <f t="shared" ref="QJM63" si="12019">SUM(QJM64:QJM68)</f>
        <v>0</v>
      </c>
      <c r="QJN63" s="192">
        <f t="shared" ref="QJN63" si="12020">SUM(QJN64:QJN68)</f>
        <v>0</v>
      </c>
      <c r="QJO63" s="192">
        <f t="shared" ref="QJO63" si="12021">SUM(QJO64:QJO68)</f>
        <v>0</v>
      </c>
      <c r="QJP63" s="192">
        <f t="shared" ref="QJP63" si="12022">SUM(QJP64:QJP68)</f>
        <v>0</v>
      </c>
      <c r="QJQ63" s="192">
        <f t="shared" ref="QJQ63" si="12023">SUM(QJQ64:QJQ68)</f>
        <v>0</v>
      </c>
      <c r="QJR63" s="192">
        <f t="shared" ref="QJR63" si="12024">SUM(QJR64:QJR68)</f>
        <v>0</v>
      </c>
      <c r="QJS63" s="192">
        <f t="shared" ref="QJS63" si="12025">SUM(QJS64:QJS68)</f>
        <v>0</v>
      </c>
      <c r="QJT63" s="192">
        <f t="shared" ref="QJT63" si="12026">SUM(QJT64:QJT68)</f>
        <v>0</v>
      </c>
      <c r="QJU63" s="192">
        <f t="shared" ref="QJU63" si="12027">SUM(QJU64:QJU68)</f>
        <v>0</v>
      </c>
      <c r="QJV63" s="192">
        <f t="shared" ref="QJV63" si="12028">SUM(QJV64:QJV68)</f>
        <v>0</v>
      </c>
      <c r="QJW63" s="192">
        <f t="shared" ref="QJW63" si="12029">SUM(QJW64:QJW68)</f>
        <v>0</v>
      </c>
      <c r="QJX63" s="192">
        <f t="shared" ref="QJX63" si="12030">SUM(QJX64:QJX68)</f>
        <v>0</v>
      </c>
      <c r="QJY63" s="192">
        <f t="shared" ref="QJY63" si="12031">SUM(QJY64:QJY68)</f>
        <v>0</v>
      </c>
      <c r="QJZ63" s="192">
        <f t="shared" ref="QJZ63" si="12032">SUM(QJZ64:QJZ68)</f>
        <v>0</v>
      </c>
      <c r="QKA63" s="192">
        <f t="shared" ref="QKA63" si="12033">SUM(QKA64:QKA68)</f>
        <v>0</v>
      </c>
      <c r="QKB63" s="192">
        <f t="shared" ref="QKB63" si="12034">SUM(QKB64:QKB68)</f>
        <v>0</v>
      </c>
      <c r="QKC63" s="192">
        <f t="shared" ref="QKC63" si="12035">SUM(QKC64:QKC68)</f>
        <v>0</v>
      </c>
      <c r="QKD63" s="192">
        <f t="shared" ref="QKD63" si="12036">SUM(QKD64:QKD68)</f>
        <v>0</v>
      </c>
      <c r="QKE63" s="192">
        <f t="shared" ref="QKE63" si="12037">SUM(QKE64:QKE68)</f>
        <v>0</v>
      </c>
      <c r="QKF63" s="192">
        <f t="shared" ref="QKF63" si="12038">SUM(QKF64:QKF68)</f>
        <v>0</v>
      </c>
      <c r="QKG63" s="192">
        <f t="shared" ref="QKG63" si="12039">SUM(QKG64:QKG68)</f>
        <v>0</v>
      </c>
      <c r="QKH63" s="192">
        <f t="shared" ref="QKH63" si="12040">SUM(QKH64:QKH68)</f>
        <v>0</v>
      </c>
      <c r="QKI63" s="192">
        <f t="shared" ref="QKI63" si="12041">SUM(QKI64:QKI68)</f>
        <v>0</v>
      </c>
      <c r="QKJ63" s="192">
        <f t="shared" ref="QKJ63" si="12042">SUM(QKJ64:QKJ68)</f>
        <v>0</v>
      </c>
      <c r="QKK63" s="192">
        <f t="shared" ref="QKK63" si="12043">SUM(QKK64:QKK68)</f>
        <v>0</v>
      </c>
      <c r="QKL63" s="192">
        <f t="shared" ref="QKL63" si="12044">SUM(QKL64:QKL68)</f>
        <v>0</v>
      </c>
      <c r="QKM63" s="192">
        <f t="shared" ref="QKM63" si="12045">SUM(QKM64:QKM68)</f>
        <v>0</v>
      </c>
      <c r="QKN63" s="192">
        <f t="shared" ref="QKN63" si="12046">SUM(QKN64:QKN68)</f>
        <v>0</v>
      </c>
      <c r="QKO63" s="192">
        <f t="shared" ref="QKO63" si="12047">SUM(QKO64:QKO68)</f>
        <v>0</v>
      </c>
      <c r="QKP63" s="192">
        <f t="shared" ref="QKP63" si="12048">SUM(QKP64:QKP68)</f>
        <v>0</v>
      </c>
      <c r="QKQ63" s="192">
        <f t="shared" ref="QKQ63" si="12049">SUM(QKQ64:QKQ68)</f>
        <v>0</v>
      </c>
      <c r="QKR63" s="192">
        <f t="shared" ref="QKR63" si="12050">SUM(QKR64:QKR68)</f>
        <v>0</v>
      </c>
      <c r="QKS63" s="192">
        <f t="shared" ref="QKS63" si="12051">SUM(QKS64:QKS68)</f>
        <v>0</v>
      </c>
      <c r="QKT63" s="192">
        <f t="shared" ref="QKT63" si="12052">SUM(QKT64:QKT68)</f>
        <v>0</v>
      </c>
      <c r="QKU63" s="192">
        <f t="shared" ref="QKU63" si="12053">SUM(QKU64:QKU68)</f>
        <v>0</v>
      </c>
      <c r="QKV63" s="192">
        <f t="shared" ref="QKV63" si="12054">SUM(QKV64:QKV68)</f>
        <v>0</v>
      </c>
      <c r="QKW63" s="192">
        <f t="shared" ref="QKW63" si="12055">SUM(QKW64:QKW68)</f>
        <v>0</v>
      </c>
      <c r="QKX63" s="192">
        <f t="shared" ref="QKX63" si="12056">SUM(QKX64:QKX68)</f>
        <v>0</v>
      </c>
      <c r="QKY63" s="192">
        <f t="shared" ref="QKY63" si="12057">SUM(QKY64:QKY68)</f>
        <v>0</v>
      </c>
      <c r="QKZ63" s="192">
        <f t="shared" ref="QKZ63" si="12058">SUM(QKZ64:QKZ68)</f>
        <v>0</v>
      </c>
      <c r="QLA63" s="192">
        <f t="shared" ref="QLA63" si="12059">SUM(QLA64:QLA68)</f>
        <v>0</v>
      </c>
      <c r="QLB63" s="192">
        <f t="shared" ref="QLB63" si="12060">SUM(QLB64:QLB68)</f>
        <v>0</v>
      </c>
      <c r="QLC63" s="192">
        <f t="shared" ref="QLC63" si="12061">SUM(QLC64:QLC68)</f>
        <v>0</v>
      </c>
      <c r="QLD63" s="192">
        <f t="shared" ref="QLD63" si="12062">SUM(QLD64:QLD68)</f>
        <v>0</v>
      </c>
      <c r="QLE63" s="192">
        <f t="shared" ref="QLE63" si="12063">SUM(QLE64:QLE68)</f>
        <v>0</v>
      </c>
      <c r="QLF63" s="192">
        <f t="shared" ref="QLF63" si="12064">SUM(QLF64:QLF68)</f>
        <v>0</v>
      </c>
      <c r="QLG63" s="192">
        <f t="shared" ref="QLG63" si="12065">SUM(QLG64:QLG68)</f>
        <v>0</v>
      </c>
      <c r="QLH63" s="192">
        <f t="shared" ref="QLH63" si="12066">SUM(QLH64:QLH68)</f>
        <v>0</v>
      </c>
      <c r="QLI63" s="192">
        <f t="shared" ref="QLI63" si="12067">SUM(QLI64:QLI68)</f>
        <v>0</v>
      </c>
      <c r="QLJ63" s="192">
        <f t="shared" ref="QLJ63" si="12068">SUM(QLJ64:QLJ68)</f>
        <v>0</v>
      </c>
      <c r="QLK63" s="192">
        <f t="shared" ref="QLK63" si="12069">SUM(QLK64:QLK68)</f>
        <v>0</v>
      </c>
      <c r="QLL63" s="192">
        <f t="shared" ref="QLL63" si="12070">SUM(QLL64:QLL68)</f>
        <v>0</v>
      </c>
      <c r="QLM63" s="192">
        <f t="shared" ref="QLM63" si="12071">SUM(QLM64:QLM68)</f>
        <v>0</v>
      </c>
      <c r="QLN63" s="192">
        <f t="shared" ref="QLN63" si="12072">SUM(QLN64:QLN68)</f>
        <v>0</v>
      </c>
      <c r="QLO63" s="192">
        <f t="shared" ref="QLO63" si="12073">SUM(QLO64:QLO68)</f>
        <v>0</v>
      </c>
      <c r="QLP63" s="192">
        <f t="shared" ref="QLP63" si="12074">SUM(QLP64:QLP68)</f>
        <v>0</v>
      </c>
      <c r="QLQ63" s="192">
        <f t="shared" ref="QLQ63" si="12075">SUM(QLQ64:QLQ68)</f>
        <v>0</v>
      </c>
      <c r="QLR63" s="192">
        <f t="shared" ref="QLR63" si="12076">SUM(QLR64:QLR68)</f>
        <v>0</v>
      </c>
      <c r="QLS63" s="192">
        <f t="shared" ref="QLS63" si="12077">SUM(QLS64:QLS68)</f>
        <v>0</v>
      </c>
      <c r="QLT63" s="192">
        <f t="shared" ref="QLT63" si="12078">SUM(QLT64:QLT68)</f>
        <v>0</v>
      </c>
      <c r="QLU63" s="192">
        <f t="shared" ref="QLU63" si="12079">SUM(QLU64:QLU68)</f>
        <v>0</v>
      </c>
      <c r="QLV63" s="192">
        <f t="shared" ref="QLV63" si="12080">SUM(QLV64:QLV68)</f>
        <v>0</v>
      </c>
      <c r="QLW63" s="192">
        <f t="shared" ref="QLW63" si="12081">SUM(QLW64:QLW68)</f>
        <v>0</v>
      </c>
      <c r="QLX63" s="192">
        <f t="shared" ref="QLX63" si="12082">SUM(QLX64:QLX68)</f>
        <v>0</v>
      </c>
      <c r="QLY63" s="192">
        <f t="shared" ref="QLY63" si="12083">SUM(QLY64:QLY68)</f>
        <v>0</v>
      </c>
      <c r="QLZ63" s="192">
        <f t="shared" ref="QLZ63" si="12084">SUM(QLZ64:QLZ68)</f>
        <v>0</v>
      </c>
      <c r="QMA63" s="192">
        <f t="shared" ref="QMA63" si="12085">SUM(QMA64:QMA68)</f>
        <v>0</v>
      </c>
      <c r="QMB63" s="192">
        <f t="shared" ref="QMB63" si="12086">SUM(QMB64:QMB68)</f>
        <v>0</v>
      </c>
      <c r="QMC63" s="192">
        <f t="shared" ref="QMC63" si="12087">SUM(QMC64:QMC68)</f>
        <v>0</v>
      </c>
      <c r="QMD63" s="192">
        <f t="shared" ref="QMD63" si="12088">SUM(QMD64:QMD68)</f>
        <v>0</v>
      </c>
      <c r="QME63" s="192">
        <f t="shared" ref="QME63" si="12089">SUM(QME64:QME68)</f>
        <v>0</v>
      </c>
      <c r="QMF63" s="192">
        <f t="shared" ref="QMF63" si="12090">SUM(QMF64:QMF68)</f>
        <v>0</v>
      </c>
      <c r="QMG63" s="192">
        <f t="shared" ref="QMG63" si="12091">SUM(QMG64:QMG68)</f>
        <v>0</v>
      </c>
      <c r="QMH63" s="192">
        <f t="shared" ref="QMH63" si="12092">SUM(QMH64:QMH68)</f>
        <v>0</v>
      </c>
      <c r="QMI63" s="192">
        <f t="shared" ref="QMI63" si="12093">SUM(QMI64:QMI68)</f>
        <v>0</v>
      </c>
      <c r="QMJ63" s="192">
        <f t="shared" ref="QMJ63" si="12094">SUM(QMJ64:QMJ68)</f>
        <v>0</v>
      </c>
      <c r="QMK63" s="192">
        <f t="shared" ref="QMK63" si="12095">SUM(QMK64:QMK68)</f>
        <v>0</v>
      </c>
      <c r="QML63" s="192">
        <f t="shared" ref="QML63" si="12096">SUM(QML64:QML68)</f>
        <v>0</v>
      </c>
      <c r="QMM63" s="192">
        <f t="shared" ref="QMM63" si="12097">SUM(QMM64:QMM68)</f>
        <v>0</v>
      </c>
      <c r="QMN63" s="192">
        <f t="shared" ref="QMN63" si="12098">SUM(QMN64:QMN68)</f>
        <v>0</v>
      </c>
      <c r="QMO63" s="192">
        <f t="shared" ref="QMO63" si="12099">SUM(QMO64:QMO68)</f>
        <v>0</v>
      </c>
      <c r="QMP63" s="192">
        <f t="shared" ref="QMP63" si="12100">SUM(QMP64:QMP68)</f>
        <v>0</v>
      </c>
      <c r="QMQ63" s="192">
        <f t="shared" ref="QMQ63" si="12101">SUM(QMQ64:QMQ68)</f>
        <v>0</v>
      </c>
      <c r="QMR63" s="192">
        <f t="shared" ref="QMR63" si="12102">SUM(QMR64:QMR68)</f>
        <v>0</v>
      </c>
      <c r="QMS63" s="192">
        <f t="shared" ref="QMS63" si="12103">SUM(QMS64:QMS68)</f>
        <v>0</v>
      </c>
      <c r="QMT63" s="192">
        <f t="shared" ref="QMT63" si="12104">SUM(QMT64:QMT68)</f>
        <v>0</v>
      </c>
      <c r="QMU63" s="192">
        <f t="shared" ref="QMU63" si="12105">SUM(QMU64:QMU68)</f>
        <v>0</v>
      </c>
      <c r="QMV63" s="192">
        <f t="shared" ref="QMV63" si="12106">SUM(QMV64:QMV68)</f>
        <v>0</v>
      </c>
      <c r="QMW63" s="192">
        <f t="shared" ref="QMW63" si="12107">SUM(QMW64:QMW68)</f>
        <v>0</v>
      </c>
      <c r="QMX63" s="192">
        <f t="shared" ref="QMX63" si="12108">SUM(QMX64:QMX68)</f>
        <v>0</v>
      </c>
      <c r="QMY63" s="192">
        <f t="shared" ref="QMY63" si="12109">SUM(QMY64:QMY68)</f>
        <v>0</v>
      </c>
      <c r="QMZ63" s="192">
        <f t="shared" ref="QMZ63" si="12110">SUM(QMZ64:QMZ68)</f>
        <v>0</v>
      </c>
      <c r="QNA63" s="192">
        <f t="shared" ref="QNA63" si="12111">SUM(QNA64:QNA68)</f>
        <v>0</v>
      </c>
      <c r="QNB63" s="192">
        <f t="shared" ref="QNB63" si="12112">SUM(QNB64:QNB68)</f>
        <v>0</v>
      </c>
      <c r="QNC63" s="192">
        <f t="shared" ref="QNC63" si="12113">SUM(QNC64:QNC68)</f>
        <v>0</v>
      </c>
      <c r="QND63" s="192">
        <f t="shared" ref="QND63" si="12114">SUM(QND64:QND68)</f>
        <v>0</v>
      </c>
      <c r="QNE63" s="192">
        <f t="shared" ref="QNE63" si="12115">SUM(QNE64:QNE68)</f>
        <v>0</v>
      </c>
      <c r="QNF63" s="192">
        <f t="shared" ref="QNF63" si="12116">SUM(QNF64:QNF68)</f>
        <v>0</v>
      </c>
      <c r="QNG63" s="192">
        <f t="shared" ref="QNG63" si="12117">SUM(QNG64:QNG68)</f>
        <v>0</v>
      </c>
      <c r="QNH63" s="192">
        <f t="shared" ref="QNH63" si="12118">SUM(QNH64:QNH68)</f>
        <v>0</v>
      </c>
      <c r="QNI63" s="192">
        <f t="shared" ref="QNI63" si="12119">SUM(QNI64:QNI68)</f>
        <v>0</v>
      </c>
      <c r="QNJ63" s="192">
        <f t="shared" ref="QNJ63" si="12120">SUM(QNJ64:QNJ68)</f>
        <v>0</v>
      </c>
      <c r="QNK63" s="192">
        <f t="shared" ref="QNK63" si="12121">SUM(QNK64:QNK68)</f>
        <v>0</v>
      </c>
      <c r="QNL63" s="192">
        <f t="shared" ref="QNL63" si="12122">SUM(QNL64:QNL68)</f>
        <v>0</v>
      </c>
      <c r="QNM63" s="192">
        <f t="shared" ref="QNM63" si="12123">SUM(QNM64:QNM68)</f>
        <v>0</v>
      </c>
      <c r="QNN63" s="192">
        <f t="shared" ref="QNN63" si="12124">SUM(QNN64:QNN68)</f>
        <v>0</v>
      </c>
      <c r="QNO63" s="192">
        <f t="shared" ref="QNO63" si="12125">SUM(QNO64:QNO68)</f>
        <v>0</v>
      </c>
      <c r="QNP63" s="192">
        <f t="shared" ref="QNP63" si="12126">SUM(QNP64:QNP68)</f>
        <v>0</v>
      </c>
      <c r="QNQ63" s="192">
        <f t="shared" ref="QNQ63" si="12127">SUM(QNQ64:QNQ68)</f>
        <v>0</v>
      </c>
      <c r="QNR63" s="192">
        <f t="shared" ref="QNR63" si="12128">SUM(QNR64:QNR68)</f>
        <v>0</v>
      </c>
      <c r="QNS63" s="192">
        <f t="shared" ref="QNS63" si="12129">SUM(QNS64:QNS68)</f>
        <v>0</v>
      </c>
      <c r="QNT63" s="192">
        <f t="shared" ref="QNT63" si="12130">SUM(QNT64:QNT68)</f>
        <v>0</v>
      </c>
      <c r="QNU63" s="192">
        <f t="shared" ref="QNU63" si="12131">SUM(QNU64:QNU68)</f>
        <v>0</v>
      </c>
      <c r="QNV63" s="192">
        <f t="shared" ref="QNV63" si="12132">SUM(QNV64:QNV68)</f>
        <v>0</v>
      </c>
      <c r="QNW63" s="192">
        <f t="shared" ref="QNW63" si="12133">SUM(QNW64:QNW68)</f>
        <v>0</v>
      </c>
      <c r="QNX63" s="192">
        <f t="shared" ref="QNX63" si="12134">SUM(QNX64:QNX68)</f>
        <v>0</v>
      </c>
      <c r="QNY63" s="192">
        <f t="shared" ref="QNY63" si="12135">SUM(QNY64:QNY68)</f>
        <v>0</v>
      </c>
      <c r="QNZ63" s="192">
        <f t="shared" ref="QNZ63" si="12136">SUM(QNZ64:QNZ68)</f>
        <v>0</v>
      </c>
      <c r="QOA63" s="192">
        <f t="shared" ref="QOA63" si="12137">SUM(QOA64:QOA68)</f>
        <v>0</v>
      </c>
      <c r="QOB63" s="192">
        <f t="shared" ref="QOB63" si="12138">SUM(QOB64:QOB68)</f>
        <v>0</v>
      </c>
      <c r="QOC63" s="192">
        <f t="shared" ref="QOC63" si="12139">SUM(QOC64:QOC68)</f>
        <v>0</v>
      </c>
      <c r="QOD63" s="192">
        <f t="shared" ref="QOD63" si="12140">SUM(QOD64:QOD68)</f>
        <v>0</v>
      </c>
      <c r="QOE63" s="192">
        <f t="shared" ref="QOE63" si="12141">SUM(QOE64:QOE68)</f>
        <v>0</v>
      </c>
      <c r="QOF63" s="192">
        <f t="shared" ref="QOF63" si="12142">SUM(QOF64:QOF68)</f>
        <v>0</v>
      </c>
      <c r="QOG63" s="192">
        <f t="shared" ref="QOG63" si="12143">SUM(QOG64:QOG68)</f>
        <v>0</v>
      </c>
      <c r="QOH63" s="192">
        <f t="shared" ref="QOH63" si="12144">SUM(QOH64:QOH68)</f>
        <v>0</v>
      </c>
      <c r="QOI63" s="192">
        <f t="shared" ref="QOI63" si="12145">SUM(QOI64:QOI68)</f>
        <v>0</v>
      </c>
      <c r="QOJ63" s="192">
        <f t="shared" ref="QOJ63" si="12146">SUM(QOJ64:QOJ68)</f>
        <v>0</v>
      </c>
      <c r="QOK63" s="192">
        <f t="shared" ref="QOK63" si="12147">SUM(QOK64:QOK68)</f>
        <v>0</v>
      </c>
      <c r="QOL63" s="192">
        <f t="shared" ref="QOL63" si="12148">SUM(QOL64:QOL68)</f>
        <v>0</v>
      </c>
      <c r="QOM63" s="192">
        <f t="shared" ref="QOM63" si="12149">SUM(QOM64:QOM68)</f>
        <v>0</v>
      </c>
      <c r="QON63" s="192">
        <f t="shared" ref="QON63" si="12150">SUM(QON64:QON68)</f>
        <v>0</v>
      </c>
      <c r="QOO63" s="192">
        <f t="shared" ref="QOO63" si="12151">SUM(QOO64:QOO68)</f>
        <v>0</v>
      </c>
      <c r="QOP63" s="192">
        <f t="shared" ref="QOP63" si="12152">SUM(QOP64:QOP68)</f>
        <v>0</v>
      </c>
      <c r="QOQ63" s="192">
        <f t="shared" ref="QOQ63" si="12153">SUM(QOQ64:QOQ68)</f>
        <v>0</v>
      </c>
      <c r="QOR63" s="192">
        <f t="shared" ref="QOR63" si="12154">SUM(QOR64:QOR68)</f>
        <v>0</v>
      </c>
      <c r="QOS63" s="192">
        <f t="shared" ref="QOS63" si="12155">SUM(QOS64:QOS68)</f>
        <v>0</v>
      </c>
      <c r="QOT63" s="192">
        <f t="shared" ref="QOT63" si="12156">SUM(QOT64:QOT68)</f>
        <v>0</v>
      </c>
      <c r="QOU63" s="192">
        <f t="shared" ref="QOU63" si="12157">SUM(QOU64:QOU68)</f>
        <v>0</v>
      </c>
      <c r="QOV63" s="192">
        <f t="shared" ref="QOV63" si="12158">SUM(QOV64:QOV68)</f>
        <v>0</v>
      </c>
      <c r="QOW63" s="192">
        <f t="shared" ref="QOW63" si="12159">SUM(QOW64:QOW68)</f>
        <v>0</v>
      </c>
      <c r="QOX63" s="192">
        <f t="shared" ref="QOX63" si="12160">SUM(QOX64:QOX68)</f>
        <v>0</v>
      </c>
      <c r="QOY63" s="192">
        <f t="shared" ref="QOY63" si="12161">SUM(QOY64:QOY68)</f>
        <v>0</v>
      </c>
      <c r="QOZ63" s="192">
        <f t="shared" ref="QOZ63" si="12162">SUM(QOZ64:QOZ68)</f>
        <v>0</v>
      </c>
      <c r="QPA63" s="192">
        <f t="shared" ref="QPA63" si="12163">SUM(QPA64:QPA68)</f>
        <v>0</v>
      </c>
      <c r="QPB63" s="192">
        <f t="shared" ref="QPB63" si="12164">SUM(QPB64:QPB68)</f>
        <v>0</v>
      </c>
      <c r="QPC63" s="192">
        <f t="shared" ref="QPC63" si="12165">SUM(QPC64:QPC68)</f>
        <v>0</v>
      </c>
      <c r="QPD63" s="192">
        <f t="shared" ref="QPD63" si="12166">SUM(QPD64:QPD68)</f>
        <v>0</v>
      </c>
      <c r="QPE63" s="192">
        <f t="shared" ref="QPE63" si="12167">SUM(QPE64:QPE68)</f>
        <v>0</v>
      </c>
      <c r="QPF63" s="192">
        <f t="shared" ref="QPF63" si="12168">SUM(QPF64:QPF68)</f>
        <v>0</v>
      </c>
      <c r="QPG63" s="192">
        <f t="shared" ref="QPG63" si="12169">SUM(QPG64:QPG68)</f>
        <v>0</v>
      </c>
      <c r="QPH63" s="192">
        <f t="shared" ref="QPH63" si="12170">SUM(QPH64:QPH68)</f>
        <v>0</v>
      </c>
      <c r="QPI63" s="192">
        <f t="shared" ref="QPI63" si="12171">SUM(QPI64:QPI68)</f>
        <v>0</v>
      </c>
      <c r="QPJ63" s="192">
        <f t="shared" ref="QPJ63" si="12172">SUM(QPJ64:QPJ68)</f>
        <v>0</v>
      </c>
      <c r="QPK63" s="192">
        <f t="shared" ref="QPK63" si="12173">SUM(QPK64:QPK68)</f>
        <v>0</v>
      </c>
      <c r="QPL63" s="192">
        <f t="shared" ref="QPL63" si="12174">SUM(QPL64:QPL68)</f>
        <v>0</v>
      </c>
      <c r="QPM63" s="192">
        <f t="shared" ref="QPM63" si="12175">SUM(QPM64:QPM68)</f>
        <v>0</v>
      </c>
      <c r="QPN63" s="192">
        <f t="shared" ref="QPN63" si="12176">SUM(QPN64:QPN68)</f>
        <v>0</v>
      </c>
      <c r="QPO63" s="192">
        <f t="shared" ref="QPO63" si="12177">SUM(QPO64:QPO68)</f>
        <v>0</v>
      </c>
      <c r="QPP63" s="192">
        <f t="shared" ref="QPP63" si="12178">SUM(QPP64:QPP68)</f>
        <v>0</v>
      </c>
      <c r="QPQ63" s="192">
        <f t="shared" ref="QPQ63" si="12179">SUM(QPQ64:QPQ68)</f>
        <v>0</v>
      </c>
      <c r="QPR63" s="192">
        <f t="shared" ref="QPR63" si="12180">SUM(QPR64:QPR68)</f>
        <v>0</v>
      </c>
      <c r="QPS63" s="192">
        <f t="shared" ref="QPS63" si="12181">SUM(QPS64:QPS68)</f>
        <v>0</v>
      </c>
      <c r="QPT63" s="192">
        <f t="shared" ref="QPT63" si="12182">SUM(QPT64:QPT68)</f>
        <v>0</v>
      </c>
      <c r="QPU63" s="192">
        <f t="shared" ref="QPU63" si="12183">SUM(QPU64:QPU68)</f>
        <v>0</v>
      </c>
      <c r="QPV63" s="192">
        <f t="shared" ref="QPV63" si="12184">SUM(QPV64:QPV68)</f>
        <v>0</v>
      </c>
      <c r="QPW63" s="192">
        <f t="shared" ref="QPW63" si="12185">SUM(QPW64:QPW68)</f>
        <v>0</v>
      </c>
      <c r="QPX63" s="192">
        <f t="shared" ref="QPX63" si="12186">SUM(QPX64:QPX68)</f>
        <v>0</v>
      </c>
      <c r="QPY63" s="192">
        <f t="shared" ref="QPY63" si="12187">SUM(QPY64:QPY68)</f>
        <v>0</v>
      </c>
      <c r="QPZ63" s="192">
        <f t="shared" ref="QPZ63" si="12188">SUM(QPZ64:QPZ68)</f>
        <v>0</v>
      </c>
      <c r="QQA63" s="192">
        <f t="shared" ref="QQA63" si="12189">SUM(QQA64:QQA68)</f>
        <v>0</v>
      </c>
      <c r="QQB63" s="192">
        <f t="shared" ref="QQB63" si="12190">SUM(QQB64:QQB68)</f>
        <v>0</v>
      </c>
      <c r="QQC63" s="192">
        <f t="shared" ref="QQC63" si="12191">SUM(QQC64:QQC68)</f>
        <v>0</v>
      </c>
      <c r="QQD63" s="192">
        <f t="shared" ref="QQD63" si="12192">SUM(QQD64:QQD68)</f>
        <v>0</v>
      </c>
      <c r="QQE63" s="192">
        <f t="shared" ref="QQE63" si="12193">SUM(QQE64:QQE68)</f>
        <v>0</v>
      </c>
      <c r="QQF63" s="192">
        <f t="shared" ref="QQF63" si="12194">SUM(QQF64:QQF68)</f>
        <v>0</v>
      </c>
      <c r="QQG63" s="192">
        <f t="shared" ref="QQG63" si="12195">SUM(QQG64:QQG68)</f>
        <v>0</v>
      </c>
      <c r="QQH63" s="192">
        <f t="shared" ref="QQH63" si="12196">SUM(QQH64:QQH68)</f>
        <v>0</v>
      </c>
      <c r="QQI63" s="192">
        <f t="shared" ref="QQI63" si="12197">SUM(QQI64:QQI68)</f>
        <v>0</v>
      </c>
      <c r="QQJ63" s="192">
        <f t="shared" ref="QQJ63" si="12198">SUM(QQJ64:QQJ68)</f>
        <v>0</v>
      </c>
      <c r="QQK63" s="192">
        <f t="shared" ref="QQK63" si="12199">SUM(QQK64:QQK68)</f>
        <v>0</v>
      </c>
      <c r="QQL63" s="192">
        <f t="shared" ref="QQL63" si="12200">SUM(QQL64:QQL68)</f>
        <v>0</v>
      </c>
      <c r="QQM63" s="192">
        <f t="shared" ref="QQM63" si="12201">SUM(QQM64:QQM68)</f>
        <v>0</v>
      </c>
      <c r="QQN63" s="192">
        <f t="shared" ref="QQN63" si="12202">SUM(QQN64:QQN68)</f>
        <v>0</v>
      </c>
      <c r="QQO63" s="192">
        <f t="shared" ref="QQO63" si="12203">SUM(QQO64:QQO68)</f>
        <v>0</v>
      </c>
      <c r="QQP63" s="192">
        <f t="shared" ref="QQP63" si="12204">SUM(QQP64:QQP68)</f>
        <v>0</v>
      </c>
      <c r="QQQ63" s="192">
        <f t="shared" ref="QQQ63" si="12205">SUM(QQQ64:QQQ68)</f>
        <v>0</v>
      </c>
      <c r="QQR63" s="192">
        <f t="shared" ref="QQR63" si="12206">SUM(QQR64:QQR68)</f>
        <v>0</v>
      </c>
      <c r="QQS63" s="192">
        <f t="shared" ref="QQS63" si="12207">SUM(QQS64:QQS68)</f>
        <v>0</v>
      </c>
      <c r="QQT63" s="192">
        <f t="shared" ref="QQT63" si="12208">SUM(QQT64:QQT68)</f>
        <v>0</v>
      </c>
      <c r="QQU63" s="192">
        <f t="shared" ref="QQU63" si="12209">SUM(QQU64:QQU68)</f>
        <v>0</v>
      </c>
      <c r="QQV63" s="192">
        <f t="shared" ref="QQV63" si="12210">SUM(QQV64:QQV68)</f>
        <v>0</v>
      </c>
      <c r="QQW63" s="192">
        <f t="shared" ref="QQW63" si="12211">SUM(QQW64:QQW68)</f>
        <v>0</v>
      </c>
      <c r="QQX63" s="192">
        <f t="shared" ref="QQX63" si="12212">SUM(QQX64:QQX68)</f>
        <v>0</v>
      </c>
      <c r="QQY63" s="192">
        <f t="shared" ref="QQY63" si="12213">SUM(QQY64:QQY68)</f>
        <v>0</v>
      </c>
      <c r="QQZ63" s="192">
        <f t="shared" ref="QQZ63" si="12214">SUM(QQZ64:QQZ68)</f>
        <v>0</v>
      </c>
      <c r="QRA63" s="192">
        <f t="shared" ref="QRA63" si="12215">SUM(QRA64:QRA68)</f>
        <v>0</v>
      </c>
      <c r="QRB63" s="192">
        <f t="shared" ref="QRB63" si="12216">SUM(QRB64:QRB68)</f>
        <v>0</v>
      </c>
      <c r="QRC63" s="192">
        <f t="shared" ref="QRC63" si="12217">SUM(QRC64:QRC68)</f>
        <v>0</v>
      </c>
      <c r="QRD63" s="192">
        <f t="shared" ref="QRD63" si="12218">SUM(QRD64:QRD68)</f>
        <v>0</v>
      </c>
      <c r="QRE63" s="192">
        <f t="shared" ref="QRE63" si="12219">SUM(QRE64:QRE68)</f>
        <v>0</v>
      </c>
      <c r="QRF63" s="192">
        <f t="shared" ref="QRF63" si="12220">SUM(QRF64:QRF68)</f>
        <v>0</v>
      </c>
      <c r="QRG63" s="192">
        <f t="shared" ref="QRG63" si="12221">SUM(QRG64:QRG68)</f>
        <v>0</v>
      </c>
      <c r="QRH63" s="192">
        <f t="shared" ref="QRH63" si="12222">SUM(QRH64:QRH68)</f>
        <v>0</v>
      </c>
      <c r="QRI63" s="192">
        <f t="shared" ref="QRI63" si="12223">SUM(QRI64:QRI68)</f>
        <v>0</v>
      </c>
      <c r="QRJ63" s="192">
        <f t="shared" ref="QRJ63" si="12224">SUM(QRJ64:QRJ68)</f>
        <v>0</v>
      </c>
      <c r="QRK63" s="192">
        <f t="shared" ref="QRK63" si="12225">SUM(QRK64:QRK68)</f>
        <v>0</v>
      </c>
      <c r="QRL63" s="192">
        <f t="shared" ref="QRL63" si="12226">SUM(QRL64:QRL68)</f>
        <v>0</v>
      </c>
      <c r="QRM63" s="192">
        <f t="shared" ref="QRM63" si="12227">SUM(QRM64:QRM68)</f>
        <v>0</v>
      </c>
      <c r="QRN63" s="192">
        <f t="shared" ref="QRN63" si="12228">SUM(QRN64:QRN68)</f>
        <v>0</v>
      </c>
      <c r="QRO63" s="192">
        <f t="shared" ref="QRO63" si="12229">SUM(QRO64:QRO68)</f>
        <v>0</v>
      </c>
      <c r="QRP63" s="192">
        <f t="shared" ref="QRP63" si="12230">SUM(QRP64:QRP68)</f>
        <v>0</v>
      </c>
      <c r="QRQ63" s="192">
        <f t="shared" ref="QRQ63" si="12231">SUM(QRQ64:QRQ68)</f>
        <v>0</v>
      </c>
      <c r="QRR63" s="192">
        <f t="shared" ref="QRR63" si="12232">SUM(QRR64:QRR68)</f>
        <v>0</v>
      </c>
      <c r="QRS63" s="192">
        <f t="shared" ref="QRS63" si="12233">SUM(QRS64:QRS68)</f>
        <v>0</v>
      </c>
      <c r="QRT63" s="192">
        <f t="shared" ref="QRT63" si="12234">SUM(QRT64:QRT68)</f>
        <v>0</v>
      </c>
      <c r="QRU63" s="192">
        <f t="shared" ref="QRU63" si="12235">SUM(QRU64:QRU68)</f>
        <v>0</v>
      </c>
      <c r="QRV63" s="192">
        <f t="shared" ref="QRV63" si="12236">SUM(QRV64:QRV68)</f>
        <v>0</v>
      </c>
      <c r="QRW63" s="192">
        <f t="shared" ref="QRW63" si="12237">SUM(QRW64:QRW68)</f>
        <v>0</v>
      </c>
      <c r="QRX63" s="192">
        <f t="shared" ref="QRX63" si="12238">SUM(QRX64:QRX68)</f>
        <v>0</v>
      </c>
      <c r="QRY63" s="192">
        <f t="shared" ref="QRY63" si="12239">SUM(QRY64:QRY68)</f>
        <v>0</v>
      </c>
      <c r="QRZ63" s="192">
        <f t="shared" ref="QRZ63" si="12240">SUM(QRZ64:QRZ68)</f>
        <v>0</v>
      </c>
      <c r="QSA63" s="192">
        <f t="shared" ref="QSA63" si="12241">SUM(QSA64:QSA68)</f>
        <v>0</v>
      </c>
      <c r="QSB63" s="192">
        <f t="shared" ref="QSB63" si="12242">SUM(QSB64:QSB68)</f>
        <v>0</v>
      </c>
      <c r="QSC63" s="192">
        <f t="shared" ref="QSC63" si="12243">SUM(QSC64:QSC68)</f>
        <v>0</v>
      </c>
      <c r="QSD63" s="192">
        <f t="shared" ref="QSD63" si="12244">SUM(QSD64:QSD68)</f>
        <v>0</v>
      </c>
      <c r="QSE63" s="192">
        <f t="shared" ref="QSE63" si="12245">SUM(QSE64:QSE68)</f>
        <v>0</v>
      </c>
      <c r="QSF63" s="192">
        <f t="shared" ref="QSF63" si="12246">SUM(QSF64:QSF68)</f>
        <v>0</v>
      </c>
      <c r="QSG63" s="192">
        <f t="shared" ref="QSG63" si="12247">SUM(QSG64:QSG68)</f>
        <v>0</v>
      </c>
      <c r="QSH63" s="192">
        <f t="shared" ref="QSH63" si="12248">SUM(QSH64:QSH68)</f>
        <v>0</v>
      </c>
      <c r="QSI63" s="192">
        <f t="shared" ref="QSI63" si="12249">SUM(QSI64:QSI68)</f>
        <v>0</v>
      </c>
      <c r="QSJ63" s="192">
        <f t="shared" ref="QSJ63" si="12250">SUM(QSJ64:QSJ68)</f>
        <v>0</v>
      </c>
      <c r="QSK63" s="192">
        <f t="shared" ref="QSK63" si="12251">SUM(QSK64:QSK68)</f>
        <v>0</v>
      </c>
      <c r="QSL63" s="192">
        <f t="shared" ref="QSL63" si="12252">SUM(QSL64:QSL68)</f>
        <v>0</v>
      </c>
      <c r="QSM63" s="192">
        <f t="shared" ref="QSM63" si="12253">SUM(QSM64:QSM68)</f>
        <v>0</v>
      </c>
      <c r="QSN63" s="192">
        <f t="shared" ref="QSN63" si="12254">SUM(QSN64:QSN68)</f>
        <v>0</v>
      </c>
      <c r="QSO63" s="192">
        <f t="shared" ref="QSO63" si="12255">SUM(QSO64:QSO68)</f>
        <v>0</v>
      </c>
      <c r="QSP63" s="192">
        <f t="shared" ref="QSP63" si="12256">SUM(QSP64:QSP68)</f>
        <v>0</v>
      </c>
      <c r="QSQ63" s="192">
        <f t="shared" ref="QSQ63" si="12257">SUM(QSQ64:QSQ68)</f>
        <v>0</v>
      </c>
      <c r="QSR63" s="192">
        <f t="shared" ref="QSR63" si="12258">SUM(QSR64:QSR68)</f>
        <v>0</v>
      </c>
      <c r="QSS63" s="192">
        <f t="shared" ref="QSS63" si="12259">SUM(QSS64:QSS68)</f>
        <v>0</v>
      </c>
      <c r="QST63" s="192">
        <f t="shared" ref="QST63" si="12260">SUM(QST64:QST68)</f>
        <v>0</v>
      </c>
      <c r="QSU63" s="192">
        <f t="shared" ref="QSU63" si="12261">SUM(QSU64:QSU68)</f>
        <v>0</v>
      </c>
      <c r="QSV63" s="192">
        <f t="shared" ref="QSV63" si="12262">SUM(QSV64:QSV68)</f>
        <v>0</v>
      </c>
      <c r="QSW63" s="192">
        <f t="shared" ref="QSW63" si="12263">SUM(QSW64:QSW68)</f>
        <v>0</v>
      </c>
      <c r="QSX63" s="192">
        <f t="shared" ref="QSX63" si="12264">SUM(QSX64:QSX68)</f>
        <v>0</v>
      </c>
      <c r="QSY63" s="192">
        <f t="shared" ref="QSY63" si="12265">SUM(QSY64:QSY68)</f>
        <v>0</v>
      </c>
      <c r="QSZ63" s="192">
        <f t="shared" ref="QSZ63" si="12266">SUM(QSZ64:QSZ68)</f>
        <v>0</v>
      </c>
      <c r="QTA63" s="192">
        <f t="shared" ref="QTA63" si="12267">SUM(QTA64:QTA68)</f>
        <v>0</v>
      </c>
      <c r="QTB63" s="192">
        <f t="shared" ref="QTB63" si="12268">SUM(QTB64:QTB68)</f>
        <v>0</v>
      </c>
      <c r="QTC63" s="192">
        <f t="shared" ref="QTC63" si="12269">SUM(QTC64:QTC68)</f>
        <v>0</v>
      </c>
      <c r="QTD63" s="192">
        <f t="shared" ref="QTD63" si="12270">SUM(QTD64:QTD68)</f>
        <v>0</v>
      </c>
      <c r="QTE63" s="192">
        <f t="shared" ref="QTE63" si="12271">SUM(QTE64:QTE68)</f>
        <v>0</v>
      </c>
      <c r="QTF63" s="192">
        <f t="shared" ref="QTF63" si="12272">SUM(QTF64:QTF68)</f>
        <v>0</v>
      </c>
      <c r="QTG63" s="192">
        <f t="shared" ref="QTG63" si="12273">SUM(QTG64:QTG68)</f>
        <v>0</v>
      </c>
      <c r="QTH63" s="192">
        <f t="shared" ref="QTH63" si="12274">SUM(QTH64:QTH68)</f>
        <v>0</v>
      </c>
      <c r="QTI63" s="192">
        <f t="shared" ref="QTI63" si="12275">SUM(QTI64:QTI68)</f>
        <v>0</v>
      </c>
      <c r="QTJ63" s="192">
        <f t="shared" ref="QTJ63" si="12276">SUM(QTJ64:QTJ68)</f>
        <v>0</v>
      </c>
      <c r="QTK63" s="192">
        <f t="shared" ref="QTK63" si="12277">SUM(QTK64:QTK68)</f>
        <v>0</v>
      </c>
      <c r="QTL63" s="192">
        <f t="shared" ref="QTL63" si="12278">SUM(QTL64:QTL68)</f>
        <v>0</v>
      </c>
      <c r="QTM63" s="192">
        <f t="shared" ref="QTM63" si="12279">SUM(QTM64:QTM68)</f>
        <v>0</v>
      </c>
      <c r="QTN63" s="192">
        <f t="shared" ref="QTN63" si="12280">SUM(QTN64:QTN68)</f>
        <v>0</v>
      </c>
      <c r="QTO63" s="192">
        <f t="shared" ref="QTO63" si="12281">SUM(QTO64:QTO68)</f>
        <v>0</v>
      </c>
      <c r="QTP63" s="192">
        <f t="shared" ref="QTP63" si="12282">SUM(QTP64:QTP68)</f>
        <v>0</v>
      </c>
      <c r="QTQ63" s="192">
        <f t="shared" ref="QTQ63" si="12283">SUM(QTQ64:QTQ68)</f>
        <v>0</v>
      </c>
      <c r="QTR63" s="192">
        <f t="shared" ref="QTR63" si="12284">SUM(QTR64:QTR68)</f>
        <v>0</v>
      </c>
      <c r="QTS63" s="192">
        <f t="shared" ref="QTS63" si="12285">SUM(QTS64:QTS68)</f>
        <v>0</v>
      </c>
      <c r="QTT63" s="192">
        <f t="shared" ref="QTT63" si="12286">SUM(QTT64:QTT68)</f>
        <v>0</v>
      </c>
      <c r="QTU63" s="192">
        <f t="shared" ref="QTU63" si="12287">SUM(QTU64:QTU68)</f>
        <v>0</v>
      </c>
      <c r="QTV63" s="192">
        <f t="shared" ref="QTV63" si="12288">SUM(QTV64:QTV68)</f>
        <v>0</v>
      </c>
      <c r="QTW63" s="192">
        <f t="shared" ref="QTW63" si="12289">SUM(QTW64:QTW68)</f>
        <v>0</v>
      </c>
      <c r="QTX63" s="192">
        <f t="shared" ref="QTX63" si="12290">SUM(QTX64:QTX68)</f>
        <v>0</v>
      </c>
      <c r="QTY63" s="192">
        <f t="shared" ref="QTY63" si="12291">SUM(QTY64:QTY68)</f>
        <v>0</v>
      </c>
      <c r="QTZ63" s="192">
        <f t="shared" ref="QTZ63" si="12292">SUM(QTZ64:QTZ68)</f>
        <v>0</v>
      </c>
      <c r="QUA63" s="192">
        <f t="shared" ref="QUA63" si="12293">SUM(QUA64:QUA68)</f>
        <v>0</v>
      </c>
      <c r="QUB63" s="192">
        <f t="shared" ref="QUB63" si="12294">SUM(QUB64:QUB68)</f>
        <v>0</v>
      </c>
      <c r="QUC63" s="192">
        <f t="shared" ref="QUC63" si="12295">SUM(QUC64:QUC68)</f>
        <v>0</v>
      </c>
      <c r="QUD63" s="192">
        <f t="shared" ref="QUD63" si="12296">SUM(QUD64:QUD68)</f>
        <v>0</v>
      </c>
      <c r="QUE63" s="192">
        <f t="shared" ref="QUE63" si="12297">SUM(QUE64:QUE68)</f>
        <v>0</v>
      </c>
      <c r="QUF63" s="192">
        <f t="shared" ref="QUF63" si="12298">SUM(QUF64:QUF68)</f>
        <v>0</v>
      </c>
      <c r="QUG63" s="192">
        <f t="shared" ref="QUG63" si="12299">SUM(QUG64:QUG68)</f>
        <v>0</v>
      </c>
      <c r="QUH63" s="192">
        <f t="shared" ref="QUH63" si="12300">SUM(QUH64:QUH68)</f>
        <v>0</v>
      </c>
      <c r="QUI63" s="192">
        <f t="shared" ref="QUI63" si="12301">SUM(QUI64:QUI68)</f>
        <v>0</v>
      </c>
      <c r="QUJ63" s="192">
        <f t="shared" ref="QUJ63" si="12302">SUM(QUJ64:QUJ68)</f>
        <v>0</v>
      </c>
      <c r="QUK63" s="192">
        <f t="shared" ref="QUK63" si="12303">SUM(QUK64:QUK68)</f>
        <v>0</v>
      </c>
      <c r="QUL63" s="192">
        <f t="shared" ref="QUL63" si="12304">SUM(QUL64:QUL68)</f>
        <v>0</v>
      </c>
      <c r="QUM63" s="192">
        <f t="shared" ref="QUM63" si="12305">SUM(QUM64:QUM68)</f>
        <v>0</v>
      </c>
      <c r="QUN63" s="192">
        <f t="shared" ref="QUN63" si="12306">SUM(QUN64:QUN68)</f>
        <v>0</v>
      </c>
      <c r="QUO63" s="192">
        <f t="shared" ref="QUO63" si="12307">SUM(QUO64:QUO68)</f>
        <v>0</v>
      </c>
      <c r="QUP63" s="192">
        <f t="shared" ref="QUP63" si="12308">SUM(QUP64:QUP68)</f>
        <v>0</v>
      </c>
      <c r="QUQ63" s="192">
        <f t="shared" ref="QUQ63" si="12309">SUM(QUQ64:QUQ68)</f>
        <v>0</v>
      </c>
      <c r="QUR63" s="192">
        <f t="shared" ref="QUR63" si="12310">SUM(QUR64:QUR68)</f>
        <v>0</v>
      </c>
      <c r="QUS63" s="192">
        <f t="shared" ref="QUS63" si="12311">SUM(QUS64:QUS68)</f>
        <v>0</v>
      </c>
      <c r="QUT63" s="192">
        <f t="shared" ref="QUT63" si="12312">SUM(QUT64:QUT68)</f>
        <v>0</v>
      </c>
      <c r="QUU63" s="192">
        <f t="shared" ref="QUU63" si="12313">SUM(QUU64:QUU68)</f>
        <v>0</v>
      </c>
      <c r="QUV63" s="192">
        <f t="shared" ref="QUV63" si="12314">SUM(QUV64:QUV68)</f>
        <v>0</v>
      </c>
      <c r="QUW63" s="192">
        <f t="shared" ref="QUW63" si="12315">SUM(QUW64:QUW68)</f>
        <v>0</v>
      </c>
      <c r="QUX63" s="192">
        <f t="shared" ref="QUX63" si="12316">SUM(QUX64:QUX68)</f>
        <v>0</v>
      </c>
      <c r="QUY63" s="192">
        <f t="shared" ref="QUY63" si="12317">SUM(QUY64:QUY68)</f>
        <v>0</v>
      </c>
      <c r="QUZ63" s="192">
        <f t="shared" ref="QUZ63" si="12318">SUM(QUZ64:QUZ68)</f>
        <v>0</v>
      </c>
      <c r="QVA63" s="192">
        <f t="shared" ref="QVA63" si="12319">SUM(QVA64:QVA68)</f>
        <v>0</v>
      </c>
      <c r="QVB63" s="192">
        <f t="shared" ref="QVB63" si="12320">SUM(QVB64:QVB68)</f>
        <v>0</v>
      </c>
      <c r="QVC63" s="192">
        <f t="shared" ref="QVC63" si="12321">SUM(QVC64:QVC68)</f>
        <v>0</v>
      </c>
      <c r="QVD63" s="192">
        <f t="shared" ref="QVD63" si="12322">SUM(QVD64:QVD68)</f>
        <v>0</v>
      </c>
      <c r="QVE63" s="192">
        <f t="shared" ref="QVE63" si="12323">SUM(QVE64:QVE68)</f>
        <v>0</v>
      </c>
      <c r="QVF63" s="192">
        <f t="shared" ref="QVF63" si="12324">SUM(QVF64:QVF68)</f>
        <v>0</v>
      </c>
      <c r="QVG63" s="192">
        <f t="shared" ref="QVG63" si="12325">SUM(QVG64:QVG68)</f>
        <v>0</v>
      </c>
      <c r="QVH63" s="192">
        <f t="shared" ref="QVH63" si="12326">SUM(QVH64:QVH68)</f>
        <v>0</v>
      </c>
      <c r="QVI63" s="192">
        <f t="shared" ref="QVI63" si="12327">SUM(QVI64:QVI68)</f>
        <v>0</v>
      </c>
      <c r="QVJ63" s="192">
        <f t="shared" ref="QVJ63" si="12328">SUM(QVJ64:QVJ68)</f>
        <v>0</v>
      </c>
      <c r="QVK63" s="192">
        <f t="shared" ref="QVK63" si="12329">SUM(QVK64:QVK68)</f>
        <v>0</v>
      </c>
      <c r="QVL63" s="192">
        <f t="shared" ref="QVL63" si="12330">SUM(QVL64:QVL68)</f>
        <v>0</v>
      </c>
      <c r="QVM63" s="192">
        <f t="shared" ref="QVM63" si="12331">SUM(QVM64:QVM68)</f>
        <v>0</v>
      </c>
      <c r="QVN63" s="192">
        <f t="shared" ref="QVN63" si="12332">SUM(QVN64:QVN68)</f>
        <v>0</v>
      </c>
      <c r="QVO63" s="192">
        <f t="shared" ref="QVO63" si="12333">SUM(QVO64:QVO68)</f>
        <v>0</v>
      </c>
      <c r="QVP63" s="192">
        <f t="shared" ref="QVP63" si="12334">SUM(QVP64:QVP68)</f>
        <v>0</v>
      </c>
      <c r="QVQ63" s="192">
        <f t="shared" ref="QVQ63" si="12335">SUM(QVQ64:QVQ68)</f>
        <v>0</v>
      </c>
      <c r="QVR63" s="192">
        <f t="shared" ref="QVR63" si="12336">SUM(QVR64:QVR68)</f>
        <v>0</v>
      </c>
      <c r="QVS63" s="192">
        <f t="shared" ref="QVS63" si="12337">SUM(QVS64:QVS68)</f>
        <v>0</v>
      </c>
      <c r="QVT63" s="192">
        <f t="shared" ref="QVT63" si="12338">SUM(QVT64:QVT68)</f>
        <v>0</v>
      </c>
      <c r="QVU63" s="192">
        <f t="shared" ref="QVU63" si="12339">SUM(QVU64:QVU68)</f>
        <v>0</v>
      </c>
      <c r="QVV63" s="192">
        <f t="shared" ref="QVV63" si="12340">SUM(QVV64:QVV68)</f>
        <v>0</v>
      </c>
      <c r="QVW63" s="192">
        <f t="shared" ref="QVW63" si="12341">SUM(QVW64:QVW68)</f>
        <v>0</v>
      </c>
      <c r="QVX63" s="192">
        <f t="shared" ref="QVX63" si="12342">SUM(QVX64:QVX68)</f>
        <v>0</v>
      </c>
      <c r="QVY63" s="192">
        <f t="shared" ref="QVY63" si="12343">SUM(QVY64:QVY68)</f>
        <v>0</v>
      </c>
      <c r="QVZ63" s="192">
        <f t="shared" ref="QVZ63" si="12344">SUM(QVZ64:QVZ68)</f>
        <v>0</v>
      </c>
      <c r="QWA63" s="192">
        <f t="shared" ref="QWA63" si="12345">SUM(QWA64:QWA68)</f>
        <v>0</v>
      </c>
      <c r="QWB63" s="192">
        <f t="shared" ref="QWB63" si="12346">SUM(QWB64:QWB68)</f>
        <v>0</v>
      </c>
      <c r="QWC63" s="192">
        <f t="shared" ref="QWC63" si="12347">SUM(QWC64:QWC68)</f>
        <v>0</v>
      </c>
      <c r="QWD63" s="192">
        <f t="shared" ref="QWD63" si="12348">SUM(QWD64:QWD68)</f>
        <v>0</v>
      </c>
      <c r="QWE63" s="192">
        <f t="shared" ref="QWE63" si="12349">SUM(QWE64:QWE68)</f>
        <v>0</v>
      </c>
      <c r="QWF63" s="192">
        <f t="shared" ref="QWF63" si="12350">SUM(QWF64:QWF68)</f>
        <v>0</v>
      </c>
      <c r="QWG63" s="192">
        <f t="shared" ref="QWG63" si="12351">SUM(QWG64:QWG68)</f>
        <v>0</v>
      </c>
      <c r="QWH63" s="192">
        <f t="shared" ref="QWH63" si="12352">SUM(QWH64:QWH68)</f>
        <v>0</v>
      </c>
      <c r="QWI63" s="192">
        <f t="shared" ref="QWI63" si="12353">SUM(QWI64:QWI68)</f>
        <v>0</v>
      </c>
      <c r="QWJ63" s="192">
        <f t="shared" ref="QWJ63" si="12354">SUM(QWJ64:QWJ68)</f>
        <v>0</v>
      </c>
      <c r="QWK63" s="192">
        <f t="shared" ref="QWK63" si="12355">SUM(QWK64:QWK68)</f>
        <v>0</v>
      </c>
      <c r="QWL63" s="192">
        <f t="shared" ref="QWL63" si="12356">SUM(QWL64:QWL68)</f>
        <v>0</v>
      </c>
      <c r="QWM63" s="192">
        <f t="shared" ref="QWM63" si="12357">SUM(QWM64:QWM68)</f>
        <v>0</v>
      </c>
      <c r="QWN63" s="192">
        <f t="shared" ref="QWN63" si="12358">SUM(QWN64:QWN68)</f>
        <v>0</v>
      </c>
      <c r="QWO63" s="192">
        <f t="shared" ref="QWO63" si="12359">SUM(QWO64:QWO68)</f>
        <v>0</v>
      </c>
      <c r="QWP63" s="192">
        <f t="shared" ref="QWP63" si="12360">SUM(QWP64:QWP68)</f>
        <v>0</v>
      </c>
      <c r="QWQ63" s="192">
        <f t="shared" ref="QWQ63" si="12361">SUM(QWQ64:QWQ68)</f>
        <v>0</v>
      </c>
      <c r="QWR63" s="192">
        <f t="shared" ref="QWR63" si="12362">SUM(QWR64:QWR68)</f>
        <v>0</v>
      </c>
      <c r="QWS63" s="192">
        <f t="shared" ref="QWS63" si="12363">SUM(QWS64:QWS68)</f>
        <v>0</v>
      </c>
      <c r="QWT63" s="192">
        <f t="shared" ref="QWT63" si="12364">SUM(QWT64:QWT68)</f>
        <v>0</v>
      </c>
      <c r="QWU63" s="192">
        <f t="shared" ref="QWU63" si="12365">SUM(QWU64:QWU68)</f>
        <v>0</v>
      </c>
      <c r="QWV63" s="192">
        <f t="shared" ref="QWV63" si="12366">SUM(QWV64:QWV68)</f>
        <v>0</v>
      </c>
      <c r="QWW63" s="192">
        <f t="shared" ref="QWW63" si="12367">SUM(QWW64:QWW68)</f>
        <v>0</v>
      </c>
      <c r="QWX63" s="192">
        <f t="shared" ref="QWX63" si="12368">SUM(QWX64:QWX68)</f>
        <v>0</v>
      </c>
      <c r="QWY63" s="192">
        <f t="shared" ref="QWY63" si="12369">SUM(QWY64:QWY68)</f>
        <v>0</v>
      </c>
      <c r="QWZ63" s="192">
        <f t="shared" ref="QWZ63" si="12370">SUM(QWZ64:QWZ68)</f>
        <v>0</v>
      </c>
      <c r="QXA63" s="192">
        <f t="shared" ref="QXA63" si="12371">SUM(QXA64:QXA68)</f>
        <v>0</v>
      </c>
      <c r="QXB63" s="192">
        <f t="shared" ref="QXB63" si="12372">SUM(QXB64:QXB68)</f>
        <v>0</v>
      </c>
      <c r="QXC63" s="192">
        <f t="shared" ref="QXC63" si="12373">SUM(QXC64:QXC68)</f>
        <v>0</v>
      </c>
      <c r="QXD63" s="192">
        <f t="shared" ref="QXD63" si="12374">SUM(QXD64:QXD68)</f>
        <v>0</v>
      </c>
      <c r="QXE63" s="192">
        <f t="shared" ref="QXE63" si="12375">SUM(QXE64:QXE68)</f>
        <v>0</v>
      </c>
      <c r="QXF63" s="192">
        <f t="shared" ref="QXF63" si="12376">SUM(QXF64:QXF68)</f>
        <v>0</v>
      </c>
      <c r="QXG63" s="192">
        <f t="shared" ref="QXG63" si="12377">SUM(QXG64:QXG68)</f>
        <v>0</v>
      </c>
      <c r="QXH63" s="192">
        <f t="shared" ref="QXH63" si="12378">SUM(QXH64:QXH68)</f>
        <v>0</v>
      </c>
      <c r="QXI63" s="192">
        <f t="shared" ref="QXI63" si="12379">SUM(QXI64:QXI68)</f>
        <v>0</v>
      </c>
      <c r="QXJ63" s="192">
        <f t="shared" ref="QXJ63" si="12380">SUM(QXJ64:QXJ68)</f>
        <v>0</v>
      </c>
      <c r="QXK63" s="192">
        <f t="shared" ref="QXK63" si="12381">SUM(QXK64:QXK68)</f>
        <v>0</v>
      </c>
      <c r="QXL63" s="192">
        <f t="shared" ref="QXL63" si="12382">SUM(QXL64:QXL68)</f>
        <v>0</v>
      </c>
      <c r="QXM63" s="192">
        <f t="shared" ref="QXM63" si="12383">SUM(QXM64:QXM68)</f>
        <v>0</v>
      </c>
      <c r="QXN63" s="192">
        <f t="shared" ref="QXN63" si="12384">SUM(QXN64:QXN68)</f>
        <v>0</v>
      </c>
      <c r="QXO63" s="192">
        <f t="shared" ref="QXO63" si="12385">SUM(QXO64:QXO68)</f>
        <v>0</v>
      </c>
      <c r="QXP63" s="192">
        <f t="shared" ref="QXP63" si="12386">SUM(QXP64:QXP68)</f>
        <v>0</v>
      </c>
      <c r="QXQ63" s="192">
        <f t="shared" ref="QXQ63" si="12387">SUM(QXQ64:QXQ68)</f>
        <v>0</v>
      </c>
      <c r="QXR63" s="192">
        <f t="shared" ref="QXR63" si="12388">SUM(QXR64:QXR68)</f>
        <v>0</v>
      </c>
      <c r="QXS63" s="192">
        <f t="shared" ref="QXS63" si="12389">SUM(QXS64:QXS68)</f>
        <v>0</v>
      </c>
      <c r="QXT63" s="192">
        <f t="shared" ref="QXT63" si="12390">SUM(QXT64:QXT68)</f>
        <v>0</v>
      </c>
      <c r="QXU63" s="192">
        <f t="shared" ref="QXU63" si="12391">SUM(QXU64:QXU68)</f>
        <v>0</v>
      </c>
      <c r="QXV63" s="192">
        <f t="shared" ref="QXV63" si="12392">SUM(QXV64:QXV68)</f>
        <v>0</v>
      </c>
      <c r="QXW63" s="192">
        <f t="shared" ref="QXW63" si="12393">SUM(QXW64:QXW68)</f>
        <v>0</v>
      </c>
      <c r="QXX63" s="192">
        <f t="shared" ref="QXX63" si="12394">SUM(QXX64:QXX68)</f>
        <v>0</v>
      </c>
      <c r="QXY63" s="192">
        <f t="shared" ref="QXY63" si="12395">SUM(QXY64:QXY68)</f>
        <v>0</v>
      </c>
      <c r="QXZ63" s="192">
        <f t="shared" ref="QXZ63" si="12396">SUM(QXZ64:QXZ68)</f>
        <v>0</v>
      </c>
      <c r="QYA63" s="192">
        <f t="shared" ref="QYA63" si="12397">SUM(QYA64:QYA68)</f>
        <v>0</v>
      </c>
      <c r="QYB63" s="192">
        <f t="shared" ref="QYB63" si="12398">SUM(QYB64:QYB68)</f>
        <v>0</v>
      </c>
      <c r="QYC63" s="192">
        <f t="shared" ref="QYC63" si="12399">SUM(QYC64:QYC68)</f>
        <v>0</v>
      </c>
      <c r="QYD63" s="192">
        <f t="shared" ref="QYD63" si="12400">SUM(QYD64:QYD68)</f>
        <v>0</v>
      </c>
      <c r="QYE63" s="192">
        <f t="shared" ref="QYE63" si="12401">SUM(QYE64:QYE68)</f>
        <v>0</v>
      </c>
      <c r="QYF63" s="192">
        <f t="shared" ref="QYF63" si="12402">SUM(QYF64:QYF68)</f>
        <v>0</v>
      </c>
      <c r="QYG63" s="192">
        <f t="shared" ref="QYG63" si="12403">SUM(QYG64:QYG68)</f>
        <v>0</v>
      </c>
      <c r="QYH63" s="192">
        <f t="shared" ref="QYH63" si="12404">SUM(QYH64:QYH68)</f>
        <v>0</v>
      </c>
      <c r="QYI63" s="192">
        <f t="shared" ref="QYI63" si="12405">SUM(QYI64:QYI68)</f>
        <v>0</v>
      </c>
      <c r="QYJ63" s="192">
        <f t="shared" ref="QYJ63" si="12406">SUM(QYJ64:QYJ68)</f>
        <v>0</v>
      </c>
      <c r="QYK63" s="192">
        <f t="shared" ref="QYK63" si="12407">SUM(QYK64:QYK68)</f>
        <v>0</v>
      </c>
      <c r="QYL63" s="192">
        <f t="shared" ref="QYL63" si="12408">SUM(QYL64:QYL68)</f>
        <v>0</v>
      </c>
      <c r="QYM63" s="192">
        <f t="shared" ref="QYM63" si="12409">SUM(QYM64:QYM68)</f>
        <v>0</v>
      </c>
      <c r="QYN63" s="192">
        <f t="shared" ref="QYN63" si="12410">SUM(QYN64:QYN68)</f>
        <v>0</v>
      </c>
      <c r="QYO63" s="192">
        <f t="shared" ref="QYO63" si="12411">SUM(QYO64:QYO68)</f>
        <v>0</v>
      </c>
      <c r="QYP63" s="192">
        <f t="shared" ref="QYP63" si="12412">SUM(QYP64:QYP68)</f>
        <v>0</v>
      </c>
      <c r="QYQ63" s="192">
        <f t="shared" ref="QYQ63" si="12413">SUM(QYQ64:QYQ68)</f>
        <v>0</v>
      </c>
      <c r="QYR63" s="192">
        <f t="shared" ref="QYR63" si="12414">SUM(QYR64:QYR68)</f>
        <v>0</v>
      </c>
      <c r="QYS63" s="192">
        <f t="shared" ref="QYS63" si="12415">SUM(QYS64:QYS68)</f>
        <v>0</v>
      </c>
      <c r="QYT63" s="192">
        <f t="shared" ref="QYT63" si="12416">SUM(QYT64:QYT68)</f>
        <v>0</v>
      </c>
      <c r="QYU63" s="192">
        <f t="shared" ref="QYU63" si="12417">SUM(QYU64:QYU68)</f>
        <v>0</v>
      </c>
      <c r="QYV63" s="192">
        <f t="shared" ref="QYV63" si="12418">SUM(QYV64:QYV68)</f>
        <v>0</v>
      </c>
      <c r="QYW63" s="192">
        <f t="shared" ref="QYW63" si="12419">SUM(QYW64:QYW68)</f>
        <v>0</v>
      </c>
      <c r="QYX63" s="192">
        <f t="shared" ref="QYX63" si="12420">SUM(QYX64:QYX68)</f>
        <v>0</v>
      </c>
      <c r="QYY63" s="192">
        <f t="shared" ref="QYY63" si="12421">SUM(QYY64:QYY68)</f>
        <v>0</v>
      </c>
      <c r="QYZ63" s="192">
        <f t="shared" ref="QYZ63" si="12422">SUM(QYZ64:QYZ68)</f>
        <v>0</v>
      </c>
      <c r="QZA63" s="192">
        <f t="shared" ref="QZA63" si="12423">SUM(QZA64:QZA68)</f>
        <v>0</v>
      </c>
      <c r="QZB63" s="192">
        <f t="shared" ref="QZB63" si="12424">SUM(QZB64:QZB68)</f>
        <v>0</v>
      </c>
      <c r="QZC63" s="192">
        <f t="shared" ref="QZC63" si="12425">SUM(QZC64:QZC68)</f>
        <v>0</v>
      </c>
      <c r="QZD63" s="192">
        <f t="shared" ref="QZD63" si="12426">SUM(QZD64:QZD68)</f>
        <v>0</v>
      </c>
      <c r="QZE63" s="192">
        <f t="shared" ref="QZE63" si="12427">SUM(QZE64:QZE68)</f>
        <v>0</v>
      </c>
      <c r="QZF63" s="192">
        <f t="shared" ref="QZF63" si="12428">SUM(QZF64:QZF68)</f>
        <v>0</v>
      </c>
      <c r="QZG63" s="192">
        <f t="shared" ref="QZG63" si="12429">SUM(QZG64:QZG68)</f>
        <v>0</v>
      </c>
      <c r="QZH63" s="192">
        <f t="shared" ref="QZH63" si="12430">SUM(QZH64:QZH68)</f>
        <v>0</v>
      </c>
      <c r="QZI63" s="192">
        <f t="shared" ref="QZI63" si="12431">SUM(QZI64:QZI68)</f>
        <v>0</v>
      </c>
      <c r="QZJ63" s="192">
        <f t="shared" ref="QZJ63" si="12432">SUM(QZJ64:QZJ68)</f>
        <v>0</v>
      </c>
      <c r="QZK63" s="192">
        <f t="shared" ref="QZK63" si="12433">SUM(QZK64:QZK68)</f>
        <v>0</v>
      </c>
      <c r="QZL63" s="192">
        <f t="shared" ref="QZL63" si="12434">SUM(QZL64:QZL68)</f>
        <v>0</v>
      </c>
      <c r="QZM63" s="192">
        <f t="shared" ref="QZM63" si="12435">SUM(QZM64:QZM68)</f>
        <v>0</v>
      </c>
      <c r="QZN63" s="192">
        <f t="shared" ref="QZN63" si="12436">SUM(QZN64:QZN68)</f>
        <v>0</v>
      </c>
      <c r="QZO63" s="192">
        <f t="shared" ref="QZO63" si="12437">SUM(QZO64:QZO68)</f>
        <v>0</v>
      </c>
      <c r="QZP63" s="192">
        <f t="shared" ref="QZP63" si="12438">SUM(QZP64:QZP68)</f>
        <v>0</v>
      </c>
      <c r="QZQ63" s="192">
        <f t="shared" ref="QZQ63" si="12439">SUM(QZQ64:QZQ68)</f>
        <v>0</v>
      </c>
      <c r="QZR63" s="192">
        <f t="shared" ref="QZR63" si="12440">SUM(QZR64:QZR68)</f>
        <v>0</v>
      </c>
      <c r="QZS63" s="192">
        <f t="shared" ref="QZS63" si="12441">SUM(QZS64:QZS68)</f>
        <v>0</v>
      </c>
      <c r="QZT63" s="192">
        <f t="shared" ref="QZT63" si="12442">SUM(QZT64:QZT68)</f>
        <v>0</v>
      </c>
      <c r="QZU63" s="192">
        <f t="shared" ref="QZU63" si="12443">SUM(QZU64:QZU68)</f>
        <v>0</v>
      </c>
      <c r="QZV63" s="192">
        <f t="shared" ref="QZV63" si="12444">SUM(QZV64:QZV68)</f>
        <v>0</v>
      </c>
      <c r="QZW63" s="192">
        <f t="shared" ref="QZW63" si="12445">SUM(QZW64:QZW68)</f>
        <v>0</v>
      </c>
      <c r="QZX63" s="192">
        <f t="shared" ref="QZX63" si="12446">SUM(QZX64:QZX68)</f>
        <v>0</v>
      </c>
      <c r="QZY63" s="192">
        <f t="shared" ref="QZY63" si="12447">SUM(QZY64:QZY68)</f>
        <v>0</v>
      </c>
      <c r="QZZ63" s="192">
        <f t="shared" ref="QZZ63" si="12448">SUM(QZZ64:QZZ68)</f>
        <v>0</v>
      </c>
      <c r="RAA63" s="192">
        <f t="shared" ref="RAA63" si="12449">SUM(RAA64:RAA68)</f>
        <v>0</v>
      </c>
      <c r="RAB63" s="192">
        <f t="shared" ref="RAB63" si="12450">SUM(RAB64:RAB68)</f>
        <v>0</v>
      </c>
      <c r="RAC63" s="192">
        <f t="shared" ref="RAC63" si="12451">SUM(RAC64:RAC68)</f>
        <v>0</v>
      </c>
      <c r="RAD63" s="192">
        <f t="shared" ref="RAD63" si="12452">SUM(RAD64:RAD68)</f>
        <v>0</v>
      </c>
      <c r="RAE63" s="192">
        <f t="shared" ref="RAE63" si="12453">SUM(RAE64:RAE68)</f>
        <v>0</v>
      </c>
      <c r="RAF63" s="192">
        <f t="shared" ref="RAF63" si="12454">SUM(RAF64:RAF68)</f>
        <v>0</v>
      </c>
      <c r="RAG63" s="192">
        <f t="shared" ref="RAG63" si="12455">SUM(RAG64:RAG68)</f>
        <v>0</v>
      </c>
      <c r="RAH63" s="192">
        <f t="shared" ref="RAH63" si="12456">SUM(RAH64:RAH68)</f>
        <v>0</v>
      </c>
      <c r="RAI63" s="192">
        <f t="shared" ref="RAI63" si="12457">SUM(RAI64:RAI68)</f>
        <v>0</v>
      </c>
      <c r="RAJ63" s="192">
        <f t="shared" ref="RAJ63" si="12458">SUM(RAJ64:RAJ68)</f>
        <v>0</v>
      </c>
      <c r="RAK63" s="192">
        <f t="shared" ref="RAK63" si="12459">SUM(RAK64:RAK68)</f>
        <v>0</v>
      </c>
      <c r="RAL63" s="192">
        <f t="shared" ref="RAL63" si="12460">SUM(RAL64:RAL68)</f>
        <v>0</v>
      </c>
      <c r="RAM63" s="192">
        <f t="shared" ref="RAM63" si="12461">SUM(RAM64:RAM68)</f>
        <v>0</v>
      </c>
      <c r="RAN63" s="192">
        <f t="shared" ref="RAN63" si="12462">SUM(RAN64:RAN68)</f>
        <v>0</v>
      </c>
      <c r="RAO63" s="192">
        <f t="shared" ref="RAO63" si="12463">SUM(RAO64:RAO68)</f>
        <v>0</v>
      </c>
      <c r="RAP63" s="192">
        <f t="shared" ref="RAP63" si="12464">SUM(RAP64:RAP68)</f>
        <v>0</v>
      </c>
      <c r="RAQ63" s="192">
        <f t="shared" ref="RAQ63" si="12465">SUM(RAQ64:RAQ68)</f>
        <v>0</v>
      </c>
      <c r="RAR63" s="192">
        <f t="shared" ref="RAR63" si="12466">SUM(RAR64:RAR68)</f>
        <v>0</v>
      </c>
      <c r="RAS63" s="192">
        <f t="shared" ref="RAS63" si="12467">SUM(RAS64:RAS68)</f>
        <v>0</v>
      </c>
      <c r="RAT63" s="192">
        <f t="shared" ref="RAT63" si="12468">SUM(RAT64:RAT68)</f>
        <v>0</v>
      </c>
      <c r="RAU63" s="192">
        <f t="shared" ref="RAU63" si="12469">SUM(RAU64:RAU68)</f>
        <v>0</v>
      </c>
      <c r="RAV63" s="192">
        <f t="shared" ref="RAV63" si="12470">SUM(RAV64:RAV68)</f>
        <v>0</v>
      </c>
      <c r="RAW63" s="192">
        <f t="shared" ref="RAW63" si="12471">SUM(RAW64:RAW68)</f>
        <v>0</v>
      </c>
      <c r="RAX63" s="192">
        <f t="shared" ref="RAX63" si="12472">SUM(RAX64:RAX68)</f>
        <v>0</v>
      </c>
      <c r="RAY63" s="192">
        <f t="shared" ref="RAY63" si="12473">SUM(RAY64:RAY68)</f>
        <v>0</v>
      </c>
      <c r="RAZ63" s="192">
        <f t="shared" ref="RAZ63" si="12474">SUM(RAZ64:RAZ68)</f>
        <v>0</v>
      </c>
      <c r="RBA63" s="192">
        <f t="shared" ref="RBA63" si="12475">SUM(RBA64:RBA68)</f>
        <v>0</v>
      </c>
      <c r="RBB63" s="192">
        <f t="shared" ref="RBB63" si="12476">SUM(RBB64:RBB68)</f>
        <v>0</v>
      </c>
      <c r="RBC63" s="192">
        <f t="shared" ref="RBC63" si="12477">SUM(RBC64:RBC68)</f>
        <v>0</v>
      </c>
      <c r="RBD63" s="192">
        <f t="shared" ref="RBD63" si="12478">SUM(RBD64:RBD68)</f>
        <v>0</v>
      </c>
      <c r="RBE63" s="192">
        <f t="shared" ref="RBE63" si="12479">SUM(RBE64:RBE68)</f>
        <v>0</v>
      </c>
      <c r="RBF63" s="192">
        <f t="shared" ref="RBF63" si="12480">SUM(RBF64:RBF68)</f>
        <v>0</v>
      </c>
      <c r="RBG63" s="192">
        <f t="shared" ref="RBG63" si="12481">SUM(RBG64:RBG68)</f>
        <v>0</v>
      </c>
      <c r="RBH63" s="192">
        <f t="shared" ref="RBH63" si="12482">SUM(RBH64:RBH68)</f>
        <v>0</v>
      </c>
      <c r="RBI63" s="192">
        <f t="shared" ref="RBI63" si="12483">SUM(RBI64:RBI68)</f>
        <v>0</v>
      </c>
      <c r="RBJ63" s="192">
        <f t="shared" ref="RBJ63" si="12484">SUM(RBJ64:RBJ68)</f>
        <v>0</v>
      </c>
      <c r="RBK63" s="192">
        <f t="shared" ref="RBK63" si="12485">SUM(RBK64:RBK68)</f>
        <v>0</v>
      </c>
      <c r="RBL63" s="192">
        <f t="shared" ref="RBL63" si="12486">SUM(RBL64:RBL68)</f>
        <v>0</v>
      </c>
      <c r="RBM63" s="192">
        <f t="shared" ref="RBM63" si="12487">SUM(RBM64:RBM68)</f>
        <v>0</v>
      </c>
      <c r="RBN63" s="192">
        <f t="shared" ref="RBN63" si="12488">SUM(RBN64:RBN68)</f>
        <v>0</v>
      </c>
      <c r="RBO63" s="192">
        <f t="shared" ref="RBO63" si="12489">SUM(RBO64:RBO68)</f>
        <v>0</v>
      </c>
      <c r="RBP63" s="192">
        <f t="shared" ref="RBP63" si="12490">SUM(RBP64:RBP68)</f>
        <v>0</v>
      </c>
      <c r="RBQ63" s="192">
        <f t="shared" ref="RBQ63" si="12491">SUM(RBQ64:RBQ68)</f>
        <v>0</v>
      </c>
      <c r="RBR63" s="192">
        <f t="shared" ref="RBR63" si="12492">SUM(RBR64:RBR68)</f>
        <v>0</v>
      </c>
      <c r="RBS63" s="192">
        <f t="shared" ref="RBS63" si="12493">SUM(RBS64:RBS68)</f>
        <v>0</v>
      </c>
      <c r="RBT63" s="192">
        <f t="shared" ref="RBT63" si="12494">SUM(RBT64:RBT68)</f>
        <v>0</v>
      </c>
      <c r="RBU63" s="192">
        <f t="shared" ref="RBU63" si="12495">SUM(RBU64:RBU68)</f>
        <v>0</v>
      </c>
      <c r="RBV63" s="192">
        <f t="shared" ref="RBV63" si="12496">SUM(RBV64:RBV68)</f>
        <v>0</v>
      </c>
      <c r="RBW63" s="192">
        <f t="shared" ref="RBW63" si="12497">SUM(RBW64:RBW68)</f>
        <v>0</v>
      </c>
      <c r="RBX63" s="192">
        <f t="shared" ref="RBX63" si="12498">SUM(RBX64:RBX68)</f>
        <v>0</v>
      </c>
      <c r="RBY63" s="192">
        <f t="shared" ref="RBY63" si="12499">SUM(RBY64:RBY68)</f>
        <v>0</v>
      </c>
      <c r="RBZ63" s="192">
        <f t="shared" ref="RBZ63" si="12500">SUM(RBZ64:RBZ68)</f>
        <v>0</v>
      </c>
      <c r="RCA63" s="192">
        <f t="shared" ref="RCA63" si="12501">SUM(RCA64:RCA68)</f>
        <v>0</v>
      </c>
      <c r="RCB63" s="192">
        <f t="shared" ref="RCB63" si="12502">SUM(RCB64:RCB68)</f>
        <v>0</v>
      </c>
      <c r="RCC63" s="192">
        <f t="shared" ref="RCC63" si="12503">SUM(RCC64:RCC68)</f>
        <v>0</v>
      </c>
      <c r="RCD63" s="192">
        <f t="shared" ref="RCD63" si="12504">SUM(RCD64:RCD68)</f>
        <v>0</v>
      </c>
      <c r="RCE63" s="192">
        <f t="shared" ref="RCE63" si="12505">SUM(RCE64:RCE68)</f>
        <v>0</v>
      </c>
      <c r="RCF63" s="192">
        <f t="shared" ref="RCF63" si="12506">SUM(RCF64:RCF68)</f>
        <v>0</v>
      </c>
      <c r="RCG63" s="192">
        <f t="shared" ref="RCG63" si="12507">SUM(RCG64:RCG68)</f>
        <v>0</v>
      </c>
      <c r="RCH63" s="192">
        <f t="shared" ref="RCH63" si="12508">SUM(RCH64:RCH68)</f>
        <v>0</v>
      </c>
      <c r="RCI63" s="192">
        <f t="shared" ref="RCI63" si="12509">SUM(RCI64:RCI68)</f>
        <v>0</v>
      </c>
      <c r="RCJ63" s="192">
        <f t="shared" ref="RCJ63" si="12510">SUM(RCJ64:RCJ68)</f>
        <v>0</v>
      </c>
      <c r="RCK63" s="192">
        <f t="shared" ref="RCK63" si="12511">SUM(RCK64:RCK68)</f>
        <v>0</v>
      </c>
      <c r="RCL63" s="192">
        <f t="shared" ref="RCL63" si="12512">SUM(RCL64:RCL68)</f>
        <v>0</v>
      </c>
      <c r="RCM63" s="192">
        <f t="shared" ref="RCM63" si="12513">SUM(RCM64:RCM68)</f>
        <v>0</v>
      </c>
      <c r="RCN63" s="192">
        <f t="shared" ref="RCN63" si="12514">SUM(RCN64:RCN68)</f>
        <v>0</v>
      </c>
      <c r="RCO63" s="192">
        <f t="shared" ref="RCO63" si="12515">SUM(RCO64:RCO68)</f>
        <v>0</v>
      </c>
      <c r="RCP63" s="192">
        <f t="shared" ref="RCP63" si="12516">SUM(RCP64:RCP68)</f>
        <v>0</v>
      </c>
      <c r="RCQ63" s="192">
        <f t="shared" ref="RCQ63" si="12517">SUM(RCQ64:RCQ68)</f>
        <v>0</v>
      </c>
      <c r="RCR63" s="192">
        <f t="shared" ref="RCR63" si="12518">SUM(RCR64:RCR68)</f>
        <v>0</v>
      </c>
      <c r="RCS63" s="192">
        <f t="shared" ref="RCS63" si="12519">SUM(RCS64:RCS68)</f>
        <v>0</v>
      </c>
      <c r="RCT63" s="192">
        <f t="shared" ref="RCT63" si="12520">SUM(RCT64:RCT68)</f>
        <v>0</v>
      </c>
      <c r="RCU63" s="192">
        <f t="shared" ref="RCU63" si="12521">SUM(RCU64:RCU68)</f>
        <v>0</v>
      </c>
      <c r="RCV63" s="192">
        <f t="shared" ref="RCV63" si="12522">SUM(RCV64:RCV68)</f>
        <v>0</v>
      </c>
      <c r="RCW63" s="192">
        <f t="shared" ref="RCW63" si="12523">SUM(RCW64:RCW68)</f>
        <v>0</v>
      </c>
      <c r="RCX63" s="192">
        <f t="shared" ref="RCX63" si="12524">SUM(RCX64:RCX68)</f>
        <v>0</v>
      </c>
      <c r="RCY63" s="192">
        <f t="shared" ref="RCY63" si="12525">SUM(RCY64:RCY68)</f>
        <v>0</v>
      </c>
      <c r="RCZ63" s="192">
        <f t="shared" ref="RCZ63" si="12526">SUM(RCZ64:RCZ68)</f>
        <v>0</v>
      </c>
      <c r="RDA63" s="192">
        <f t="shared" ref="RDA63" si="12527">SUM(RDA64:RDA68)</f>
        <v>0</v>
      </c>
      <c r="RDB63" s="192">
        <f t="shared" ref="RDB63" si="12528">SUM(RDB64:RDB68)</f>
        <v>0</v>
      </c>
      <c r="RDC63" s="192">
        <f t="shared" ref="RDC63" si="12529">SUM(RDC64:RDC68)</f>
        <v>0</v>
      </c>
      <c r="RDD63" s="192">
        <f t="shared" ref="RDD63" si="12530">SUM(RDD64:RDD68)</f>
        <v>0</v>
      </c>
      <c r="RDE63" s="192">
        <f t="shared" ref="RDE63" si="12531">SUM(RDE64:RDE68)</f>
        <v>0</v>
      </c>
      <c r="RDF63" s="192">
        <f t="shared" ref="RDF63" si="12532">SUM(RDF64:RDF68)</f>
        <v>0</v>
      </c>
      <c r="RDG63" s="192">
        <f t="shared" ref="RDG63" si="12533">SUM(RDG64:RDG68)</f>
        <v>0</v>
      </c>
      <c r="RDH63" s="192">
        <f t="shared" ref="RDH63" si="12534">SUM(RDH64:RDH68)</f>
        <v>0</v>
      </c>
      <c r="RDI63" s="192">
        <f t="shared" ref="RDI63" si="12535">SUM(RDI64:RDI68)</f>
        <v>0</v>
      </c>
      <c r="RDJ63" s="192">
        <f t="shared" ref="RDJ63" si="12536">SUM(RDJ64:RDJ68)</f>
        <v>0</v>
      </c>
      <c r="RDK63" s="192">
        <f t="shared" ref="RDK63" si="12537">SUM(RDK64:RDK68)</f>
        <v>0</v>
      </c>
      <c r="RDL63" s="192">
        <f t="shared" ref="RDL63" si="12538">SUM(RDL64:RDL68)</f>
        <v>0</v>
      </c>
      <c r="RDM63" s="192">
        <f t="shared" ref="RDM63" si="12539">SUM(RDM64:RDM68)</f>
        <v>0</v>
      </c>
      <c r="RDN63" s="192">
        <f t="shared" ref="RDN63" si="12540">SUM(RDN64:RDN68)</f>
        <v>0</v>
      </c>
      <c r="RDO63" s="192">
        <f t="shared" ref="RDO63" si="12541">SUM(RDO64:RDO68)</f>
        <v>0</v>
      </c>
      <c r="RDP63" s="192">
        <f t="shared" ref="RDP63" si="12542">SUM(RDP64:RDP68)</f>
        <v>0</v>
      </c>
      <c r="RDQ63" s="192">
        <f t="shared" ref="RDQ63" si="12543">SUM(RDQ64:RDQ68)</f>
        <v>0</v>
      </c>
      <c r="RDR63" s="192">
        <f t="shared" ref="RDR63" si="12544">SUM(RDR64:RDR68)</f>
        <v>0</v>
      </c>
      <c r="RDS63" s="192">
        <f t="shared" ref="RDS63" si="12545">SUM(RDS64:RDS68)</f>
        <v>0</v>
      </c>
      <c r="RDT63" s="192">
        <f t="shared" ref="RDT63" si="12546">SUM(RDT64:RDT68)</f>
        <v>0</v>
      </c>
      <c r="RDU63" s="192">
        <f t="shared" ref="RDU63" si="12547">SUM(RDU64:RDU68)</f>
        <v>0</v>
      </c>
      <c r="RDV63" s="192">
        <f t="shared" ref="RDV63" si="12548">SUM(RDV64:RDV68)</f>
        <v>0</v>
      </c>
      <c r="RDW63" s="192">
        <f t="shared" ref="RDW63" si="12549">SUM(RDW64:RDW68)</f>
        <v>0</v>
      </c>
      <c r="RDX63" s="192">
        <f t="shared" ref="RDX63" si="12550">SUM(RDX64:RDX68)</f>
        <v>0</v>
      </c>
      <c r="RDY63" s="192">
        <f t="shared" ref="RDY63" si="12551">SUM(RDY64:RDY68)</f>
        <v>0</v>
      </c>
      <c r="RDZ63" s="192">
        <f t="shared" ref="RDZ63" si="12552">SUM(RDZ64:RDZ68)</f>
        <v>0</v>
      </c>
      <c r="REA63" s="192">
        <f t="shared" ref="REA63" si="12553">SUM(REA64:REA68)</f>
        <v>0</v>
      </c>
      <c r="REB63" s="192">
        <f t="shared" ref="REB63" si="12554">SUM(REB64:REB68)</f>
        <v>0</v>
      </c>
      <c r="REC63" s="192">
        <f t="shared" ref="REC63" si="12555">SUM(REC64:REC68)</f>
        <v>0</v>
      </c>
      <c r="RED63" s="192">
        <f t="shared" ref="RED63" si="12556">SUM(RED64:RED68)</f>
        <v>0</v>
      </c>
      <c r="REE63" s="192">
        <f t="shared" ref="REE63" si="12557">SUM(REE64:REE68)</f>
        <v>0</v>
      </c>
      <c r="REF63" s="192">
        <f t="shared" ref="REF63" si="12558">SUM(REF64:REF68)</f>
        <v>0</v>
      </c>
      <c r="REG63" s="192">
        <f t="shared" ref="REG63" si="12559">SUM(REG64:REG68)</f>
        <v>0</v>
      </c>
      <c r="REH63" s="192">
        <f t="shared" ref="REH63" si="12560">SUM(REH64:REH68)</f>
        <v>0</v>
      </c>
      <c r="REI63" s="192">
        <f t="shared" ref="REI63" si="12561">SUM(REI64:REI68)</f>
        <v>0</v>
      </c>
      <c r="REJ63" s="192">
        <f t="shared" ref="REJ63" si="12562">SUM(REJ64:REJ68)</f>
        <v>0</v>
      </c>
      <c r="REK63" s="192">
        <f t="shared" ref="REK63" si="12563">SUM(REK64:REK68)</f>
        <v>0</v>
      </c>
      <c r="REL63" s="192">
        <f t="shared" ref="REL63" si="12564">SUM(REL64:REL68)</f>
        <v>0</v>
      </c>
      <c r="REM63" s="192">
        <f t="shared" ref="REM63" si="12565">SUM(REM64:REM68)</f>
        <v>0</v>
      </c>
      <c r="REN63" s="192">
        <f t="shared" ref="REN63" si="12566">SUM(REN64:REN68)</f>
        <v>0</v>
      </c>
      <c r="REO63" s="192">
        <f t="shared" ref="REO63" si="12567">SUM(REO64:REO68)</f>
        <v>0</v>
      </c>
      <c r="REP63" s="192">
        <f t="shared" ref="REP63" si="12568">SUM(REP64:REP68)</f>
        <v>0</v>
      </c>
      <c r="REQ63" s="192">
        <f t="shared" ref="REQ63" si="12569">SUM(REQ64:REQ68)</f>
        <v>0</v>
      </c>
      <c r="RER63" s="192">
        <f t="shared" ref="RER63" si="12570">SUM(RER64:RER68)</f>
        <v>0</v>
      </c>
      <c r="RES63" s="192">
        <f t="shared" ref="RES63" si="12571">SUM(RES64:RES68)</f>
        <v>0</v>
      </c>
      <c r="RET63" s="192">
        <f t="shared" ref="RET63" si="12572">SUM(RET64:RET68)</f>
        <v>0</v>
      </c>
      <c r="REU63" s="192">
        <f t="shared" ref="REU63" si="12573">SUM(REU64:REU68)</f>
        <v>0</v>
      </c>
      <c r="REV63" s="192">
        <f t="shared" ref="REV63" si="12574">SUM(REV64:REV68)</f>
        <v>0</v>
      </c>
      <c r="REW63" s="192">
        <f t="shared" ref="REW63" si="12575">SUM(REW64:REW68)</f>
        <v>0</v>
      </c>
      <c r="REX63" s="192">
        <f t="shared" ref="REX63" si="12576">SUM(REX64:REX68)</f>
        <v>0</v>
      </c>
      <c r="REY63" s="192">
        <f t="shared" ref="REY63" si="12577">SUM(REY64:REY68)</f>
        <v>0</v>
      </c>
      <c r="REZ63" s="192">
        <f t="shared" ref="REZ63" si="12578">SUM(REZ64:REZ68)</f>
        <v>0</v>
      </c>
      <c r="RFA63" s="192">
        <f t="shared" ref="RFA63" si="12579">SUM(RFA64:RFA68)</f>
        <v>0</v>
      </c>
      <c r="RFB63" s="192">
        <f t="shared" ref="RFB63" si="12580">SUM(RFB64:RFB68)</f>
        <v>0</v>
      </c>
      <c r="RFC63" s="192">
        <f t="shared" ref="RFC63" si="12581">SUM(RFC64:RFC68)</f>
        <v>0</v>
      </c>
      <c r="RFD63" s="192">
        <f t="shared" ref="RFD63" si="12582">SUM(RFD64:RFD68)</f>
        <v>0</v>
      </c>
      <c r="RFE63" s="192">
        <f t="shared" ref="RFE63" si="12583">SUM(RFE64:RFE68)</f>
        <v>0</v>
      </c>
      <c r="RFF63" s="192">
        <f t="shared" ref="RFF63" si="12584">SUM(RFF64:RFF68)</f>
        <v>0</v>
      </c>
      <c r="RFG63" s="192">
        <f t="shared" ref="RFG63" si="12585">SUM(RFG64:RFG68)</f>
        <v>0</v>
      </c>
      <c r="RFH63" s="192">
        <f t="shared" ref="RFH63" si="12586">SUM(RFH64:RFH68)</f>
        <v>0</v>
      </c>
      <c r="RFI63" s="192">
        <f t="shared" ref="RFI63" si="12587">SUM(RFI64:RFI68)</f>
        <v>0</v>
      </c>
      <c r="RFJ63" s="192">
        <f t="shared" ref="RFJ63" si="12588">SUM(RFJ64:RFJ68)</f>
        <v>0</v>
      </c>
      <c r="RFK63" s="192">
        <f t="shared" ref="RFK63" si="12589">SUM(RFK64:RFK68)</f>
        <v>0</v>
      </c>
      <c r="RFL63" s="192">
        <f t="shared" ref="RFL63" si="12590">SUM(RFL64:RFL68)</f>
        <v>0</v>
      </c>
      <c r="RFM63" s="192">
        <f t="shared" ref="RFM63" si="12591">SUM(RFM64:RFM68)</f>
        <v>0</v>
      </c>
      <c r="RFN63" s="192">
        <f t="shared" ref="RFN63" si="12592">SUM(RFN64:RFN68)</f>
        <v>0</v>
      </c>
      <c r="RFO63" s="192">
        <f t="shared" ref="RFO63" si="12593">SUM(RFO64:RFO68)</f>
        <v>0</v>
      </c>
      <c r="RFP63" s="192">
        <f t="shared" ref="RFP63" si="12594">SUM(RFP64:RFP68)</f>
        <v>0</v>
      </c>
      <c r="RFQ63" s="192">
        <f t="shared" ref="RFQ63" si="12595">SUM(RFQ64:RFQ68)</f>
        <v>0</v>
      </c>
      <c r="RFR63" s="192">
        <f t="shared" ref="RFR63" si="12596">SUM(RFR64:RFR68)</f>
        <v>0</v>
      </c>
      <c r="RFS63" s="192">
        <f t="shared" ref="RFS63" si="12597">SUM(RFS64:RFS68)</f>
        <v>0</v>
      </c>
      <c r="RFT63" s="192">
        <f t="shared" ref="RFT63" si="12598">SUM(RFT64:RFT68)</f>
        <v>0</v>
      </c>
      <c r="RFU63" s="192">
        <f t="shared" ref="RFU63" si="12599">SUM(RFU64:RFU68)</f>
        <v>0</v>
      </c>
      <c r="RFV63" s="192">
        <f t="shared" ref="RFV63" si="12600">SUM(RFV64:RFV68)</f>
        <v>0</v>
      </c>
      <c r="RFW63" s="192">
        <f t="shared" ref="RFW63" si="12601">SUM(RFW64:RFW68)</f>
        <v>0</v>
      </c>
      <c r="RFX63" s="192">
        <f t="shared" ref="RFX63" si="12602">SUM(RFX64:RFX68)</f>
        <v>0</v>
      </c>
      <c r="RFY63" s="192">
        <f t="shared" ref="RFY63" si="12603">SUM(RFY64:RFY68)</f>
        <v>0</v>
      </c>
      <c r="RFZ63" s="192">
        <f t="shared" ref="RFZ63" si="12604">SUM(RFZ64:RFZ68)</f>
        <v>0</v>
      </c>
      <c r="RGA63" s="192">
        <f t="shared" ref="RGA63" si="12605">SUM(RGA64:RGA68)</f>
        <v>0</v>
      </c>
      <c r="RGB63" s="192">
        <f t="shared" ref="RGB63" si="12606">SUM(RGB64:RGB68)</f>
        <v>0</v>
      </c>
      <c r="RGC63" s="192">
        <f t="shared" ref="RGC63" si="12607">SUM(RGC64:RGC68)</f>
        <v>0</v>
      </c>
      <c r="RGD63" s="192">
        <f t="shared" ref="RGD63" si="12608">SUM(RGD64:RGD68)</f>
        <v>0</v>
      </c>
      <c r="RGE63" s="192">
        <f t="shared" ref="RGE63" si="12609">SUM(RGE64:RGE68)</f>
        <v>0</v>
      </c>
      <c r="RGF63" s="192">
        <f t="shared" ref="RGF63" si="12610">SUM(RGF64:RGF68)</f>
        <v>0</v>
      </c>
      <c r="RGG63" s="192">
        <f t="shared" ref="RGG63" si="12611">SUM(RGG64:RGG68)</f>
        <v>0</v>
      </c>
      <c r="RGH63" s="192">
        <f t="shared" ref="RGH63" si="12612">SUM(RGH64:RGH68)</f>
        <v>0</v>
      </c>
      <c r="RGI63" s="192">
        <f t="shared" ref="RGI63" si="12613">SUM(RGI64:RGI68)</f>
        <v>0</v>
      </c>
      <c r="RGJ63" s="192">
        <f t="shared" ref="RGJ63" si="12614">SUM(RGJ64:RGJ68)</f>
        <v>0</v>
      </c>
      <c r="RGK63" s="192">
        <f t="shared" ref="RGK63" si="12615">SUM(RGK64:RGK68)</f>
        <v>0</v>
      </c>
      <c r="RGL63" s="192">
        <f t="shared" ref="RGL63" si="12616">SUM(RGL64:RGL68)</f>
        <v>0</v>
      </c>
      <c r="RGM63" s="192">
        <f t="shared" ref="RGM63" si="12617">SUM(RGM64:RGM68)</f>
        <v>0</v>
      </c>
      <c r="RGN63" s="192">
        <f t="shared" ref="RGN63" si="12618">SUM(RGN64:RGN68)</f>
        <v>0</v>
      </c>
      <c r="RGO63" s="192">
        <f t="shared" ref="RGO63" si="12619">SUM(RGO64:RGO68)</f>
        <v>0</v>
      </c>
      <c r="RGP63" s="192">
        <f t="shared" ref="RGP63" si="12620">SUM(RGP64:RGP68)</f>
        <v>0</v>
      </c>
      <c r="RGQ63" s="192">
        <f t="shared" ref="RGQ63" si="12621">SUM(RGQ64:RGQ68)</f>
        <v>0</v>
      </c>
      <c r="RGR63" s="192">
        <f t="shared" ref="RGR63" si="12622">SUM(RGR64:RGR68)</f>
        <v>0</v>
      </c>
      <c r="RGS63" s="192">
        <f t="shared" ref="RGS63" si="12623">SUM(RGS64:RGS68)</f>
        <v>0</v>
      </c>
      <c r="RGT63" s="192">
        <f t="shared" ref="RGT63" si="12624">SUM(RGT64:RGT68)</f>
        <v>0</v>
      </c>
      <c r="RGU63" s="192">
        <f t="shared" ref="RGU63" si="12625">SUM(RGU64:RGU68)</f>
        <v>0</v>
      </c>
      <c r="RGV63" s="192">
        <f t="shared" ref="RGV63" si="12626">SUM(RGV64:RGV68)</f>
        <v>0</v>
      </c>
      <c r="RGW63" s="192">
        <f t="shared" ref="RGW63" si="12627">SUM(RGW64:RGW68)</f>
        <v>0</v>
      </c>
      <c r="RGX63" s="192">
        <f t="shared" ref="RGX63" si="12628">SUM(RGX64:RGX68)</f>
        <v>0</v>
      </c>
      <c r="RGY63" s="192">
        <f t="shared" ref="RGY63" si="12629">SUM(RGY64:RGY68)</f>
        <v>0</v>
      </c>
      <c r="RGZ63" s="192">
        <f t="shared" ref="RGZ63" si="12630">SUM(RGZ64:RGZ68)</f>
        <v>0</v>
      </c>
      <c r="RHA63" s="192">
        <f t="shared" ref="RHA63" si="12631">SUM(RHA64:RHA68)</f>
        <v>0</v>
      </c>
      <c r="RHB63" s="192">
        <f t="shared" ref="RHB63" si="12632">SUM(RHB64:RHB68)</f>
        <v>0</v>
      </c>
      <c r="RHC63" s="192">
        <f t="shared" ref="RHC63" si="12633">SUM(RHC64:RHC68)</f>
        <v>0</v>
      </c>
      <c r="RHD63" s="192">
        <f t="shared" ref="RHD63" si="12634">SUM(RHD64:RHD68)</f>
        <v>0</v>
      </c>
      <c r="RHE63" s="192">
        <f t="shared" ref="RHE63" si="12635">SUM(RHE64:RHE68)</f>
        <v>0</v>
      </c>
      <c r="RHF63" s="192">
        <f t="shared" ref="RHF63" si="12636">SUM(RHF64:RHF68)</f>
        <v>0</v>
      </c>
      <c r="RHG63" s="192">
        <f t="shared" ref="RHG63" si="12637">SUM(RHG64:RHG68)</f>
        <v>0</v>
      </c>
      <c r="RHH63" s="192">
        <f t="shared" ref="RHH63" si="12638">SUM(RHH64:RHH68)</f>
        <v>0</v>
      </c>
      <c r="RHI63" s="192">
        <f t="shared" ref="RHI63" si="12639">SUM(RHI64:RHI68)</f>
        <v>0</v>
      </c>
      <c r="RHJ63" s="192">
        <f t="shared" ref="RHJ63" si="12640">SUM(RHJ64:RHJ68)</f>
        <v>0</v>
      </c>
      <c r="RHK63" s="192">
        <f t="shared" ref="RHK63" si="12641">SUM(RHK64:RHK68)</f>
        <v>0</v>
      </c>
      <c r="RHL63" s="192">
        <f t="shared" ref="RHL63" si="12642">SUM(RHL64:RHL68)</f>
        <v>0</v>
      </c>
      <c r="RHM63" s="192">
        <f t="shared" ref="RHM63" si="12643">SUM(RHM64:RHM68)</f>
        <v>0</v>
      </c>
      <c r="RHN63" s="192">
        <f t="shared" ref="RHN63" si="12644">SUM(RHN64:RHN68)</f>
        <v>0</v>
      </c>
      <c r="RHO63" s="192">
        <f t="shared" ref="RHO63" si="12645">SUM(RHO64:RHO68)</f>
        <v>0</v>
      </c>
      <c r="RHP63" s="192">
        <f t="shared" ref="RHP63" si="12646">SUM(RHP64:RHP68)</f>
        <v>0</v>
      </c>
      <c r="RHQ63" s="192">
        <f t="shared" ref="RHQ63" si="12647">SUM(RHQ64:RHQ68)</f>
        <v>0</v>
      </c>
      <c r="RHR63" s="192">
        <f t="shared" ref="RHR63" si="12648">SUM(RHR64:RHR68)</f>
        <v>0</v>
      </c>
      <c r="RHS63" s="192">
        <f t="shared" ref="RHS63" si="12649">SUM(RHS64:RHS68)</f>
        <v>0</v>
      </c>
      <c r="RHT63" s="192">
        <f t="shared" ref="RHT63" si="12650">SUM(RHT64:RHT68)</f>
        <v>0</v>
      </c>
      <c r="RHU63" s="192">
        <f t="shared" ref="RHU63" si="12651">SUM(RHU64:RHU68)</f>
        <v>0</v>
      </c>
      <c r="RHV63" s="192">
        <f t="shared" ref="RHV63" si="12652">SUM(RHV64:RHV68)</f>
        <v>0</v>
      </c>
      <c r="RHW63" s="192">
        <f t="shared" ref="RHW63" si="12653">SUM(RHW64:RHW68)</f>
        <v>0</v>
      </c>
      <c r="RHX63" s="192">
        <f t="shared" ref="RHX63" si="12654">SUM(RHX64:RHX68)</f>
        <v>0</v>
      </c>
      <c r="RHY63" s="192">
        <f t="shared" ref="RHY63" si="12655">SUM(RHY64:RHY68)</f>
        <v>0</v>
      </c>
      <c r="RHZ63" s="192">
        <f t="shared" ref="RHZ63" si="12656">SUM(RHZ64:RHZ68)</f>
        <v>0</v>
      </c>
      <c r="RIA63" s="192">
        <f t="shared" ref="RIA63" si="12657">SUM(RIA64:RIA68)</f>
        <v>0</v>
      </c>
      <c r="RIB63" s="192">
        <f t="shared" ref="RIB63" si="12658">SUM(RIB64:RIB68)</f>
        <v>0</v>
      </c>
      <c r="RIC63" s="192">
        <f t="shared" ref="RIC63" si="12659">SUM(RIC64:RIC68)</f>
        <v>0</v>
      </c>
      <c r="RID63" s="192">
        <f t="shared" ref="RID63" si="12660">SUM(RID64:RID68)</f>
        <v>0</v>
      </c>
      <c r="RIE63" s="192">
        <f t="shared" ref="RIE63" si="12661">SUM(RIE64:RIE68)</f>
        <v>0</v>
      </c>
      <c r="RIF63" s="192">
        <f t="shared" ref="RIF63" si="12662">SUM(RIF64:RIF68)</f>
        <v>0</v>
      </c>
      <c r="RIG63" s="192">
        <f t="shared" ref="RIG63" si="12663">SUM(RIG64:RIG68)</f>
        <v>0</v>
      </c>
      <c r="RIH63" s="192">
        <f t="shared" ref="RIH63" si="12664">SUM(RIH64:RIH68)</f>
        <v>0</v>
      </c>
      <c r="RII63" s="192">
        <f t="shared" ref="RII63" si="12665">SUM(RII64:RII68)</f>
        <v>0</v>
      </c>
      <c r="RIJ63" s="192">
        <f t="shared" ref="RIJ63" si="12666">SUM(RIJ64:RIJ68)</f>
        <v>0</v>
      </c>
      <c r="RIK63" s="192">
        <f t="shared" ref="RIK63" si="12667">SUM(RIK64:RIK68)</f>
        <v>0</v>
      </c>
      <c r="RIL63" s="192">
        <f t="shared" ref="RIL63" si="12668">SUM(RIL64:RIL68)</f>
        <v>0</v>
      </c>
      <c r="RIM63" s="192">
        <f t="shared" ref="RIM63" si="12669">SUM(RIM64:RIM68)</f>
        <v>0</v>
      </c>
      <c r="RIN63" s="192">
        <f t="shared" ref="RIN63" si="12670">SUM(RIN64:RIN68)</f>
        <v>0</v>
      </c>
      <c r="RIO63" s="192">
        <f t="shared" ref="RIO63" si="12671">SUM(RIO64:RIO68)</f>
        <v>0</v>
      </c>
      <c r="RIP63" s="192">
        <f t="shared" ref="RIP63" si="12672">SUM(RIP64:RIP68)</f>
        <v>0</v>
      </c>
      <c r="RIQ63" s="192">
        <f t="shared" ref="RIQ63" si="12673">SUM(RIQ64:RIQ68)</f>
        <v>0</v>
      </c>
      <c r="RIR63" s="192">
        <f t="shared" ref="RIR63" si="12674">SUM(RIR64:RIR68)</f>
        <v>0</v>
      </c>
      <c r="RIS63" s="192">
        <f t="shared" ref="RIS63" si="12675">SUM(RIS64:RIS68)</f>
        <v>0</v>
      </c>
      <c r="RIT63" s="192">
        <f t="shared" ref="RIT63" si="12676">SUM(RIT64:RIT68)</f>
        <v>0</v>
      </c>
      <c r="RIU63" s="192">
        <f t="shared" ref="RIU63" si="12677">SUM(RIU64:RIU68)</f>
        <v>0</v>
      </c>
      <c r="RIV63" s="192">
        <f t="shared" ref="RIV63" si="12678">SUM(RIV64:RIV68)</f>
        <v>0</v>
      </c>
      <c r="RIW63" s="192">
        <f t="shared" ref="RIW63" si="12679">SUM(RIW64:RIW68)</f>
        <v>0</v>
      </c>
      <c r="RIX63" s="192">
        <f t="shared" ref="RIX63" si="12680">SUM(RIX64:RIX68)</f>
        <v>0</v>
      </c>
      <c r="RIY63" s="192">
        <f t="shared" ref="RIY63" si="12681">SUM(RIY64:RIY68)</f>
        <v>0</v>
      </c>
      <c r="RIZ63" s="192">
        <f t="shared" ref="RIZ63" si="12682">SUM(RIZ64:RIZ68)</f>
        <v>0</v>
      </c>
      <c r="RJA63" s="192">
        <f t="shared" ref="RJA63" si="12683">SUM(RJA64:RJA68)</f>
        <v>0</v>
      </c>
      <c r="RJB63" s="192">
        <f t="shared" ref="RJB63" si="12684">SUM(RJB64:RJB68)</f>
        <v>0</v>
      </c>
      <c r="RJC63" s="192">
        <f t="shared" ref="RJC63" si="12685">SUM(RJC64:RJC68)</f>
        <v>0</v>
      </c>
      <c r="RJD63" s="192">
        <f t="shared" ref="RJD63" si="12686">SUM(RJD64:RJD68)</f>
        <v>0</v>
      </c>
      <c r="RJE63" s="192">
        <f t="shared" ref="RJE63" si="12687">SUM(RJE64:RJE68)</f>
        <v>0</v>
      </c>
      <c r="RJF63" s="192">
        <f t="shared" ref="RJF63" si="12688">SUM(RJF64:RJF68)</f>
        <v>0</v>
      </c>
      <c r="RJG63" s="192">
        <f t="shared" ref="RJG63" si="12689">SUM(RJG64:RJG68)</f>
        <v>0</v>
      </c>
      <c r="RJH63" s="192">
        <f t="shared" ref="RJH63" si="12690">SUM(RJH64:RJH68)</f>
        <v>0</v>
      </c>
      <c r="RJI63" s="192">
        <f t="shared" ref="RJI63" si="12691">SUM(RJI64:RJI68)</f>
        <v>0</v>
      </c>
      <c r="RJJ63" s="192">
        <f t="shared" ref="RJJ63" si="12692">SUM(RJJ64:RJJ68)</f>
        <v>0</v>
      </c>
      <c r="RJK63" s="192">
        <f t="shared" ref="RJK63" si="12693">SUM(RJK64:RJK68)</f>
        <v>0</v>
      </c>
      <c r="RJL63" s="192">
        <f t="shared" ref="RJL63" si="12694">SUM(RJL64:RJL68)</f>
        <v>0</v>
      </c>
      <c r="RJM63" s="192">
        <f t="shared" ref="RJM63" si="12695">SUM(RJM64:RJM68)</f>
        <v>0</v>
      </c>
      <c r="RJN63" s="192">
        <f t="shared" ref="RJN63" si="12696">SUM(RJN64:RJN68)</f>
        <v>0</v>
      </c>
      <c r="RJO63" s="192">
        <f t="shared" ref="RJO63" si="12697">SUM(RJO64:RJO68)</f>
        <v>0</v>
      </c>
      <c r="RJP63" s="192">
        <f t="shared" ref="RJP63" si="12698">SUM(RJP64:RJP68)</f>
        <v>0</v>
      </c>
      <c r="RJQ63" s="192">
        <f t="shared" ref="RJQ63" si="12699">SUM(RJQ64:RJQ68)</f>
        <v>0</v>
      </c>
      <c r="RJR63" s="192">
        <f t="shared" ref="RJR63" si="12700">SUM(RJR64:RJR68)</f>
        <v>0</v>
      </c>
      <c r="RJS63" s="192">
        <f t="shared" ref="RJS63" si="12701">SUM(RJS64:RJS68)</f>
        <v>0</v>
      </c>
      <c r="RJT63" s="192">
        <f t="shared" ref="RJT63" si="12702">SUM(RJT64:RJT68)</f>
        <v>0</v>
      </c>
      <c r="RJU63" s="192">
        <f t="shared" ref="RJU63" si="12703">SUM(RJU64:RJU68)</f>
        <v>0</v>
      </c>
      <c r="RJV63" s="192">
        <f t="shared" ref="RJV63" si="12704">SUM(RJV64:RJV68)</f>
        <v>0</v>
      </c>
      <c r="RJW63" s="192">
        <f t="shared" ref="RJW63" si="12705">SUM(RJW64:RJW68)</f>
        <v>0</v>
      </c>
      <c r="RJX63" s="192">
        <f t="shared" ref="RJX63" si="12706">SUM(RJX64:RJX68)</f>
        <v>0</v>
      </c>
      <c r="RJY63" s="192">
        <f t="shared" ref="RJY63" si="12707">SUM(RJY64:RJY68)</f>
        <v>0</v>
      </c>
      <c r="RJZ63" s="192">
        <f t="shared" ref="RJZ63" si="12708">SUM(RJZ64:RJZ68)</f>
        <v>0</v>
      </c>
      <c r="RKA63" s="192">
        <f t="shared" ref="RKA63" si="12709">SUM(RKA64:RKA68)</f>
        <v>0</v>
      </c>
      <c r="RKB63" s="192">
        <f t="shared" ref="RKB63" si="12710">SUM(RKB64:RKB68)</f>
        <v>0</v>
      </c>
      <c r="RKC63" s="192">
        <f t="shared" ref="RKC63" si="12711">SUM(RKC64:RKC68)</f>
        <v>0</v>
      </c>
      <c r="RKD63" s="192">
        <f t="shared" ref="RKD63" si="12712">SUM(RKD64:RKD68)</f>
        <v>0</v>
      </c>
      <c r="RKE63" s="192">
        <f t="shared" ref="RKE63" si="12713">SUM(RKE64:RKE68)</f>
        <v>0</v>
      </c>
      <c r="RKF63" s="192">
        <f t="shared" ref="RKF63" si="12714">SUM(RKF64:RKF68)</f>
        <v>0</v>
      </c>
      <c r="RKG63" s="192">
        <f t="shared" ref="RKG63" si="12715">SUM(RKG64:RKG68)</f>
        <v>0</v>
      </c>
      <c r="RKH63" s="192">
        <f t="shared" ref="RKH63" si="12716">SUM(RKH64:RKH68)</f>
        <v>0</v>
      </c>
      <c r="RKI63" s="192">
        <f t="shared" ref="RKI63" si="12717">SUM(RKI64:RKI68)</f>
        <v>0</v>
      </c>
      <c r="RKJ63" s="192">
        <f t="shared" ref="RKJ63" si="12718">SUM(RKJ64:RKJ68)</f>
        <v>0</v>
      </c>
      <c r="RKK63" s="192">
        <f t="shared" ref="RKK63" si="12719">SUM(RKK64:RKK68)</f>
        <v>0</v>
      </c>
      <c r="RKL63" s="192">
        <f t="shared" ref="RKL63" si="12720">SUM(RKL64:RKL68)</f>
        <v>0</v>
      </c>
      <c r="RKM63" s="192">
        <f t="shared" ref="RKM63" si="12721">SUM(RKM64:RKM68)</f>
        <v>0</v>
      </c>
      <c r="RKN63" s="192">
        <f t="shared" ref="RKN63" si="12722">SUM(RKN64:RKN68)</f>
        <v>0</v>
      </c>
      <c r="RKO63" s="192">
        <f t="shared" ref="RKO63" si="12723">SUM(RKO64:RKO68)</f>
        <v>0</v>
      </c>
      <c r="RKP63" s="192">
        <f t="shared" ref="RKP63" si="12724">SUM(RKP64:RKP68)</f>
        <v>0</v>
      </c>
      <c r="RKQ63" s="192">
        <f t="shared" ref="RKQ63" si="12725">SUM(RKQ64:RKQ68)</f>
        <v>0</v>
      </c>
      <c r="RKR63" s="192">
        <f t="shared" ref="RKR63" si="12726">SUM(RKR64:RKR68)</f>
        <v>0</v>
      </c>
      <c r="RKS63" s="192">
        <f t="shared" ref="RKS63" si="12727">SUM(RKS64:RKS68)</f>
        <v>0</v>
      </c>
      <c r="RKT63" s="192">
        <f t="shared" ref="RKT63" si="12728">SUM(RKT64:RKT68)</f>
        <v>0</v>
      </c>
      <c r="RKU63" s="192">
        <f t="shared" ref="RKU63" si="12729">SUM(RKU64:RKU68)</f>
        <v>0</v>
      </c>
      <c r="RKV63" s="192">
        <f t="shared" ref="RKV63" si="12730">SUM(RKV64:RKV68)</f>
        <v>0</v>
      </c>
      <c r="RKW63" s="192">
        <f t="shared" ref="RKW63" si="12731">SUM(RKW64:RKW68)</f>
        <v>0</v>
      </c>
      <c r="RKX63" s="192">
        <f t="shared" ref="RKX63" si="12732">SUM(RKX64:RKX68)</f>
        <v>0</v>
      </c>
      <c r="RKY63" s="192">
        <f t="shared" ref="RKY63" si="12733">SUM(RKY64:RKY68)</f>
        <v>0</v>
      </c>
      <c r="RKZ63" s="192">
        <f t="shared" ref="RKZ63" si="12734">SUM(RKZ64:RKZ68)</f>
        <v>0</v>
      </c>
      <c r="RLA63" s="192">
        <f t="shared" ref="RLA63" si="12735">SUM(RLA64:RLA68)</f>
        <v>0</v>
      </c>
      <c r="RLB63" s="192">
        <f t="shared" ref="RLB63" si="12736">SUM(RLB64:RLB68)</f>
        <v>0</v>
      </c>
      <c r="RLC63" s="192">
        <f t="shared" ref="RLC63" si="12737">SUM(RLC64:RLC68)</f>
        <v>0</v>
      </c>
      <c r="RLD63" s="192">
        <f t="shared" ref="RLD63" si="12738">SUM(RLD64:RLD68)</f>
        <v>0</v>
      </c>
      <c r="RLE63" s="192">
        <f t="shared" ref="RLE63" si="12739">SUM(RLE64:RLE68)</f>
        <v>0</v>
      </c>
      <c r="RLF63" s="192">
        <f t="shared" ref="RLF63" si="12740">SUM(RLF64:RLF68)</f>
        <v>0</v>
      </c>
      <c r="RLG63" s="192">
        <f t="shared" ref="RLG63" si="12741">SUM(RLG64:RLG68)</f>
        <v>0</v>
      </c>
      <c r="RLH63" s="192">
        <f t="shared" ref="RLH63" si="12742">SUM(RLH64:RLH68)</f>
        <v>0</v>
      </c>
      <c r="RLI63" s="192">
        <f t="shared" ref="RLI63" si="12743">SUM(RLI64:RLI68)</f>
        <v>0</v>
      </c>
      <c r="RLJ63" s="192">
        <f t="shared" ref="RLJ63" si="12744">SUM(RLJ64:RLJ68)</f>
        <v>0</v>
      </c>
      <c r="RLK63" s="192">
        <f t="shared" ref="RLK63" si="12745">SUM(RLK64:RLK68)</f>
        <v>0</v>
      </c>
      <c r="RLL63" s="192">
        <f t="shared" ref="RLL63" si="12746">SUM(RLL64:RLL68)</f>
        <v>0</v>
      </c>
      <c r="RLM63" s="192">
        <f t="shared" ref="RLM63" si="12747">SUM(RLM64:RLM68)</f>
        <v>0</v>
      </c>
      <c r="RLN63" s="192">
        <f t="shared" ref="RLN63" si="12748">SUM(RLN64:RLN68)</f>
        <v>0</v>
      </c>
      <c r="RLO63" s="192">
        <f t="shared" ref="RLO63" si="12749">SUM(RLO64:RLO68)</f>
        <v>0</v>
      </c>
      <c r="RLP63" s="192">
        <f t="shared" ref="RLP63" si="12750">SUM(RLP64:RLP68)</f>
        <v>0</v>
      </c>
      <c r="RLQ63" s="192">
        <f t="shared" ref="RLQ63" si="12751">SUM(RLQ64:RLQ68)</f>
        <v>0</v>
      </c>
      <c r="RLR63" s="192">
        <f t="shared" ref="RLR63" si="12752">SUM(RLR64:RLR68)</f>
        <v>0</v>
      </c>
      <c r="RLS63" s="192">
        <f t="shared" ref="RLS63" si="12753">SUM(RLS64:RLS68)</f>
        <v>0</v>
      </c>
      <c r="RLT63" s="192">
        <f t="shared" ref="RLT63" si="12754">SUM(RLT64:RLT68)</f>
        <v>0</v>
      </c>
      <c r="RLU63" s="192">
        <f t="shared" ref="RLU63" si="12755">SUM(RLU64:RLU68)</f>
        <v>0</v>
      </c>
      <c r="RLV63" s="192">
        <f t="shared" ref="RLV63" si="12756">SUM(RLV64:RLV68)</f>
        <v>0</v>
      </c>
      <c r="RLW63" s="192">
        <f t="shared" ref="RLW63" si="12757">SUM(RLW64:RLW68)</f>
        <v>0</v>
      </c>
      <c r="RLX63" s="192">
        <f t="shared" ref="RLX63" si="12758">SUM(RLX64:RLX68)</f>
        <v>0</v>
      </c>
      <c r="RLY63" s="192">
        <f t="shared" ref="RLY63" si="12759">SUM(RLY64:RLY68)</f>
        <v>0</v>
      </c>
      <c r="RLZ63" s="192">
        <f t="shared" ref="RLZ63" si="12760">SUM(RLZ64:RLZ68)</f>
        <v>0</v>
      </c>
      <c r="RMA63" s="192">
        <f t="shared" ref="RMA63" si="12761">SUM(RMA64:RMA68)</f>
        <v>0</v>
      </c>
      <c r="RMB63" s="192">
        <f t="shared" ref="RMB63" si="12762">SUM(RMB64:RMB68)</f>
        <v>0</v>
      </c>
      <c r="RMC63" s="192">
        <f t="shared" ref="RMC63" si="12763">SUM(RMC64:RMC68)</f>
        <v>0</v>
      </c>
      <c r="RMD63" s="192">
        <f t="shared" ref="RMD63" si="12764">SUM(RMD64:RMD68)</f>
        <v>0</v>
      </c>
      <c r="RME63" s="192">
        <f t="shared" ref="RME63" si="12765">SUM(RME64:RME68)</f>
        <v>0</v>
      </c>
      <c r="RMF63" s="192">
        <f t="shared" ref="RMF63" si="12766">SUM(RMF64:RMF68)</f>
        <v>0</v>
      </c>
      <c r="RMG63" s="192">
        <f t="shared" ref="RMG63" si="12767">SUM(RMG64:RMG68)</f>
        <v>0</v>
      </c>
      <c r="RMH63" s="192">
        <f t="shared" ref="RMH63" si="12768">SUM(RMH64:RMH68)</f>
        <v>0</v>
      </c>
      <c r="RMI63" s="192">
        <f t="shared" ref="RMI63" si="12769">SUM(RMI64:RMI68)</f>
        <v>0</v>
      </c>
      <c r="RMJ63" s="192">
        <f t="shared" ref="RMJ63" si="12770">SUM(RMJ64:RMJ68)</f>
        <v>0</v>
      </c>
      <c r="RMK63" s="192">
        <f t="shared" ref="RMK63" si="12771">SUM(RMK64:RMK68)</f>
        <v>0</v>
      </c>
      <c r="RML63" s="192">
        <f t="shared" ref="RML63" si="12772">SUM(RML64:RML68)</f>
        <v>0</v>
      </c>
      <c r="RMM63" s="192">
        <f t="shared" ref="RMM63" si="12773">SUM(RMM64:RMM68)</f>
        <v>0</v>
      </c>
      <c r="RMN63" s="192">
        <f t="shared" ref="RMN63" si="12774">SUM(RMN64:RMN68)</f>
        <v>0</v>
      </c>
      <c r="RMO63" s="192">
        <f t="shared" ref="RMO63" si="12775">SUM(RMO64:RMO68)</f>
        <v>0</v>
      </c>
      <c r="RMP63" s="192">
        <f t="shared" ref="RMP63" si="12776">SUM(RMP64:RMP68)</f>
        <v>0</v>
      </c>
      <c r="RMQ63" s="192">
        <f t="shared" ref="RMQ63" si="12777">SUM(RMQ64:RMQ68)</f>
        <v>0</v>
      </c>
      <c r="RMR63" s="192">
        <f t="shared" ref="RMR63" si="12778">SUM(RMR64:RMR68)</f>
        <v>0</v>
      </c>
      <c r="RMS63" s="192">
        <f t="shared" ref="RMS63" si="12779">SUM(RMS64:RMS68)</f>
        <v>0</v>
      </c>
      <c r="RMT63" s="192">
        <f t="shared" ref="RMT63" si="12780">SUM(RMT64:RMT68)</f>
        <v>0</v>
      </c>
      <c r="RMU63" s="192">
        <f t="shared" ref="RMU63" si="12781">SUM(RMU64:RMU68)</f>
        <v>0</v>
      </c>
      <c r="RMV63" s="192">
        <f t="shared" ref="RMV63" si="12782">SUM(RMV64:RMV68)</f>
        <v>0</v>
      </c>
      <c r="RMW63" s="192">
        <f t="shared" ref="RMW63" si="12783">SUM(RMW64:RMW68)</f>
        <v>0</v>
      </c>
      <c r="RMX63" s="192">
        <f t="shared" ref="RMX63" si="12784">SUM(RMX64:RMX68)</f>
        <v>0</v>
      </c>
      <c r="RMY63" s="192">
        <f t="shared" ref="RMY63" si="12785">SUM(RMY64:RMY68)</f>
        <v>0</v>
      </c>
      <c r="RMZ63" s="192">
        <f t="shared" ref="RMZ63" si="12786">SUM(RMZ64:RMZ68)</f>
        <v>0</v>
      </c>
      <c r="RNA63" s="192">
        <f t="shared" ref="RNA63" si="12787">SUM(RNA64:RNA68)</f>
        <v>0</v>
      </c>
      <c r="RNB63" s="192">
        <f t="shared" ref="RNB63" si="12788">SUM(RNB64:RNB68)</f>
        <v>0</v>
      </c>
      <c r="RNC63" s="192">
        <f t="shared" ref="RNC63" si="12789">SUM(RNC64:RNC68)</f>
        <v>0</v>
      </c>
      <c r="RND63" s="192">
        <f t="shared" ref="RND63" si="12790">SUM(RND64:RND68)</f>
        <v>0</v>
      </c>
      <c r="RNE63" s="192">
        <f t="shared" ref="RNE63" si="12791">SUM(RNE64:RNE68)</f>
        <v>0</v>
      </c>
      <c r="RNF63" s="192">
        <f t="shared" ref="RNF63" si="12792">SUM(RNF64:RNF68)</f>
        <v>0</v>
      </c>
      <c r="RNG63" s="192">
        <f t="shared" ref="RNG63" si="12793">SUM(RNG64:RNG68)</f>
        <v>0</v>
      </c>
      <c r="RNH63" s="192">
        <f t="shared" ref="RNH63" si="12794">SUM(RNH64:RNH68)</f>
        <v>0</v>
      </c>
      <c r="RNI63" s="192">
        <f t="shared" ref="RNI63" si="12795">SUM(RNI64:RNI68)</f>
        <v>0</v>
      </c>
      <c r="RNJ63" s="192">
        <f t="shared" ref="RNJ63" si="12796">SUM(RNJ64:RNJ68)</f>
        <v>0</v>
      </c>
      <c r="RNK63" s="192">
        <f t="shared" ref="RNK63" si="12797">SUM(RNK64:RNK68)</f>
        <v>0</v>
      </c>
      <c r="RNL63" s="192">
        <f t="shared" ref="RNL63" si="12798">SUM(RNL64:RNL68)</f>
        <v>0</v>
      </c>
      <c r="RNM63" s="192">
        <f t="shared" ref="RNM63" si="12799">SUM(RNM64:RNM68)</f>
        <v>0</v>
      </c>
      <c r="RNN63" s="192">
        <f t="shared" ref="RNN63" si="12800">SUM(RNN64:RNN68)</f>
        <v>0</v>
      </c>
      <c r="RNO63" s="192">
        <f t="shared" ref="RNO63" si="12801">SUM(RNO64:RNO68)</f>
        <v>0</v>
      </c>
      <c r="RNP63" s="192">
        <f t="shared" ref="RNP63" si="12802">SUM(RNP64:RNP68)</f>
        <v>0</v>
      </c>
      <c r="RNQ63" s="192">
        <f t="shared" ref="RNQ63" si="12803">SUM(RNQ64:RNQ68)</f>
        <v>0</v>
      </c>
      <c r="RNR63" s="192">
        <f t="shared" ref="RNR63" si="12804">SUM(RNR64:RNR68)</f>
        <v>0</v>
      </c>
      <c r="RNS63" s="192">
        <f t="shared" ref="RNS63" si="12805">SUM(RNS64:RNS68)</f>
        <v>0</v>
      </c>
      <c r="RNT63" s="192">
        <f t="shared" ref="RNT63" si="12806">SUM(RNT64:RNT68)</f>
        <v>0</v>
      </c>
      <c r="RNU63" s="192">
        <f t="shared" ref="RNU63" si="12807">SUM(RNU64:RNU68)</f>
        <v>0</v>
      </c>
      <c r="RNV63" s="192">
        <f t="shared" ref="RNV63" si="12808">SUM(RNV64:RNV68)</f>
        <v>0</v>
      </c>
      <c r="RNW63" s="192">
        <f t="shared" ref="RNW63" si="12809">SUM(RNW64:RNW68)</f>
        <v>0</v>
      </c>
      <c r="RNX63" s="192">
        <f t="shared" ref="RNX63" si="12810">SUM(RNX64:RNX68)</f>
        <v>0</v>
      </c>
      <c r="RNY63" s="192">
        <f t="shared" ref="RNY63" si="12811">SUM(RNY64:RNY68)</f>
        <v>0</v>
      </c>
      <c r="RNZ63" s="192">
        <f t="shared" ref="RNZ63" si="12812">SUM(RNZ64:RNZ68)</f>
        <v>0</v>
      </c>
      <c r="ROA63" s="192">
        <f t="shared" ref="ROA63" si="12813">SUM(ROA64:ROA68)</f>
        <v>0</v>
      </c>
      <c r="ROB63" s="192">
        <f t="shared" ref="ROB63" si="12814">SUM(ROB64:ROB68)</f>
        <v>0</v>
      </c>
      <c r="ROC63" s="192">
        <f t="shared" ref="ROC63" si="12815">SUM(ROC64:ROC68)</f>
        <v>0</v>
      </c>
      <c r="ROD63" s="192">
        <f t="shared" ref="ROD63" si="12816">SUM(ROD64:ROD68)</f>
        <v>0</v>
      </c>
      <c r="ROE63" s="192">
        <f t="shared" ref="ROE63" si="12817">SUM(ROE64:ROE68)</f>
        <v>0</v>
      </c>
      <c r="ROF63" s="192">
        <f t="shared" ref="ROF63" si="12818">SUM(ROF64:ROF68)</f>
        <v>0</v>
      </c>
      <c r="ROG63" s="192">
        <f t="shared" ref="ROG63" si="12819">SUM(ROG64:ROG68)</f>
        <v>0</v>
      </c>
      <c r="ROH63" s="192">
        <f t="shared" ref="ROH63" si="12820">SUM(ROH64:ROH68)</f>
        <v>0</v>
      </c>
      <c r="ROI63" s="192">
        <f t="shared" ref="ROI63" si="12821">SUM(ROI64:ROI68)</f>
        <v>0</v>
      </c>
      <c r="ROJ63" s="192">
        <f t="shared" ref="ROJ63" si="12822">SUM(ROJ64:ROJ68)</f>
        <v>0</v>
      </c>
      <c r="ROK63" s="192">
        <f t="shared" ref="ROK63" si="12823">SUM(ROK64:ROK68)</f>
        <v>0</v>
      </c>
      <c r="ROL63" s="192">
        <f t="shared" ref="ROL63" si="12824">SUM(ROL64:ROL68)</f>
        <v>0</v>
      </c>
      <c r="ROM63" s="192">
        <f t="shared" ref="ROM63" si="12825">SUM(ROM64:ROM68)</f>
        <v>0</v>
      </c>
      <c r="RON63" s="192">
        <f t="shared" ref="RON63" si="12826">SUM(RON64:RON68)</f>
        <v>0</v>
      </c>
      <c r="ROO63" s="192">
        <f t="shared" ref="ROO63" si="12827">SUM(ROO64:ROO68)</f>
        <v>0</v>
      </c>
      <c r="ROP63" s="192">
        <f t="shared" ref="ROP63" si="12828">SUM(ROP64:ROP68)</f>
        <v>0</v>
      </c>
      <c r="ROQ63" s="192">
        <f t="shared" ref="ROQ63" si="12829">SUM(ROQ64:ROQ68)</f>
        <v>0</v>
      </c>
      <c r="ROR63" s="192">
        <f t="shared" ref="ROR63" si="12830">SUM(ROR64:ROR68)</f>
        <v>0</v>
      </c>
      <c r="ROS63" s="192">
        <f t="shared" ref="ROS63" si="12831">SUM(ROS64:ROS68)</f>
        <v>0</v>
      </c>
      <c r="ROT63" s="192">
        <f t="shared" ref="ROT63" si="12832">SUM(ROT64:ROT68)</f>
        <v>0</v>
      </c>
      <c r="ROU63" s="192">
        <f t="shared" ref="ROU63" si="12833">SUM(ROU64:ROU68)</f>
        <v>0</v>
      </c>
      <c r="ROV63" s="192">
        <f t="shared" ref="ROV63" si="12834">SUM(ROV64:ROV68)</f>
        <v>0</v>
      </c>
      <c r="ROW63" s="192">
        <f t="shared" ref="ROW63" si="12835">SUM(ROW64:ROW68)</f>
        <v>0</v>
      </c>
      <c r="ROX63" s="192">
        <f t="shared" ref="ROX63" si="12836">SUM(ROX64:ROX68)</f>
        <v>0</v>
      </c>
      <c r="ROY63" s="192">
        <f t="shared" ref="ROY63" si="12837">SUM(ROY64:ROY68)</f>
        <v>0</v>
      </c>
      <c r="ROZ63" s="192">
        <f t="shared" ref="ROZ63" si="12838">SUM(ROZ64:ROZ68)</f>
        <v>0</v>
      </c>
      <c r="RPA63" s="192">
        <f t="shared" ref="RPA63" si="12839">SUM(RPA64:RPA68)</f>
        <v>0</v>
      </c>
      <c r="RPB63" s="192">
        <f t="shared" ref="RPB63" si="12840">SUM(RPB64:RPB68)</f>
        <v>0</v>
      </c>
      <c r="RPC63" s="192">
        <f t="shared" ref="RPC63" si="12841">SUM(RPC64:RPC68)</f>
        <v>0</v>
      </c>
      <c r="RPD63" s="192">
        <f t="shared" ref="RPD63" si="12842">SUM(RPD64:RPD68)</f>
        <v>0</v>
      </c>
      <c r="RPE63" s="192">
        <f t="shared" ref="RPE63" si="12843">SUM(RPE64:RPE68)</f>
        <v>0</v>
      </c>
      <c r="RPF63" s="192">
        <f t="shared" ref="RPF63" si="12844">SUM(RPF64:RPF68)</f>
        <v>0</v>
      </c>
      <c r="RPG63" s="192">
        <f t="shared" ref="RPG63" si="12845">SUM(RPG64:RPG68)</f>
        <v>0</v>
      </c>
      <c r="RPH63" s="192">
        <f t="shared" ref="RPH63" si="12846">SUM(RPH64:RPH68)</f>
        <v>0</v>
      </c>
      <c r="RPI63" s="192">
        <f t="shared" ref="RPI63" si="12847">SUM(RPI64:RPI68)</f>
        <v>0</v>
      </c>
      <c r="RPJ63" s="192">
        <f t="shared" ref="RPJ63" si="12848">SUM(RPJ64:RPJ68)</f>
        <v>0</v>
      </c>
      <c r="RPK63" s="192">
        <f t="shared" ref="RPK63" si="12849">SUM(RPK64:RPK68)</f>
        <v>0</v>
      </c>
      <c r="RPL63" s="192">
        <f t="shared" ref="RPL63" si="12850">SUM(RPL64:RPL68)</f>
        <v>0</v>
      </c>
      <c r="RPM63" s="192">
        <f t="shared" ref="RPM63" si="12851">SUM(RPM64:RPM68)</f>
        <v>0</v>
      </c>
      <c r="RPN63" s="192">
        <f t="shared" ref="RPN63" si="12852">SUM(RPN64:RPN68)</f>
        <v>0</v>
      </c>
      <c r="RPO63" s="192">
        <f t="shared" ref="RPO63" si="12853">SUM(RPO64:RPO68)</f>
        <v>0</v>
      </c>
      <c r="RPP63" s="192">
        <f t="shared" ref="RPP63" si="12854">SUM(RPP64:RPP68)</f>
        <v>0</v>
      </c>
      <c r="RPQ63" s="192">
        <f t="shared" ref="RPQ63" si="12855">SUM(RPQ64:RPQ68)</f>
        <v>0</v>
      </c>
      <c r="RPR63" s="192">
        <f t="shared" ref="RPR63" si="12856">SUM(RPR64:RPR68)</f>
        <v>0</v>
      </c>
      <c r="RPS63" s="192">
        <f t="shared" ref="RPS63" si="12857">SUM(RPS64:RPS68)</f>
        <v>0</v>
      </c>
      <c r="RPT63" s="192">
        <f t="shared" ref="RPT63" si="12858">SUM(RPT64:RPT68)</f>
        <v>0</v>
      </c>
      <c r="RPU63" s="192">
        <f t="shared" ref="RPU63" si="12859">SUM(RPU64:RPU68)</f>
        <v>0</v>
      </c>
      <c r="RPV63" s="192">
        <f t="shared" ref="RPV63" si="12860">SUM(RPV64:RPV68)</f>
        <v>0</v>
      </c>
      <c r="RPW63" s="192">
        <f t="shared" ref="RPW63" si="12861">SUM(RPW64:RPW68)</f>
        <v>0</v>
      </c>
      <c r="RPX63" s="192">
        <f t="shared" ref="RPX63" si="12862">SUM(RPX64:RPX68)</f>
        <v>0</v>
      </c>
      <c r="RPY63" s="192">
        <f t="shared" ref="RPY63" si="12863">SUM(RPY64:RPY68)</f>
        <v>0</v>
      </c>
      <c r="RPZ63" s="192">
        <f t="shared" ref="RPZ63" si="12864">SUM(RPZ64:RPZ68)</f>
        <v>0</v>
      </c>
      <c r="RQA63" s="192">
        <f t="shared" ref="RQA63" si="12865">SUM(RQA64:RQA68)</f>
        <v>0</v>
      </c>
      <c r="RQB63" s="192">
        <f t="shared" ref="RQB63" si="12866">SUM(RQB64:RQB68)</f>
        <v>0</v>
      </c>
      <c r="RQC63" s="192">
        <f t="shared" ref="RQC63" si="12867">SUM(RQC64:RQC68)</f>
        <v>0</v>
      </c>
      <c r="RQD63" s="192">
        <f t="shared" ref="RQD63" si="12868">SUM(RQD64:RQD68)</f>
        <v>0</v>
      </c>
      <c r="RQE63" s="192">
        <f t="shared" ref="RQE63" si="12869">SUM(RQE64:RQE68)</f>
        <v>0</v>
      </c>
      <c r="RQF63" s="192">
        <f t="shared" ref="RQF63" si="12870">SUM(RQF64:RQF68)</f>
        <v>0</v>
      </c>
      <c r="RQG63" s="192">
        <f t="shared" ref="RQG63" si="12871">SUM(RQG64:RQG68)</f>
        <v>0</v>
      </c>
      <c r="RQH63" s="192">
        <f t="shared" ref="RQH63" si="12872">SUM(RQH64:RQH68)</f>
        <v>0</v>
      </c>
      <c r="RQI63" s="192">
        <f t="shared" ref="RQI63" si="12873">SUM(RQI64:RQI68)</f>
        <v>0</v>
      </c>
      <c r="RQJ63" s="192">
        <f t="shared" ref="RQJ63" si="12874">SUM(RQJ64:RQJ68)</f>
        <v>0</v>
      </c>
      <c r="RQK63" s="192">
        <f t="shared" ref="RQK63" si="12875">SUM(RQK64:RQK68)</f>
        <v>0</v>
      </c>
      <c r="RQL63" s="192">
        <f t="shared" ref="RQL63" si="12876">SUM(RQL64:RQL68)</f>
        <v>0</v>
      </c>
      <c r="RQM63" s="192">
        <f t="shared" ref="RQM63" si="12877">SUM(RQM64:RQM68)</f>
        <v>0</v>
      </c>
      <c r="RQN63" s="192">
        <f t="shared" ref="RQN63" si="12878">SUM(RQN64:RQN68)</f>
        <v>0</v>
      </c>
      <c r="RQO63" s="192">
        <f t="shared" ref="RQO63" si="12879">SUM(RQO64:RQO68)</f>
        <v>0</v>
      </c>
      <c r="RQP63" s="192">
        <f t="shared" ref="RQP63" si="12880">SUM(RQP64:RQP68)</f>
        <v>0</v>
      </c>
      <c r="RQQ63" s="192">
        <f t="shared" ref="RQQ63" si="12881">SUM(RQQ64:RQQ68)</f>
        <v>0</v>
      </c>
      <c r="RQR63" s="192">
        <f t="shared" ref="RQR63" si="12882">SUM(RQR64:RQR68)</f>
        <v>0</v>
      </c>
      <c r="RQS63" s="192">
        <f t="shared" ref="RQS63" si="12883">SUM(RQS64:RQS68)</f>
        <v>0</v>
      </c>
      <c r="RQT63" s="192">
        <f t="shared" ref="RQT63" si="12884">SUM(RQT64:RQT68)</f>
        <v>0</v>
      </c>
      <c r="RQU63" s="192">
        <f t="shared" ref="RQU63" si="12885">SUM(RQU64:RQU68)</f>
        <v>0</v>
      </c>
      <c r="RQV63" s="192">
        <f t="shared" ref="RQV63" si="12886">SUM(RQV64:RQV68)</f>
        <v>0</v>
      </c>
      <c r="RQW63" s="192">
        <f t="shared" ref="RQW63" si="12887">SUM(RQW64:RQW68)</f>
        <v>0</v>
      </c>
      <c r="RQX63" s="192">
        <f t="shared" ref="RQX63" si="12888">SUM(RQX64:RQX68)</f>
        <v>0</v>
      </c>
      <c r="RQY63" s="192">
        <f t="shared" ref="RQY63" si="12889">SUM(RQY64:RQY68)</f>
        <v>0</v>
      </c>
      <c r="RQZ63" s="192">
        <f t="shared" ref="RQZ63" si="12890">SUM(RQZ64:RQZ68)</f>
        <v>0</v>
      </c>
      <c r="RRA63" s="192">
        <f t="shared" ref="RRA63" si="12891">SUM(RRA64:RRA68)</f>
        <v>0</v>
      </c>
      <c r="RRB63" s="192">
        <f t="shared" ref="RRB63" si="12892">SUM(RRB64:RRB68)</f>
        <v>0</v>
      </c>
      <c r="RRC63" s="192">
        <f t="shared" ref="RRC63" si="12893">SUM(RRC64:RRC68)</f>
        <v>0</v>
      </c>
      <c r="RRD63" s="192">
        <f t="shared" ref="RRD63" si="12894">SUM(RRD64:RRD68)</f>
        <v>0</v>
      </c>
      <c r="RRE63" s="192">
        <f t="shared" ref="RRE63" si="12895">SUM(RRE64:RRE68)</f>
        <v>0</v>
      </c>
      <c r="RRF63" s="192">
        <f t="shared" ref="RRF63" si="12896">SUM(RRF64:RRF68)</f>
        <v>0</v>
      </c>
      <c r="RRG63" s="192">
        <f t="shared" ref="RRG63" si="12897">SUM(RRG64:RRG68)</f>
        <v>0</v>
      </c>
      <c r="RRH63" s="192">
        <f t="shared" ref="RRH63" si="12898">SUM(RRH64:RRH68)</f>
        <v>0</v>
      </c>
      <c r="RRI63" s="192">
        <f t="shared" ref="RRI63" si="12899">SUM(RRI64:RRI68)</f>
        <v>0</v>
      </c>
      <c r="RRJ63" s="192">
        <f t="shared" ref="RRJ63" si="12900">SUM(RRJ64:RRJ68)</f>
        <v>0</v>
      </c>
      <c r="RRK63" s="192">
        <f t="shared" ref="RRK63" si="12901">SUM(RRK64:RRK68)</f>
        <v>0</v>
      </c>
      <c r="RRL63" s="192">
        <f t="shared" ref="RRL63" si="12902">SUM(RRL64:RRL68)</f>
        <v>0</v>
      </c>
      <c r="RRM63" s="192">
        <f t="shared" ref="RRM63" si="12903">SUM(RRM64:RRM68)</f>
        <v>0</v>
      </c>
      <c r="RRN63" s="192">
        <f t="shared" ref="RRN63" si="12904">SUM(RRN64:RRN68)</f>
        <v>0</v>
      </c>
      <c r="RRO63" s="192">
        <f t="shared" ref="RRO63" si="12905">SUM(RRO64:RRO68)</f>
        <v>0</v>
      </c>
      <c r="RRP63" s="192">
        <f t="shared" ref="RRP63" si="12906">SUM(RRP64:RRP68)</f>
        <v>0</v>
      </c>
      <c r="RRQ63" s="192">
        <f t="shared" ref="RRQ63" si="12907">SUM(RRQ64:RRQ68)</f>
        <v>0</v>
      </c>
      <c r="RRR63" s="192">
        <f t="shared" ref="RRR63" si="12908">SUM(RRR64:RRR68)</f>
        <v>0</v>
      </c>
      <c r="RRS63" s="192">
        <f t="shared" ref="RRS63" si="12909">SUM(RRS64:RRS68)</f>
        <v>0</v>
      </c>
      <c r="RRT63" s="192">
        <f t="shared" ref="RRT63" si="12910">SUM(RRT64:RRT68)</f>
        <v>0</v>
      </c>
      <c r="RRU63" s="192">
        <f t="shared" ref="RRU63" si="12911">SUM(RRU64:RRU68)</f>
        <v>0</v>
      </c>
      <c r="RRV63" s="192">
        <f t="shared" ref="RRV63" si="12912">SUM(RRV64:RRV68)</f>
        <v>0</v>
      </c>
      <c r="RRW63" s="192">
        <f t="shared" ref="RRW63" si="12913">SUM(RRW64:RRW68)</f>
        <v>0</v>
      </c>
      <c r="RRX63" s="192">
        <f t="shared" ref="RRX63" si="12914">SUM(RRX64:RRX68)</f>
        <v>0</v>
      </c>
      <c r="RRY63" s="192">
        <f t="shared" ref="RRY63" si="12915">SUM(RRY64:RRY68)</f>
        <v>0</v>
      </c>
      <c r="RRZ63" s="192">
        <f t="shared" ref="RRZ63" si="12916">SUM(RRZ64:RRZ68)</f>
        <v>0</v>
      </c>
      <c r="RSA63" s="192">
        <f t="shared" ref="RSA63" si="12917">SUM(RSA64:RSA68)</f>
        <v>0</v>
      </c>
      <c r="RSB63" s="192">
        <f t="shared" ref="RSB63" si="12918">SUM(RSB64:RSB68)</f>
        <v>0</v>
      </c>
      <c r="RSC63" s="192">
        <f t="shared" ref="RSC63" si="12919">SUM(RSC64:RSC68)</f>
        <v>0</v>
      </c>
      <c r="RSD63" s="192">
        <f t="shared" ref="RSD63" si="12920">SUM(RSD64:RSD68)</f>
        <v>0</v>
      </c>
      <c r="RSE63" s="192">
        <f t="shared" ref="RSE63" si="12921">SUM(RSE64:RSE68)</f>
        <v>0</v>
      </c>
      <c r="RSF63" s="192">
        <f t="shared" ref="RSF63" si="12922">SUM(RSF64:RSF68)</f>
        <v>0</v>
      </c>
      <c r="RSG63" s="192">
        <f t="shared" ref="RSG63" si="12923">SUM(RSG64:RSG68)</f>
        <v>0</v>
      </c>
      <c r="RSH63" s="192">
        <f t="shared" ref="RSH63" si="12924">SUM(RSH64:RSH68)</f>
        <v>0</v>
      </c>
      <c r="RSI63" s="192">
        <f t="shared" ref="RSI63" si="12925">SUM(RSI64:RSI68)</f>
        <v>0</v>
      </c>
      <c r="RSJ63" s="192">
        <f t="shared" ref="RSJ63" si="12926">SUM(RSJ64:RSJ68)</f>
        <v>0</v>
      </c>
      <c r="RSK63" s="192">
        <f t="shared" ref="RSK63" si="12927">SUM(RSK64:RSK68)</f>
        <v>0</v>
      </c>
      <c r="RSL63" s="192">
        <f t="shared" ref="RSL63" si="12928">SUM(RSL64:RSL68)</f>
        <v>0</v>
      </c>
      <c r="RSM63" s="192">
        <f t="shared" ref="RSM63" si="12929">SUM(RSM64:RSM68)</f>
        <v>0</v>
      </c>
      <c r="RSN63" s="192">
        <f t="shared" ref="RSN63" si="12930">SUM(RSN64:RSN68)</f>
        <v>0</v>
      </c>
      <c r="RSO63" s="192">
        <f t="shared" ref="RSO63" si="12931">SUM(RSO64:RSO68)</f>
        <v>0</v>
      </c>
      <c r="RSP63" s="192">
        <f t="shared" ref="RSP63" si="12932">SUM(RSP64:RSP68)</f>
        <v>0</v>
      </c>
      <c r="RSQ63" s="192">
        <f t="shared" ref="RSQ63" si="12933">SUM(RSQ64:RSQ68)</f>
        <v>0</v>
      </c>
      <c r="RSR63" s="192">
        <f t="shared" ref="RSR63" si="12934">SUM(RSR64:RSR68)</f>
        <v>0</v>
      </c>
      <c r="RSS63" s="192">
        <f t="shared" ref="RSS63" si="12935">SUM(RSS64:RSS68)</f>
        <v>0</v>
      </c>
      <c r="RST63" s="192">
        <f t="shared" ref="RST63" si="12936">SUM(RST64:RST68)</f>
        <v>0</v>
      </c>
      <c r="RSU63" s="192">
        <f t="shared" ref="RSU63" si="12937">SUM(RSU64:RSU68)</f>
        <v>0</v>
      </c>
      <c r="RSV63" s="192">
        <f t="shared" ref="RSV63" si="12938">SUM(RSV64:RSV68)</f>
        <v>0</v>
      </c>
      <c r="RSW63" s="192">
        <f t="shared" ref="RSW63" si="12939">SUM(RSW64:RSW68)</f>
        <v>0</v>
      </c>
      <c r="RSX63" s="192">
        <f t="shared" ref="RSX63" si="12940">SUM(RSX64:RSX68)</f>
        <v>0</v>
      </c>
      <c r="RSY63" s="192">
        <f t="shared" ref="RSY63" si="12941">SUM(RSY64:RSY68)</f>
        <v>0</v>
      </c>
      <c r="RSZ63" s="192">
        <f t="shared" ref="RSZ63" si="12942">SUM(RSZ64:RSZ68)</f>
        <v>0</v>
      </c>
      <c r="RTA63" s="192">
        <f t="shared" ref="RTA63" si="12943">SUM(RTA64:RTA68)</f>
        <v>0</v>
      </c>
      <c r="RTB63" s="192">
        <f t="shared" ref="RTB63" si="12944">SUM(RTB64:RTB68)</f>
        <v>0</v>
      </c>
      <c r="RTC63" s="192">
        <f t="shared" ref="RTC63" si="12945">SUM(RTC64:RTC68)</f>
        <v>0</v>
      </c>
      <c r="RTD63" s="192">
        <f t="shared" ref="RTD63" si="12946">SUM(RTD64:RTD68)</f>
        <v>0</v>
      </c>
      <c r="RTE63" s="192">
        <f t="shared" ref="RTE63" si="12947">SUM(RTE64:RTE68)</f>
        <v>0</v>
      </c>
      <c r="RTF63" s="192">
        <f t="shared" ref="RTF63" si="12948">SUM(RTF64:RTF68)</f>
        <v>0</v>
      </c>
      <c r="RTG63" s="192">
        <f t="shared" ref="RTG63" si="12949">SUM(RTG64:RTG68)</f>
        <v>0</v>
      </c>
      <c r="RTH63" s="192">
        <f t="shared" ref="RTH63" si="12950">SUM(RTH64:RTH68)</f>
        <v>0</v>
      </c>
      <c r="RTI63" s="192">
        <f t="shared" ref="RTI63" si="12951">SUM(RTI64:RTI68)</f>
        <v>0</v>
      </c>
      <c r="RTJ63" s="192">
        <f t="shared" ref="RTJ63" si="12952">SUM(RTJ64:RTJ68)</f>
        <v>0</v>
      </c>
      <c r="RTK63" s="192">
        <f t="shared" ref="RTK63" si="12953">SUM(RTK64:RTK68)</f>
        <v>0</v>
      </c>
      <c r="RTL63" s="192">
        <f t="shared" ref="RTL63" si="12954">SUM(RTL64:RTL68)</f>
        <v>0</v>
      </c>
      <c r="RTM63" s="192">
        <f t="shared" ref="RTM63" si="12955">SUM(RTM64:RTM68)</f>
        <v>0</v>
      </c>
      <c r="RTN63" s="192">
        <f t="shared" ref="RTN63" si="12956">SUM(RTN64:RTN68)</f>
        <v>0</v>
      </c>
      <c r="RTO63" s="192">
        <f t="shared" ref="RTO63" si="12957">SUM(RTO64:RTO68)</f>
        <v>0</v>
      </c>
      <c r="RTP63" s="192">
        <f t="shared" ref="RTP63" si="12958">SUM(RTP64:RTP68)</f>
        <v>0</v>
      </c>
      <c r="RTQ63" s="192">
        <f t="shared" ref="RTQ63" si="12959">SUM(RTQ64:RTQ68)</f>
        <v>0</v>
      </c>
      <c r="RTR63" s="192">
        <f t="shared" ref="RTR63" si="12960">SUM(RTR64:RTR68)</f>
        <v>0</v>
      </c>
      <c r="RTS63" s="192">
        <f t="shared" ref="RTS63" si="12961">SUM(RTS64:RTS68)</f>
        <v>0</v>
      </c>
      <c r="RTT63" s="192">
        <f t="shared" ref="RTT63" si="12962">SUM(RTT64:RTT68)</f>
        <v>0</v>
      </c>
      <c r="RTU63" s="192">
        <f t="shared" ref="RTU63" si="12963">SUM(RTU64:RTU68)</f>
        <v>0</v>
      </c>
      <c r="RTV63" s="192">
        <f t="shared" ref="RTV63" si="12964">SUM(RTV64:RTV68)</f>
        <v>0</v>
      </c>
      <c r="RTW63" s="192">
        <f t="shared" ref="RTW63" si="12965">SUM(RTW64:RTW68)</f>
        <v>0</v>
      </c>
      <c r="RTX63" s="192">
        <f t="shared" ref="RTX63" si="12966">SUM(RTX64:RTX68)</f>
        <v>0</v>
      </c>
      <c r="RTY63" s="192">
        <f t="shared" ref="RTY63" si="12967">SUM(RTY64:RTY68)</f>
        <v>0</v>
      </c>
      <c r="RTZ63" s="192">
        <f t="shared" ref="RTZ63" si="12968">SUM(RTZ64:RTZ68)</f>
        <v>0</v>
      </c>
      <c r="RUA63" s="192">
        <f t="shared" ref="RUA63" si="12969">SUM(RUA64:RUA68)</f>
        <v>0</v>
      </c>
      <c r="RUB63" s="192">
        <f t="shared" ref="RUB63" si="12970">SUM(RUB64:RUB68)</f>
        <v>0</v>
      </c>
      <c r="RUC63" s="192">
        <f t="shared" ref="RUC63" si="12971">SUM(RUC64:RUC68)</f>
        <v>0</v>
      </c>
      <c r="RUD63" s="192">
        <f t="shared" ref="RUD63" si="12972">SUM(RUD64:RUD68)</f>
        <v>0</v>
      </c>
      <c r="RUE63" s="192">
        <f t="shared" ref="RUE63" si="12973">SUM(RUE64:RUE68)</f>
        <v>0</v>
      </c>
      <c r="RUF63" s="192">
        <f t="shared" ref="RUF63" si="12974">SUM(RUF64:RUF68)</f>
        <v>0</v>
      </c>
      <c r="RUG63" s="192">
        <f t="shared" ref="RUG63" si="12975">SUM(RUG64:RUG68)</f>
        <v>0</v>
      </c>
      <c r="RUH63" s="192">
        <f t="shared" ref="RUH63" si="12976">SUM(RUH64:RUH68)</f>
        <v>0</v>
      </c>
      <c r="RUI63" s="192">
        <f t="shared" ref="RUI63" si="12977">SUM(RUI64:RUI68)</f>
        <v>0</v>
      </c>
      <c r="RUJ63" s="192">
        <f t="shared" ref="RUJ63" si="12978">SUM(RUJ64:RUJ68)</f>
        <v>0</v>
      </c>
      <c r="RUK63" s="192">
        <f t="shared" ref="RUK63" si="12979">SUM(RUK64:RUK68)</f>
        <v>0</v>
      </c>
      <c r="RUL63" s="192">
        <f t="shared" ref="RUL63" si="12980">SUM(RUL64:RUL68)</f>
        <v>0</v>
      </c>
      <c r="RUM63" s="192">
        <f t="shared" ref="RUM63" si="12981">SUM(RUM64:RUM68)</f>
        <v>0</v>
      </c>
      <c r="RUN63" s="192">
        <f t="shared" ref="RUN63" si="12982">SUM(RUN64:RUN68)</f>
        <v>0</v>
      </c>
      <c r="RUO63" s="192">
        <f t="shared" ref="RUO63" si="12983">SUM(RUO64:RUO68)</f>
        <v>0</v>
      </c>
      <c r="RUP63" s="192">
        <f t="shared" ref="RUP63" si="12984">SUM(RUP64:RUP68)</f>
        <v>0</v>
      </c>
      <c r="RUQ63" s="192">
        <f t="shared" ref="RUQ63" si="12985">SUM(RUQ64:RUQ68)</f>
        <v>0</v>
      </c>
      <c r="RUR63" s="192">
        <f t="shared" ref="RUR63" si="12986">SUM(RUR64:RUR68)</f>
        <v>0</v>
      </c>
      <c r="RUS63" s="192">
        <f t="shared" ref="RUS63" si="12987">SUM(RUS64:RUS68)</f>
        <v>0</v>
      </c>
      <c r="RUT63" s="192">
        <f t="shared" ref="RUT63" si="12988">SUM(RUT64:RUT68)</f>
        <v>0</v>
      </c>
      <c r="RUU63" s="192">
        <f t="shared" ref="RUU63" si="12989">SUM(RUU64:RUU68)</f>
        <v>0</v>
      </c>
      <c r="RUV63" s="192">
        <f t="shared" ref="RUV63" si="12990">SUM(RUV64:RUV68)</f>
        <v>0</v>
      </c>
      <c r="RUW63" s="192">
        <f t="shared" ref="RUW63" si="12991">SUM(RUW64:RUW68)</f>
        <v>0</v>
      </c>
      <c r="RUX63" s="192">
        <f t="shared" ref="RUX63" si="12992">SUM(RUX64:RUX68)</f>
        <v>0</v>
      </c>
      <c r="RUY63" s="192">
        <f t="shared" ref="RUY63" si="12993">SUM(RUY64:RUY68)</f>
        <v>0</v>
      </c>
      <c r="RUZ63" s="192">
        <f t="shared" ref="RUZ63" si="12994">SUM(RUZ64:RUZ68)</f>
        <v>0</v>
      </c>
      <c r="RVA63" s="192">
        <f t="shared" ref="RVA63" si="12995">SUM(RVA64:RVA68)</f>
        <v>0</v>
      </c>
      <c r="RVB63" s="192">
        <f t="shared" ref="RVB63" si="12996">SUM(RVB64:RVB68)</f>
        <v>0</v>
      </c>
      <c r="RVC63" s="192">
        <f t="shared" ref="RVC63" si="12997">SUM(RVC64:RVC68)</f>
        <v>0</v>
      </c>
      <c r="RVD63" s="192">
        <f t="shared" ref="RVD63" si="12998">SUM(RVD64:RVD68)</f>
        <v>0</v>
      </c>
      <c r="RVE63" s="192">
        <f t="shared" ref="RVE63" si="12999">SUM(RVE64:RVE68)</f>
        <v>0</v>
      </c>
      <c r="RVF63" s="192">
        <f t="shared" ref="RVF63" si="13000">SUM(RVF64:RVF68)</f>
        <v>0</v>
      </c>
      <c r="RVG63" s="192">
        <f t="shared" ref="RVG63" si="13001">SUM(RVG64:RVG68)</f>
        <v>0</v>
      </c>
      <c r="RVH63" s="192">
        <f t="shared" ref="RVH63" si="13002">SUM(RVH64:RVH68)</f>
        <v>0</v>
      </c>
      <c r="RVI63" s="192">
        <f t="shared" ref="RVI63" si="13003">SUM(RVI64:RVI68)</f>
        <v>0</v>
      </c>
      <c r="RVJ63" s="192">
        <f t="shared" ref="RVJ63" si="13004">SUM(RVJ64:RVJ68)</f>
        <v>0</v>
      </c>
      <c r="RVK63" s="192">
        <f t="shared" ref="RVK63" si="13005">SUM(RVK64:RVK68)</f>
        <v>0</v>
      </c>
      <c r="RVL63" s="192">
        <f t="shared" ref="RVL63" si="13006">SUM(RVL64:RVL68)</f>
        <v>0</v>
      </c>
      <c r="RVM63" s="192">
        <f t="shared" ref="RVM63" si="13007">SUM(RVM64:RVM68)</f>
        <v>0</v>
      </c>
      <c r="RVN63" s="192">
        <f t="shared" ref="RVN63" si="13008">SUM(RVN64:RVN68)</f>
        <v>0</v>
      </c>
      <c r="RVO63" s="192">
        <f t="shared" ref="RVO63" si="13009">SUM(RVO64:RVO68)</f>
        <v>0</v>
      </c>
      <c r="RVP63" s="192">
        <f t="shared" ref="RVP63" si="13010">SUM(RVP64:RVP68)</f>
        <v>0</v>
      </c>
      <c r="RVQ63" s="192">
        <f t="shared" ref="RVQ63" si="13011">SUM(RVQ64:RVQ68)</f>
        <v>0</v>
      </c>
      <c r="RVR63" s="192">
        <f t="shared" ref="RVR63" si="13012">SUM(RVR64:RVR68)</f>
        <v>0</v>
      </c>
      <c r="RVS63" s="192">
        <f t="shared" ref="RVS63" si="13013">SUM(RVS64:RVS68)</f>
        <v>0</v>
      </c>
      <c r="RVT63" s="192">
        <f t="shared" ref="RVT63" si="13014">SUM(RVT64:RVT68)</f>
        <v>0</v>
      </c>
      <c r="RVU63" s="192">
        <f t="shared" ref="RVU63" si="13015">SUM(RVU64:RVU68)</f>
        <v>0</v>
      </c>
      <c r="RVV63" s="192">
        <f t="shared" ref="RVV63" si="13016">SUM(RVV64:RVV68)</f>
        <v>0</v>
      </c>
      <c r="RVW63" s="192">
        <f t="shared" ref="RVW63" si="13017">SUM(RVW64:RVW68)</f>
        <v>0</v>
      </c>
      <c r="RVX63" s="192">
        <f t="shared" ref="RVX63" si="13018">SUM(RVX64:RVX68)</f>
        <v>0</v>
      </c>
      <c r="RVY63" s="192">
        <f t="shared" ref="RVY63" si="13019">SUM(RVY64:RVY68)</f>
        <v>0</v>
      </c>
      <c r="RVZ63" s="192">
        <f t="shared" ref="RVZ63" si="13020">SUM(RVZ64:RVZ68)</f>
        <v>0</v>
      </c>
      <c r="RWA63" s="192">
        <f t="shared" ref="RWA63" si="13021">SUM(RWA64:RWA68)</f>
        <v>0</v>
      </c>
      <c r="RWB63" s="192">
        <f t="shared" ref="RWB63" si="13022">SUM(RWB64:RWB68)</f>
        <v>0</v>
      </c>
      <c r="RWC63" s="192">
        <f t="shared" ref="RWC63" si="13023">SUM(RWC64:RWC68)</f>
        <v>0</v>
      </c>
      <c r="RWD63" s="192">
        <f t="shared" ref="RWD63" si="13024">SUM(RWD64:RWD68)</f>
        <v>0</v>
      </c>
      <c r="RWE63" s="192">
        <f t="shared" ref="RWE63" si="13025">SUM(RWE64:RWE68)</f>
        <v>0</v>
      </c>
      <c r="RWF63" s="192">
        <f t="shared" ref="RWF63" si="13026">SUM(RWF64:RWF68)</f>
        <v>0</v>
      </c>
      <c r="RWG63" s="192">
        <f t="shared" ref="RWG63" si="13027">SUM(RWG64:RWG68)</f>
        <v>0</v>
      </c>
      <c r="RWH63" s="192">
        <f t="shared" ref="RWH63" si="13028">SUM(RWH64:RWH68)</f>
        <v>0</v>
      </c>
      <c r="RWI63" s="192">
        <f t="shared" ref="RWI63" si="13029">SUM(RWI64:RWI68)</f>
        <v>0</v>
      </c>
      <c r="RWJ63" s="192">
        <f t="shared" ref="RWJ63" si="13030">SUM(RWJ64:RWJ68)</f>
        <v>0</v>
      </c>
      <c r="RWK63" s="192">
        <f t="shared" ref="RWK63" si="13031">SUM(RWK64:RWK68)</f>
        <v>0</v>
      </c>
      <c r="RWL63" s="192">
        <f t="shared" ref="RWL63" si="13032">SUM(RWL64:RWL68)</f>
        <v>0</v>
      </c>
      <c r="RWM63" s="192">
        <f t="shared" ref="RWM63" si="13033">SUM(RWM64:RWM68)</f>
        <v>0</v>
      </c>
      <c r="RWN63" s="192">
        <f t="shared" ref="RWN63" si="13034">SUM(RWN64:RWN68)</f>
        <v>0</v>
      </c>
      <c r="RWO63" s="192">
        <f t="shared" ref="RWO63" si="13035">SUM(RWO64:RWO68)</f>
        <v>0</v>
      </c>
      <c r="RWP63" s="192">
        <f t="shared" ref="RWP63" si="13036">SUM(RWP64:RWP68)</f>
        <v>0</v>
      </c>
      <c r="RWQ63" s="192">
        <f t="shared" ref="RWQ63" si="13037">SUM(RWQ64:RWQ68)</f>
        <v>0</v>
      </c>
      <c r="RWR63" s="192">
        <f t="shared" ref="RWR63" si="13038">SUM(RWR64:RWR68)</f>
        <v>0</v>
      </c>
      <c r="RWS63" s="192">
        <f t="shared" ref="RWS63" si="13039">SUM(RWS64:RWS68)</f>
        <v>0</v>
      </c>
      <c r="RWT63" s="192">
        <f t="shared" ref="RWT63" si="13040">SUM(RWT64:RWT68)</f>
        <v>0</v>
      </c>
      <c r="RWU63" s="192">
        <f t="shared" ref="RWU63" si="13041">SUM(RWU64:RWU68)</f>
        <v>0</v>
      </c>
      <c r="RWV63" s="192">
        <f t="shared" ref="RWV63" si="13042">SUM(RWV64:RWV68)</f>
        <v>0</v>
      </c>
      <c r="RWW63" s="192">
        <f t="shared" ref="RWW63" si="13043">SUM(RWW64:RWW68)</f>
        <v>0</v>
      </c>
      <c r="RWX63" s="192">
        <f t="shared" ref="RWX63" si="13044">SUM(RWX64:RWX68)</f>
        <v>0</v>
      </c>
      <c r="RWY63" s="192">
        <f t="shared" ref="RWY63" si="13045">SUM(RWY64:RWY68)</f>
        <v>0</v>
      </c>
      <c r="RWZ63" s="192">
        <f t="shared" ref="RWZ63" si="13046">SUM(RWZ64:RWZ68)</f>
        <v>0</v>
      </c>
      <c r="RXA63" s="192">
        <f t="shared" ref="RXA63" si="13047">SUM(RXA64:RXA68)</f>
        <v>0</v>
      </c>
      <c r="RXB63" s="192">
        <f t="shared" ref="RXB63" si="13048">SUM(RXB64:RXB68)</f>
        <v>0</v>
      </c>
      <c r="RXC63" s="192">
        <f t="shared" ref="RXC63" si="13049">SUM(RXC64:RXC68)</f>
        <v>0</v>
      </c>
      <c r="RXD63" s="192">
        <f t="shared" ref="RXD63" si="13050">SUM(RXD64:RXD68)</f>
        <v>0</v>
      </c>
      <c r="RXE63" s="192">
        <f t="shared" ref="RXE63" si="13051">SUM(RXE64:RXE68)</f>
        <v>0</v>
      </c>
      <c r="RXF63" s="192">
        <f t="shared" ref="RXF63" si="13052">SUM(RXF64:RXF68)</f>
        <v>0</v>
      </c>
      <c r="RXG63" s="192">
        <f t="shared" ref="RXG63" si="13053">SUM(RXG64:RXG68)</f>
        <v>0</v>
      </c>
      <c r="RXH63" s="192">
        <f t="shared" ref="RXH63" si="13054">SUM(RXH64:RXH68)</f>
        <v>0</v>
      </c>
      <c r="RXI63" s="192">
        <f t="shared" ref="RXI63" si="13055">SUM(RXI64:RXI68)</f>
        <v>0</v>
      </c>
      <c r="RXJ63" s="192">
        <f t="shared" ref="RXJ63" si="13056">SUM(RXJ64:RXJ68)</f>
        <v>0</v>
      </c>
      <c r="RXK63" s="192">
        <f t="shared" ref="RXK63" si="13057">SUM(RXK64:RXK68)</f>
        <v>0</v>
      </c>
      <c r="RXL63" s="192">
        <f t="shared" ref="RXL63" si="13058">SUM(RXL64:RXL68)</f>
        <v>0</v>
      </c>
      <c r="RXM63" s="192">
        <f t="shared" ref="RXM63" si="13059">SUM(RXM64:RXM68)</f>
        <v>0</v>
      </c>
      <c r="RXN63" s="192">
        <f t="shared" ref="RXN63" si="13060">SUM(RXN64:RXN68)</f>
        <v>0</v>
      </c>
      <c r="RXO63" s="192">
        <f t="shared" ref="RXO63" si="13061">SUM(RXO64:RXO68)</f>
        <v>0</v>
      </c>
      <c r="RXP63" s="192">
        <f t="shared" ref="RXP63" si="13062">SUM(RXP64:RXP68)</f>
        <v>0</v>
      </c>
      <c r="RXQ63" s="192">
        <f t="shared" ref="RXQ63" si="13063">SUM(RXQ64:RXQ68)</f>
        <v>0</v>
      </c>
      <c r="RXR63" s="192">
        <f t="shared" ref="RXR63" si="13064">SUM(RXR64:RXR68)</f>
        <v>0</v>
      </c>
      <c r="RXS63" s="192">
        <f t="shared" ref="RXS63" si="13065">SUM(RXS64:RXS68)</f>
        <v>0</v>
      </c>
      <c r="RXT63" s="192">
        <f t="shared" ref="RXT63" si="13066">SUM(RXT64:RXT68)</f>
        <v>0</v>
      </c>
      <c r="RXU63" s="192">
        <f t="shared" ref="RXU63" si="13067">SUM(RXU64:RXU68)</f>
        <v>0</v>
      </c>
      <c r="RXV63" s="192">
        <f t="shared" ref="RXV63" si="13068">SUM(RXV64:RXV68)</f>
        <v>0</v>
      </c>
      <c r="RXW63" s="192">
        <f t="shared" ref="RXW63" si="13069">SUM(RXW64:RXW68)</f>
        <v>0</v>
      </c>
      <c r="RXX63" s="192">
        <f t="shared" ref="RXX63" si="13070">SUM(RXX64:RXX68)</f>
        <v>0</v>
      </c>
      <c r="RXY63" s="192">
        <f t="shared" ref="RXY63" si="13071">SUM(RXY64:RXY68)</f>
        <v>0</v>
      </c>
      <c r="RXZ63" s="192">
        <f t="shared" ref="RXZ63" si="13072">SUM(RXZ64:RXZ68)</f>
        <v>0</v>
      </c>
      <c r="RYA63" s="192">
        <f t="shared" ref="RYA63" si="13073">SUM(RYA64:RYA68)</f>
        <v>0</v>
      </c>
      <c r="RYB63" s="192">
        <f t="shared" ref="RYB63" si="13074">SUM(RYB64:RYB68)</f>
        <v>0</v>
      </c>
      <c r="RYC63" s="192">
        <f t="shared" ref="RYC63" si="13075">SUM(RYC64:RYC68)</f>
        <v>0</v>
      </c>
      <c r="RYD63" s="192">
        <f t="shared" ref="RYD63" si="13076">SUM(RYD64:RYD68)</f>
        <v>0</v>
      </c>
      <c r="RYE63" s="192">
        <f t="shared" ref="RYE63" si="13077">SUM(RYE64:RYE68)</f>
        <v>0</v>
      </c>
      <c r="RYF63" s="192">
        <f t="shared" ref="RYF63" si="13078">SUM(RYF64:RYF68)</f>
        <v>0</v>
      </c>
      <c r="RYG63" s="192">
        <f t="shared" ref="RYG63" si="13079">SUM(RYG64:RYG68)</f>
        <v>0</v>
      </c>
      <c r="RYH63" s="192">
        <f t="shared" ref="RYH63" si="13080">SUM(RYH64:RYH68)</f>
        <v>0</v>
      </c>
      <c r="RYI63" s="192">
        <f t="shared" ref="RYI63" si="13081">SUM(RYI64:RYI68)</f>
        <v>0</v>
      </c>
      <c r="RYJ63" s="192">
        <f t="shared" ref="RYJ63" si="13082">SUM(RYJ64:RYJ68)</f>
        <v>0</v>
      </c>
      <c r="RYK63" s="192">
        <f t="shared" ref="RYK63" si="13083">SUM(RYK64:RYK68)</f>
        <v>0</v>
      </c>
      <c r="RYL63" s="192">
        <f t="shared" ref="RYL63" si="13084">SUM(RYL64:RYL68)</f>
        <v>0</v>
      </c>
      <c r="RYM63" s="192">
        <f t="shared" ref="RYM63" si="13085">SUM(RYM64:RYM68)</f>
        <v>0</v>
      </c>
      <c r="RYN63" s="192">
        <f t="shared" ref="RYN63" si="13086">SUM(RYN64:RYN68)</f>
        <v>0</v>
      </c>
      <c r="RYO63" s="192">
        <f t="shared" ref="RYO63" si="13087">SUM(RYO64:RYO68)</f>
        <v>0</v>
      </c>
      <c r="RYP63" s="192">
        <f t="shared" ref="RYP63" si="13088">SUM(RYP64:RYP68)</f>
        <v>0</v>
      </c>
      <c r="RYQ63" s="192">
        <f t="shared" ref="RYQ63" si="13089">SUM(RYQ64:RYQ68)</f>
        <v>0</v>
      </c>
      <c r="RYR63" s="192">
        <f t="shared" ref="RYR63" si="13090">SUM(RYR64:RYR68)</f>
        <v>0</v>
      </c>
      <c r="RYS63" s="192">
        <f t="shared" ref="RYS63" si="13091">SUM(RYS64:RYS68)</f>
        <v>0</v>
      </c>
      <c r="RYT63" s="192">
        <f t="shared" ref="RYT63" si="13092">SUM(RYT64:RYT68)</f>
        <v>0</v>
      </c>
      <c r="RYU63" s="192">
        <f t="shared" ref="RYU63" si="13093">SUM(RYU64:RYU68)</f>
        <v>0</v>
      </c>
      <c r="RYV63" s="192">
        <f t="shared" ref="RYV63" si="13094">SUM(RYV64:RYV68)</f>
        <v>0</v>
      </c>
      <c r="RYW63" s="192">
        <f t="shared" ref="RYW63" si="13095">SUM(RYW64:RYW68)</f>
        <v>0</v>
      </c>
      <c r="RYX63" s="192">
        <f t="shared" ref="RYX63" si="13096">SUM(RYX64:RYX68)</f>
        <v>0</v>
      </c>
      <c r="RYY63" s="192">
        <f t="shared" ref="RYY63" si="13097">SUM(RYY64:RYY68)</f>
        <v>0</v>
      </c>
      <c r="RYZ63" s="192">
        <f t="shared" ref="RYZ63" si="13098">SUM(RYZ64:RYZ68)</f>
        <v>0</v>
      </c>
      <c r="RZA63" s="192">
        <f t="shared" ref="RZA63" si="13099">SUM(RZA64:RZA68)</f>
        <v>0</v>
      </c>
      <c r="RZB63" s="192">
        <f t="shared" ref="RZB63" si="13100">SUM(RZB64:RZB68)</f>
        <v>0</v>
      </c>
      <c r="RZC63" s="192">
        <f t="shared" ref="RZC63" si="13101">SUM(RZC64:RZC68)</f>
        <v>0</v>
      </c>
      <c r="RZD63" s="192">
        <f t="shared" ref="RZD63" si="13102">SUM(RZD64:RZD68)</f>
        <v>0</v>
      </c>
      <c r="RZE63" s="192">
        <f t="shared" ref="RZE63" si="13103">SUM(RZE64:RZE68)</f>
        <v>0</v>
      </c>
      <c r="RZF63" s="192">
        <f t="shared" ref="RZF63" si="13104">SUM(RZF64:RZF68)</f>
        <v>0</v>
      </c>
      <c r="RZG63" s="192">
        <f t="shared" ref="RZG63" si="13105">SUM(RZG64:RZG68)</f>
        <v>0</v>
      </c>
      <c r="RZH63" s="192">
        <f t="shared" ref="RZH63" si="13106">SUM(RZH64:RZH68)</f>
        <v>0</v>
      </c>
      <c r="RZI63" s="192">
        <f t="shared" ref="RZI63" si="13107">SUM(RZI64:RZI68)</f>
        <v>0</v>
      </c>
      <c r="RZJ63" s="192">
        <f t="shared" ref="RZJ63" si="13108">SUM(RZJ64:RZJ68)</f>
        <v>0</v>
      </c>
      <c r="RZK63" s="192">
        <f t="shared" ref="RZK63" si="13109">SUM(RZK64:RZK68)</f>
        <v>0</v>
      </c>
      <c r="RZL63" s="192">
        <f t="shared" ref="RZL63" si="13110">SUM(RZL64:RZL68)</f>
        <v>0</v>
      </c>
      <c r="RZM63" s="192">
        <f t="shared" ref="RZM63" si="13111">SUM(RZM64:RZM68)</f>
        <v>0</v>
      </c>
      <c r="RZN63" s="192">
        <f t="shared" ref="RZN63" si="13112">SUM(RZN64:RZN68)</f>
        <v>0</v>
      </c>
      <c r="RZO63" s="192">
        <f t="shared" ref="RZO63" si="13113">SUM(RZO64:RZO68)</f>
        <v>0</v>
      </c>
      <c r="RZP63" s="192">
        <f t="shared" ref="RZP63" si="13114">SUM(RZP64:RZP68)</f>
        <v>0</v>
      </c>
      <c r="RZQ63" s="192">
        <f t="shared" ref="RZQ63" si="13115">SUM(RZQ64:RZQ68)</f>
        <v>0</v>
      </c>
      <c r="RZR63" s="192">
        <f t="shared" ref="RZR63" si="13116">SUM(RZR64:RZR68)</f>
        <v>0</v>
      </c>
      <c r="RZS63" s="192">
        <f t="shared" ref="RZS63" si="13117">SUM(RZS64:RZS68)</f>
        <v>0</v>
      </c>
      <c r="RZT63" s="192">
        <f t="shared" ref="RZT63" si="13118">SUM(RZT64:RZT68)</f>
        <v>0</v>
      </c>
      <c r="RZU63" s="192">
        <f t="shared" ref="RZU63" si="13119">SUM(RZU64:RZU68)</f>
        <v>0</v>
      </c>
      <c r="RZV63" s="192">
        <f t="shared" ref="RZV63" si="13120">SUM(RZV64:RZV68)</f>
        <v>0</v>
      </c>
      <c r="RZW63" s="192">
        <f t="shared" ref="RZW63" si="13121">SUM(RZW64:RZW68)</f>
        <v>0</v>
      </c>
      <c r="RZX63" s="192">
        <f t="shared" ref="RZX63" si="13122">SUM(RZX64:RZX68)</f>
        <v>0</v>
      </c>
      <c r="RZY63" s="192">
        <f t="shared" ref="RZY63" si="13123">SUM(RZY64:RZY68)</f>
        <v>0</v>
      </c>
      <c r="RZZ63" s="192">
        <f t="shared" ref="RZZ63" si="13124">SUM(RZZ64:RZZ68)</f>
        <v>0</v>
      </c>
      <c r="SAA63" s="192">
        <f t="shared" ref="SAA63" si="13125">SUM(SAA64:SAA68)</f>
        <v>0</v>
      </c>
      <c r="SAB63" s="192">
        <f t="shared" ref="SAB63" si="13126">SUM(SAB64:SAB68)</f>
        <v>0</v>
      </c>
      <c r="SAC63" s="192">
        <f t="shared" ref="SAC63" si="13127">SUM(SAC64:SAC68)</f>
        <v>0</v>
      </c>
      <c r="SAD63" s="192">
        <f t="shared" ref="SAD63" si="13128">SUM(SAD64:SAD68)</f>
        <v>0</v>
      </c>
      <c r="SAE63" s="192">
        <f t="shared" ref="SAE63" si="13129">SUM(SAE64:SAE68)</f>
        <v>0</v>
      </c>
      <c r="SAF63" s="192">
        <f t="shared" ref="SAF63" si="13130">SUM(SAF64:SAF68)</f>
        <v>0</v>
      </c>
      <c r="SAG63" s="192">
        <f t="shared" ref="SAG63" si="13131">SUM(SAG64:SAG68)</f>
        <v>0</v>
      </c>
      <c r="SAH63" s="192">
        <f t="shared" ref="SAH63" si="13132">SUM(SAH64:SAH68)</f>
        <v>0</v>
      </c>
      <c r="SAI63" s="192">
        <f t="shared" ref="SAI63" si="13133">SUM(SAI64:SAI68)</f>
        <v>0</v>
      </c>
      <c r="SAJ63" s="192">
        <f t="shared" ref="SAJ63" si="13134">SUM(SAJ64:SAJ68)</f>
        <v>0</v>
      </c>
      <c r="SAK63" s="192">
        <f t="shared" ref="SAK63" si="13135">SUM(SAK64:SAK68)</f>
        <v>0</v>
      </c>
      <c r="SAL63" s="192">
        <f t="shared" ref="SAL63" si="13136">SUM(SAL64:SAL68)</f>
        <v>0</v>
      </c>
      <c r="SAM63" s="192">
        <f t="shared" ref="SAM63" si="13137">SUM(SAM64:SAM68)</f>
        <v>0</v>
      </c>
      <c r="SAN63" s="192">
        <f t="shared" ref="SAN63" si="13138">SUM(SAN64:SAN68)</f>
        <v>0</v>
      </c>
      <c r="SAO63" s="192">
        <f t="shared" ref="SAO63" si="13139">SUM(SAO64:SAO68)</f>
        <v>0</v>
      </c>
      <c r="SAP63" s="192">
        <f t="shared" ref="SAP63" si="13140">SUM(SAP64:SAP68)</f>
        <v>0</v>
      </c>
      <c r="SAQ63" s="192">
        <f t="shared" ref="SAQ63" si="13141">SUM(SAQ64:SAQ68)</f>
        <v>0</v>
      </c>
      <c r="SAR63" s="192">
        <f t="shared" ref="SAR63" si="13142">SUM(SAR64:SAR68)</f>
        <v>0</v>
      </c>
      <c r="SAS63" s="192">
        <f t="shared" ref="SAS63" si="13143">SUM(SAS64:SAS68)</f>
        <v>0</v>
      </c>
      <c r="SAT63" s="192">
        <f t="shared" ref="SAT63" si="13144">SUM(SAT64:SAT68)</f>
        <v>0</v>
      </c>
      <c r="SAU63" s="192">
        <f t="shared" ref="SAU63" si="13145">SUM(SAU64:SAU68)</f>
        <v>0</v>
      </c>
      <c r="SAV63" s="192">
        <f t="shared" ref="SAV63" si="13146">SUM(SAV64:SAV68)</f>
        <v>0</v>
      </c>
      <c r="SAW63" s="192">
        <f t="shared" ref="SAW63" si="13147">SUM(SAW64:SAW68)</f>
        <v>0</v>
      </c>
      <c r="SAX63" s="192">
        <f t="shared" ref="SAX63" si="13148">SUM(SAX64:SAX68)</f>
        <v>0</v>
      </c>
      <c r="SAY63" s="192">
        <f t="shared" ref="SAY63" si="13149">SUM(SAY64:SAY68)</f>
        <v>0</v>
      </c>
      <c r="SAZ63" s="192">
        <f t="shared" ref="SAZ63" si="13150">SUM(SAZ64:SAZ68)</f>
        <v>0</v>
      </c>
      <c r="SBA63" s="192">
        <f t="shared" ref="SBA63" si="13151">SUM(SBA64:SBA68)</f>
        <v>0</v>
      </c>
      <c r="SBB63" s="192">
        <f t="shared" ref="SBB63" si="13152">SUM(SBB64:SBB68)</f>
        <v>0</v>
      </c>
      <c r="SBC63" s="192">
        <f t="shared" ref="SBC63" si="13153">SUM(SBC64:SBC68)</f>
        <v>0</v>
      </c>
      <c r="SBD63" s="192">
        <f t="shared" ref="SBD63" si="13154">SUM(SBD64:SBD68)</f>
        <v>0</v>
      </c>
      <c r="SBE63" s="192">
        <f t="shared" ref="SBE63" si="13155">SUM(SBE64:SBE68)</f>
        <v>0</v>
      </c>
      <c r="SBF63" s="192">
        <f t="shared" ref="SBF63" si="13156">SUM(SBF64:SBF68)</f>
        <v>0</v>
      </c>
      <c r="SBG63" s="192">
        <f t="shared" ref="SBG63" si="13157">SUM(SBG64:SBG68)</f>
        <v>0</v>
      </c>
      <c r="SBH63" s="192">
        <f t="shared" ref="SBH63" si="13158">SUM(SBH64:SBH68)</f>
        <v>0</v>
      </c>
      <c r="SBI63" s="192">
        <f t="shared" ref="SBI63" si="13159">SUM(SBI64:SBI68)</f>
        <v>0</v>
      </c>
      <c r="SBJ63" s="192">
        <f t="shared" ref="SBJ63" si="13160">SUM(SBJ64:SBJ68)</f>
        <v>0</v>
      </c>
      <c r="SBK63" s="192">
        <f t="shared" ref="SBK63" si="13161">SUM(SBK64:SBK68)</f>
        <v>0</v>
      </c>
      <c r="SBL63" s="192">
        <f t="shared" ref="SBL63" si="13162">SUM(SBL64:SBL68)</f>
        <v>0</v>
      </c>
      <c r="SBM63" s="192">
        <f t="shared" ref="SBM63" si="13163">SUM(SBM64:SBM68)</f>
        <v>0</v>
      </c>
      <c r="SBN63" s="192">
        <f t="shared" ref="SBN63" si="13164">SUM(SBN64:SBN68)</f>
        <v>0</v>
      </c>
      <c r="SBO63" s="192">
        <f t="shared" ref="SBO63" si="13165">SUM(SBO64:SBO68)</f>
        <v>0</v>
      </c>
      <c r="SBP63" s="192">
        <f t="shared" ref="SBP63" si="13166">SUM(SBP64:SBP68)</f>
        <v>0</v>
      </c>
      <c r="SBQ63" s="192">
        <f t="shared" ref="SBQ63" si="13167">SUM(SBQ64:SBQ68)</f>
        <v>0</v>
      </c>
      <c r="SBR63" s="192">
        <f t="shared" ref="SBR63" si="13168">SUM(SBR64:SBR68)</f>
        <v>0</v>
      </c>
      <c r="SBS63" s="192">
        <f t="shared" ref="SBS63" si="13169">SUM(SBS64:SBS68)</f>
        <v>0</v>
      </c>
      <c r="SBT63" s="192">
        <f t="shared" ref="SBT63" si="13170">SUM(SBT64:SBT68)</f>
        <v>0</v>
      </c>
      <c r="SBU63" s="192">
        <f t="shared" ref="SBU63" si="13171">SUM(SBU64:SBU68)</f>
        <v>0</v>
      </c>
      <c r="SBV63" s="192">
        <f t="shared" ref="SBV63" si="13172">SUM(SBV64:SBV68)</f>
        <v>0</v>
      </c>
      <c r="SBW63" s="192">
        <f t="shared" ref="SBW63" si="13173">SUM(SBW64:SBW68)</f>
        <v>0</v>
      </c>
      <c r="SBX63" s="192">
        <f t="shared" ref="SBX63" si="13174">SUM(SBX64:SBX68)</f>
        <v>0</v>
      </c>
      <c r="SBY63" s="192">
        <f t="shared" ref="SBY63" si="13175">SUM(SBY64:SBY68)</f>
        <v>0</v>
      </c>
      <c r="SBZ63" s="192">
        <f t="shared" ref="SBZ63" si="13176">SUM(SBZ64:SBZ68)</f>
        <v>0</v>
      </c>
      <c r="SCA63" s="192">
        <f t="shared" ref="SCA63" si="13177">SUM(SCA64:SCA68)</f>
        <v>0</v>
      </c>
      <c r="SCB63" s="192">
        <f t="shared" ref="SCB63" si="13178">SUM(SCB64:SCB68)</f>
        <v>0</v>
      </c>
      <c r="SCC63" s="192">
        <f t="shared" ref="SCC63" si="13179">SUM(SCC64:SCC68)</f>
        <v>0</v>
      </c>
      <c r="SCD63" s="192">
        <f t="shared" ref="SCD63" si="13180">SUM(SCD64:SCD68)</f>
        <v>0</v>
      </c>
      <c r="SCE63" s="192">
        <f t="shared" ref="SCE63" si="13181">SUM(SCE64:SCE68)</f>
        <v>0</v>
      </c>
      <c r="SCF63" s="192">
        <f t="shared" ref="SCF63" si="13182">SUM(SCF64:SCF68)</f>
        <v>0</v>
      </c>
      <c r="SCG63" s="192">
        <f t="shared" ref="SCG63" si="13183">SUM(SCG64:SCG68)</f>
        <v>0</v>
      </c>
      <c r="SCH63" s="192">
        <f t="shared" ref="SCH63" si="13184">SUM(SCH64:SCH68)</f>
        <v>0</v>
      </c>
      <c r="SCI63" s="192">
        <f t="shared" ref="SCI63" si="13185">SUM(SCI64:SCI68)</f>
        <v>0</v>
      </c>
      <c r="SCJ63" s="192">
        <f t="shared" ref="SCJ63" si="13186">SUM(SCJ64:SCJ68)</f>
        <v>0</v>
      </c>
      <c r="SCK63" s="192">
        <f t="shared" ref="SCK63" si="13187">SUM(SCK64:SCK68)</f>
        <v>0</v>
      </c>
      <c r="SCL63" s="192">
        <f t="shared" ref="SCL63" si="13188">SUM(SCL64:SCL68)</f>
        <v>0</v>
      </c>
      <c r="SCM63" s="192">
        <f t="shared" ref="SCM63" si="13189">SUM(SCM64:SCM68)</f>
        <v>0</v>
      </c>
      <c r="SCN63" s="192">
        <f t="shared" ref="SCN63" si="13190">SUM(SCN64:SCN68)</f>
        <v>0</v>
      </c>
      <c r="SCO63" s="192">
        <f t="shared" ref="SCO63" si="13191">SUM(SCO64:SCO68)</f>
        <v>0</v>
      </c>
      <c r="SCP63" s="192">
        <f t="shared" ref="SCP63" si="13192">SUM(SCP64:SCP68)</f>
        <v>0</v>
      </c>
      <c r="SCQ63" s="192">
        <f t="shared" ref="SCQ63" si="13193">SUM(SCQ64:SCQ68)</f>
        <v>0</v>
      </c>
      <c r="SCR63" s="192">
        <f t="shared" ref="SCR63" si="13194">SUM(SCR64:SCR68)</f>
        <v>0</v>
      </c>
      <c r="SCS63" s="192">
        <f t="shared" ref="SCS63" si="13195">SUM(SCS64:SCS68)</f>
        <v>0</v>
      </c>
      <c r="SCT63" s="192">
        <f t="shared" ref="SCT63" si="13196">SUM(SCT64:SCT68)</f>
        <v>0</v>
      </c>
      <c r="SCU63" s="192">
        <f t="shared" ref="SCU63" si="13197">SUM(SCU64:SCU68)</f>
        <v>0</v>
      </c>
      <c r="SCV63" s="192">
        <f t="shared" ref="SCV63" si="13198">SUM(SCV64:SCV68)</f>
        <v>0</v>
      </c>
      <c r="SCW63" s="192">
        <f t="shared" ref="SCW63" si="13199">SUM(SCW64:SCW68)</f>
        <v>0</v>
      </c>
      <c r="SCX63" s="192">
        <f t="shared" ref="SCX63" si="13200">SUM(SCX64:SCX68)</f>
        <v>0</v>
      </c>
      <c r="SCY63" s="192">
        <f t="shared" ref="SCY63" si="13201">SUM(SCY64:SCY68)</f>
        <v>0</v>
      </c>
      <c r="SCZ63" s="192">
        <f t="shared" ref="SCZ63" si="13202">SUM(SCZ64:SCZ68)</f>
        <v>0</v>
      </c>
      <c r="SDA63" s="192">
        <f t="shared" ref="SDA63" si="13203">SUM(SDA64:SDA68)</f>
        <v>0</v>
      </c>
      <c r="SDB63" s="192">
        <f t="shared" ref="SDB63" si="13204">SUM(SDB64:SDB68)</f>
        <v>0</v>
      </c>
      <c r="SDC63" s="192">
        <f t="shared" ref="SDC63" si="13205">SUM(SDC64:SDC68)</f>
        <v>0</v>
      </c>
      <c r="SDD63" s="192">
        <f t="shared" ref="SDD63" si="13206">SUM(SDD64:SDD68)</f>
        <v>0</v>
      </c>
      <c r="SDE63" s="192">
        <f t="shared" ref="SDE63" si="13207">SUM(SDE64:SDE68)</f>
        <v>0</v>
      </c>
      <c r="SDF63" s="192">
        <f t="shared" ref="SDF63" si="13208">SUM(SDF64:SDF68)</f>
        <v>0</v>
      </c>
      <c r="SDG63" s="192">
        <f t="shared" ref="SDG63" si="13209">SUM(SDG64:SDG68)</f>
        <v>0</v>
      </c>
      <c r="SDH63" s="192">
        <f t="shared" ref="SDH63" si="13210">SUM(SDH64:SDH68)</f>
        <v>0</v>
      </c>
      <c r="SDI63" s="192">
        <f t="shared" ref="SDI63" si="13211">SUM(SDI64:SDI68)</f>
        <v>0</v>
      </c>
      <c r="SDJ63" s="192">
        <f t="shared" ref="SDJ63" si="13212">SUM(SDJ64:SDJ68)</f>
        <v>0</v>
      </c>
      <c r="SDK63" s="192">
        <f t="shared" ref="SDK63" si="13213">SUM(SDK64:SDK68)</f>
        <v>0</v>
      </c>
      <c r="SDL63" s="192">
        <f t="shared" ref="SDL63" si="13214">SUM(SDL64:SDL68)</f>
        <v>0</v>
      </c>
      <c r="SDM63" s="192">
        <f t="shared" ref="SDM63" si="13215">SUM(SDM64:SDM68)</f>
        <v>0</v>
      </c>
      <c r="SDN63" s="192">
        <f t="shared" ref="SDN63" si="13216">SUM(SDN64:SDN68)</f>
        <v>0</v>
      </c>
      <c r="SDO63" s="192">
        <f t="shared" ref="SDO63" si="13217">SUM(SDO64:SDO68)</f>
        <v>0</v>
      </c>
      <c r="SDP63" s="192">
        <f t="shared" ref="SDP63" si="13218">SUM(SDP64:SDP68)</f>
        <v>0</v>
      </c>
      <c r="SDQ63" s="192">
        <f t="shared" ref="SDQ63" si="13219">SUM(SDQ64:SDQ68)</f>
        <v>0</v>
      </c>
      <c r="SDR63" s="192">
        <f t="shared" ref="SDR63" si="13220">SUM(SDR64:SDR68)</f>
        <v>0</v>
      </c>
      <c r="SDS63" s="192">
        <f t="shared" ref="SDS63" si="13221">SUM(SDS64:SDS68)</f>
        <v>0</v>
      </c>
      <c r="SDT63" s="192">
        <f t="shared" ref="SDT63" si="13222">SUM(SDT64:SDT68)</f>
        <v>0</v>
      </c>
      <c r="SDU63" s="192">
        <f t="shared" ref="SDU63" si="13223">SUM(SDU64:SDU68)</f>
        <v>0</v>
      </c>
      <c r="SDV63" s="192">
        <f t="shared" ref="SDV63" si="13224">SUM(SDV64:SDV68)</f>
        <v>0</v>
      </c>
      <c r="SDW63" s="192">
        <f t="shared" ref="SDW63" si="13225">SUM(SDW64:SDW68)</f>
        <v>0</v>
      </c>
      <c r="SDX63" s="192">
        <f t="shared" ref="SDX63" si="13226">SUM(SDX64:SDX68)</f>
        <v>0</v>
      </c>
      <c r="SDY63" s="192">
        <f t="shared" ref="SDY63" si="13227">SUM(SDY64:SDY68)</f>
        <v>0</v>
      </c>
      <c r="SDZ63" s="192">
        <f t="shared" ref="SDZ63" si="13228">SUM(SDZ64:SDZ68)</f>
        <v>0</v>
      </c>
      <c r="SEA63" s="192">
        <f t="shared" ref="SEA63" si="13229">SUM(SEA64:SEA68)</f>
        <v>0</v>
      </c>
      <c r="SEB63" s="192">
        <f t="shared" ref="SEB63" si="13230">SUM(SEB64:SEB68)</f>
        <v>0</v>
      </c>
      <c r="SEC63" s="192">
        <f t="shared" ref="SEC63" si="13231">SUM(SEC64:SEC68)</f>
        <v>0</v>
      </c>
      <c r="SED63" s="192">
        <f t="shared" ref="SED63" si="13232">SUM(SED64:SED68)</f>
        <v>0</v>
      </c>
      <c r="SEE63" s="192">
        <f t="shared" ref="SEE63" si="13233">SUM(SEE64:SEE68)</f>
        <v>0</v>
      </c>
      <c r="SEF63" s="192">
        <f t="shared" ref="SEF63" si="13234">SUM(SEF64:SEF68)</f>
        <v>0</v>
      </c>
      <c r="SEG63" s="192">
        <f t="shared" ref="SEG63" si="13235">SUM(SEG64:SEG68)</f>
        <v>0</v>
      </c>
      <c r="SEH63" s="192">
        <f t="shared" ref="SEH63" si="13236">SUM(SEH64:SEH68)</f>
        <v>0</v>
      </c>
      <c r="SEI63" s="192">
        <f t="shared" ref="SEI63" si="13237">SUM(SEI64:SEI68)</f>
        <v>0</v>
      </c>
      <c r="SEJ63" s="192">
        <f t="shared" ref="SEJ63" si="13238">SUM(SEJ64:SEJ68)</f>
        <v>0</v>
      </c>
      <c r="SEK63" s="192">
        <f t="shared" ref="SEK63" si="13239">SUM(SEK64:SEK68)</f>
        <v>0</v>
      </c>
      <c r="SEL63" s="192">
        <f t="shared" ref="SEL63" si="13240">SUM(SEL64:SEL68)</f>
        <v>0</v>
      </c>
      <c r="SEM63" s="192">
        <f t="shared" ref="SEM63" si="13241">SUM(SEM64:SEM68)</f>
        <v>0</v>
      </c>
      <c r="SEN63" s="192">
        <f t="shared" ref="SEN63" si="13242">SUM(SEN64:SEN68)</f>
        <v>0</v>
      </c>
      <c r="SEO63" s="192">
        <f t="shared" ref="SEO63" si="13243">SUM(SEO64:SEO68)</f>
        <v>0</v>
      </c>
      <c r="SEP63" s="192">
        <f t="shared" ref="SEP63" si="13244">SUM(SEP64:SEP68)</f>
        <v>0</v>
      </c>
      <c r="SEQ63" s="192">
        <f t="shared" ref="SEQ63" si="13245">SUM(SEQ64:SEQ68)</f>
        <v>0</v>
      </c>
      <c r="SER63" s="192">
        <f t="shared" ref="SER63" si="13246">SUM(SER64:SER68)</f>
        <v>0</v>
      </c>
      <c r="SES63" s="192">
        <f t="shared" ref="SES63" si="13247">SUM(SES64:SES68)</f>
        <v>0</v>
      </c>
      <c r="SET63" s="192">
        <f t="shared" ref="SET63" si="13248">SUM(SET64:SET68)</f>
        <v>0</v>
      </c>
      <c r="SEU63" s="192">
        <f t="shared" ref="SEU63" si="13249">SUM(SEU64:SEU68)</f>
        <v>0</v>
      </c>
      <c r="SEV63" s="192">
        <f t="shared" ref="SEV63" si="13250">SUM(SEV64:SEV68)</f>
        <v>0</v>
      </c>
      <c r="SEW63" s="192">
        <f t="shared" ref="SEW63" si="13251">SUM(SEW64:SEW68)</f>
        <v>0</v>
      </c>
      <c r="SEX63" s="192">
        <f t="shared" ref="SEX63" si="13252">SUM(SEX64:SEX68)</f>
        <v>0</v>
      </c>
      <c r="SEY63" s="192">
        <f t="shared" ref="SEY63" si="13253">SUM(SEY64:SEY68)</f>
        <v>0</v>
      </c>
      <c r="SEZ63" s="192">
        <f t="shared" ref="SEZ63" si="13254">SUM(SEZ64:SEZ68)</f>
        <v>0</v>
      </c>
      <c r="SFA63" s="192">
        <f t="shared" ref="SFA63" si="13255">SUM(SFA64:SFA68)</f>
        <v>0</v>
      </c>
      <c r="SFB63" s="192">
        <f t="shared" ref="SFB63" si="13256">SUM(SFB64:SFB68)</f>
        <v>0</v>
      </c>
      <c r="SFC63" s="192">
        <f t="shared" ref="SFC63" si="13257">SUM(SFC64:SFC68)</f>
        <v>0</v>
      </c>
      <c r="SFD63" s="192">
        <f t="shared" ref="SFD63" si="13258">SUM(SFD64:SFD68)</f>
        <v>0</v>
      </c>
      <c r="SFE63" s="192">
        <f t="shared" ref="SFE63" si="13259">SUM(SFE64:SFE68)</f>
        <v>0</v>
      </c>
      <c r="SFF63" s="192">
        <f t="shared" ref="SFF63" si="13260">SUM(SFF64:SFF68)</f>
        <v>0</v>
      </c>
      <c r="SFG63" s="192">
        <f t="shared" ref="SFG63" si="13261">SUM(SFG64:SFG68)</f>
        <v>0</v>
      </c>
      <c r="SFH63" s="192">
        <f t="shared" ref="SFH63" si="13262">SUM(SFH64:SFH68)</f>
        <v>0</v>
      </c>
      <c r="SFI63" s="192">
        <f t="shared" ref="SFI63" si="13263">SUM(SFI64:SFI68)</f>
        <v>0</v>
      </c>
      <c r="SFJ63" s="192">
        <f t="shared" ref="SFJ63" si="13264">SUM(SFJ64:SFJ68)</f>
        <v>0</v>
      </c>
      <c r="SFK63" s="192">
        <f t="shared" ref="SFK63" si="13265">SUM(SFK64:SFK68)</f>
        <v>0</v>
      </c>
      <c r="SFL63" s="192">
        <f t="shared" ref="SFL63" si="13266">SUM(SFL64:SFL68)</f>
        <v>0</v>
      </c>
      <c r="SFM63" s="192">
        <f t="shared" ref="SFM63" si="13267">SUM(SFM64:SFM68)</f>
        <v>0</v>
      </c>
      <c r="SFN63" s="192">
        <f t="shared" ref="SFN63" si="13268">SUM(SFN64:SFN68)</f>
        <v>0</v>
      </c>
      <c r="SFO63" s="192">
        <f t="shared" ref="SFO63" si="13269">SUM(SFO64:SFO68)</f>
        <v>0</v>
      </c>
      <c r="SFP63" s="192">
        <f t="shared" ref="SFP63" si="13270">SUM(SFP64:SFP68)</f>
        <v>0</v>
      </c>
      <c r="SFQ63" s="192">
        <f t="shared" ref="SFQ63" si="13271">SUM(SFQ64:SFQ68)</f>
        <v>0</v>
      </c>
      <c r="SFR63" s="192">
        <f t="shared" ref="SFR63" si="13272">SUM(SFR64:SFR68)</f>
        <v>0</v>
      </c>
      <c r="SFS63" s="192">
        <f t="shared" ref="SFS63" si="13273">SUM(SFS64:SFS68)</f>
        <v>0</v>
      </c>
      <c r="SFT63" s="192">
        <f t="shared" ref="SFT63" si="13274">SUM(SFT64:SFT68)</f>
        <v>0</v>
      </c>
      <c r="SFU63" s="192">
        <f t="shared" ref="SFU63" si="13275">SUM(SFU64:SFU68)</f>
        <v>0</v>
      </c>
      <c r="SFV63" s="192">
        <f t="shared" ref="SFV63" si="13276">SUM(SFV64:SFV68)</f>
        <v>0</v>
      </c>
      <c r="SFW63" s="192">
        <f t="shared" ref="SFW63" si="13277">SUM(SFW64:SFW68)</f>
        <v>0</v>
      </c>
      <c r="SFX63" s="192">
        <f t="shared" ref="SFX63" si="13278">SUM(SFX64:SFX68)</f>
        <v>0</v>
      </c>
      <c r="SFY63" s="192">
        <f t="shared" ref="SFY63" si="13279">SUM(SFY64:SFY68)</f>
        <v>0</v>
      </c>
      <c r="SFZ63" s="192">
        <f t="shared" ref="SFZ63" si="13280">SUM(SFZ64:SFZ68)</f>
        <v>0</v>
      </c>
      <c r="SGA63" s="192">
        <f t="shared" ref="SGA63" si="13281">SUM(SGA64:SGA68)</f>
        <v>0</v>
      </c>
      <c r="SGB63" s="192">
        <f t="shared" ref="SGB63" si="13282">SUM(SGB64:SGB68)</f>
        <v>0</v>
      </c>
      <c r="SGC63" s="192">
        <f t="shared" ref="SGC63" si="13283">SUM(SGC64:SGC68)</f>
        <v>0</v>
      </c>
      <c r="SGD63" s="192">
        <f t="shared" ref="SGD63" si="13284">SUM(SGD64:SGD68)</f>
        <v>0</v>
      </c>
      <c r="SGE63" s="192">
        <f t="shared" ref="SGE63" si="13285">SUM(SGE64:SGE68)</f>
        <v>0</v>
      </c>
      <c r="SGF63" s="192">
        <f t="shared" ref="SGF63" si="13286">SUM(SGF64:SGF68)</f>
        <v>0</v>
      </c>
      <c r="SGG63" s="192">
        <f t="shared" ref="SGG63" si="13287">SUM(SGG64:SGG68)</f>
        <v>0</v>
      </c>
      <c r="SGH63" s="192">
        <f t="shared" ref="SGH63" si="13288">SUM(SGH64:SGH68)</f>
        <v>0</v>
      </c>
      <c r="SGI63" s="192">
        <f t="shared" ref="SGI63" si="13289">SUM(SGI64:SGI68)</f>
        <v>0</v>
      </c>
      <c r="SGJ63" s="192">
        <f t="shared" ref="SGJ63" si="13290">SUM(SGJ64:SGJ68)</f>
        <v>0</v>
      </c>
      <c r="SGK63" s="192">
        <f t="shared" ref="SGK63" si="13291">SUM(SGK64:SGK68)</f>
        <v>0</v>
      </c>
      <c r="SGL63" s="192">
        <f t="shared" ref="SGL63" si="13292">SUM(SGL64:SGL68)</f>
        <v>0</v>
      </c>
      <c r="SGM63" s="192">
        <f t="shared" ref="SGM63" si="13293">SUM(SGM64:SGM68)</f>
        <v>0</v>
      </c>
      <c r="SGN63" s="192">
        <f t="shared" ref="SGN63" si="13294">SUM(SGN64:SGN68)</f>
        <v>0</v>
      </c>
      <c r="SGO63" s="192">
        <f t="shared" ref="SGO63" si="13295">SUM(SGO64:SGO68)</f>
        <v>0</v>
      </c>
      <c r="SGP63" s="192">
        <f t="shared" ref="SGP63" si="13296">SUM(SGP64:SGP68)</f>
        <v>0</v>
      </c>
      <c r="SGQ63" s="192">
        <f t="shared" ref="SGQ63" si="13297">SUM(SGQ64:SGQ68)</f>
        <v>0</v>
      </c>
      <c r="SGR63" s="192">
        <f t="shared" ref="SGR63" si="13298">SUM(SGR64:SGR68)</f>
        <v>0</v>
      </c>
      <c r="SGS63" s="192">
        <f t="shared" ref="SGS63" si="13299">SUM(SGS64:SGS68)</f>
        <v>0</v>
      </c>
      <c r="SGT63" s="192">
        <f t="shared" ref="SGT63" si="13300">SUM(SGT64:SGT68)</f>
        <v>0</v>
      </c>
      <c r="SGU63" s="192">
        <f t="shared" ref="SGU63" si="13301">SUM(SGU64:SGU68)</f>
        <v>0</v>
      </c>
      <c r="SGV63" s="192">
        <f t="shared" ref="SGV63" si="13302">SUM(SGV64:SGV68)</f>
        <v>0</v>
      </c>
      <c r="SGW63" s="192">
        <f t="shared" ref="SGW63" si="13303">SUM(SGW64:SGW68)</f>
        <v>0</v>
      </c>
      <c r="SGX63" s="192">
        <f t="shared" ref="SGX63" si="13304">SUM(SGX64:SGX68)</f>
        <v>0</v>
      </c>
      <c r="SGY63" s="192">
        <f t="shared" ref="SGY63" si="13305">SUM(SGY64:SGY68)</f>
        <v>0</v>
      </c>
      <c r="SGZ63" s="192">
        <f t="shared" ref="SGZ63" si="13306">SUM(SGZ64:SGZ68)</f>
        <v>0</v>
      </c>
      <c r="SHA63" s="192">
        <f t="shared" ref="SHA63" si="13307">SUM(SHA64:SHA68)</f>
        <v>0</v>
      </c>
      <c r="SHB63" s="192">
        <f t="shared" ref="SHB63" si="13308">SUM(SHB64:SHB68)</f>
        <v>0</v>
      </c>
      <c r="SHC63" s="192">
        <f t="shared" ref="SHC63" si="13309">SUM(SHC64:SHC68)</f>
        <v>0</v>
      </c>
      <c r="SHD63" s="192">
        <f t="shared" ref="SHD63" si="13310">SUM(SHD64:SHD68)</f>
        <v>0</v>
      </c>
      <c r="SHE63" s="192">
        <f t="shared" ref="SHE63" si="13311">SUM(SHE64:SHE68)</f>
        <v>0</v>
      </c>
      <c r="SHF63" s="192">
        <f t="shared" ref="SHF63" si="13312">SUM(SHF64:SHF68)</f>
        <v>0</v>
      </c>
      <c r="SHG63" s="192">
        <f t="shared" ref="SHG63" si="13313">SUM(SHG64:SHG68)</f>
        <v>0</v>
      </c>
      <c r="SHH63" s="192">
        <f t="shared" ref="SHH63" si="13314">SUM(SHH64:SHH68)</f>
        <v>0</v>
      </c>
      <c r="SHI63" s="192">
        <f t="shared" ref="SHI63" si="13315">SUM(SHI64:SHI68)</f>
        <v>0</v>
      </c>
      <c r="SHJ63" s="192">
        <f t="shared" ref="SHJ63" si="13316">SUM(SHJ64:SHJ68)</f>
        <v>0</v>
      </c>
      <c r="SHK63" s="192">
        <f t="shared" ref="SHK63" si="13317">SUM(SHK64:SHK68)</f>
        <v>0</v>
      </c>
      <c r="SHL63" s="192">
        <f t="shared" ref="SHL63" si="13318">SUM(SHL64:SHL68)</f>
        <v>0</v>
      </c>
      <c r="SHM63" s="192">
        <f t="shared" ref="SHM63" si="13319">SUM(SHM64:SHM68)</f>
        <v>0</v>
      </c>
      <c r="SHN63" s="192">
        <f t="shared" ref="SHN63" si="13320">SUM(SHN64:SHN68)</f>
        <v>0</v>
      </c>
      <c r="SHO63" s="192">
        <f t="shared" ref="SHO63" si="13321">SUM(SHO64:SHO68)</f>
        <v>0</v>
      </c>
      <c r="SHP63" s="192">
        <f t="shared" ref="SHP63" si="13322">SUM(SHP64:SHP68)</f>
        <v>0</v>
      </c>
      <c r="SHQ63" s="192">
        <f t="shared" ref="SHQ63" si="13323">SUM(SHQ64:SHQ68)</f>
        <v>0</v>
      </c>
      <c r="SHR63" s="192">
        <f t="shared" ref="SHR63" si="13324">SUM(SHR64:SHR68)</f>
        <v>0</v>
      </c>
      <c r="SHS63" s="192">
        <f t="shared" ref="SHS63" si="13325">SUM(SHS64:SHS68)</f>
        <v>0</v>
      </c>
      <c r="SHT63" s="192">
        <f t="shared" ref="SHT63" si="13326">SUM(SHT64:SHT68)</f>
        <v>0</v>
      </c>
      <c r="SHU63" s="192">
        <f t="shared" ref="SHU63" si="13327">SUM(SHU64:SHU68)</f>
        <v>0</v>
      </c>
      <c r="SHV63" s="192">
        <f t="shared" ref="SHV63" si="13328">SUM(SHV64:SHV68)</f>
        <v>0</v>
      </c>
      <c r="SHW63" s="192">
        <f t="shared" ref="SHW63" si="13329">SUM(SHW64:SHW68)</f>
        <v>0</v>
      </c>
      <c r="SHX63" s="192">
        <f t="shared" ref="SHX63" si="13330">SUM(SHX64:SHX68)</f>
        <v>0</v>
      </c>
      <c r="SHY63" s="192">
        <f t="shared" ref="SHY63" si="13331">SUM(SHY64:SHY68)</f>
        <v>0</v>
      </c>
      <c r="SHZ63" s="192">
        <f t="shared" ref="SHZ63" si="13332">SUM(SHZ64:SHZ68)</f>
        <v>0</v>
      </c>
      <c r="SIA63" s="192">
        <f t="shared" ref="SIA63" si="13333">SUM(SIA64:SIA68)</f>
        <v>0</v>
      </c>
      <c r="SIB63" s="192">
        <f t="shared" ref="SIB63" si="13334">SUM(SIB64:SIB68)</f>
        <v>0</v>
      </c>
      <c r="SIC63" s="192">
        <f t="shared" ref="SIC63" si="13335">SUM(SIC64:SIC68)</f>
        <v>0</v>
      </c>
      <c r="SID63" s="192">
        <f t="shared" ref="SID63" si="13336">SUM(SID64:SID68)</f>
        <v>0</v>
      </c>
      <c r="SIE63" s="192">
        <f t="shared" ref="SIE63" si="13337">SUM(SIE64:SIE68)</f>
        <v>0</v>
      </c>
      <c r="SIF63" s="192">
        <f t="shared" ref="SIF63" si="13338">SUM(SIF64:SIF68)</f>
        <v>0</v>
      </c>
      <c r="SIG63" s="192">
        <f t="shared" ref="SIG63" si="13339">SUM(SIG64:SIG68)</f>
        <v>0</v>
      </c>
      <c r="SIH63" s="192">
        <f t="shared" ref="SIH63" si="13340">SUM(SIH64:SIH68)</f>
        <v>0</v>
      </c>
      <c r="SII63" s="192">
        <f t="shared" ref="SII63" si="13341">SUM(SII64:SII68)</f>
        <v>0</v>
      </c>
      <c r="SIJ63" s="192">
        <f t="shared" ref="SIJ63" si="13342">SUM(SIJ64:SIJ68)</f>
        <v>0</v>
      </c>
      <c r="SIK63" s="192">
        <f t="shared" ref="SIK63" si="13343">SUM(SIK64:SIK68)</f>
        <v>0</v>
      </c>
      <c r="SIL63" s="192">
        <f t="shared" ref="SIL63" si="13344">SUM(SIL64:SIL68)</f>
        <v>0</v>
      </c>
      <c r="SIM63" s="192">
        <f t="shared" ref="SIM63" si="13345">SUM(SIM64:SIM68)</f>
        <v>0</v>
      </c>
      <c r="SIN63" s="192">
        <f t="shared" ref="SIN63" si="13346">SUM(SIN64:SIN68)</f>
        <v>0</v>
      </c>
      <c r="SIO63" s="192">
        <f t="shared" ref="SIO63" si="13347">SUM(SIO64:SIO68)</f>
        <v>0</v>
      </c>
      <c r="SIP63" s="192">
        <f t="shared" ref="SIP63" si="13348">SUM(SIP64:SIP68)</f>
        <v>0</v>
      </c>
      <c r="SIQ63" s="192">
        <f t="shared" ref="SIQ63" si="13349">SUM(SIQ64:SIQ68)</f>
        <v>0</v>
      </c>
      <c r="SIR63" s="192">
        <f t="shared" ref="SIR63" si="13350">SUM(SIR64:SIR68)</f>
        <v>0</v>
      </c>
      <c r="SIS63" s="192">
        <f t="shared" ref="SIS63" si="13351">SUM(SIS64:SIS68)</f>
        <v>0</v>
      </c>
      <c r="SIT63" s="192">
        <f t="shared" ref="SIT63" si="13352">SUM(SIT64:SIT68)</f>
        <v>0</v>
      </c>
      <c r="SIU63" s="192">
        <f t="shared" ref="SIU63" si="13353">SUM(SIU64:SIU68)</f>
        <v>0</v>
      </c>
      <c r="SIV63" s="192">
        <f t="shared" ref="SIV63" si="13354">SUM(SIV64:SIV68)</f>
        <v>0</v>
      </c>
      <c r="SIW63" s="192">
        <f t="shared" ref="SIW63" si="13355">SUM(SIW64:SIW68)</f>
        <v>0</v>
      </c>
      <c r="SIX63" s="192">
        <f t="shared" ref="SIX63" si="13356">SUM(SIX64:SIX68)</f>
        <v>0</v>
      </c>
      <c r="SIY63" s="192">
        <f t="shared" ref="SIY63" si="13357">SUM(SIY64:SIY68)</f>
        <v>0</v>
      </c>
      <c r="SIZ63" s="192">
        <f t="shared" ref="SIZ63" si="13358">SUM(SIZ64:SIZ68)</f>
        <v>0</v>
      </c>
      <c r="SJA63" s="192">
        <f t="shared" ref="SJA63" si="13359">SUM(SJA64:SJA68)</f>
        <v>0</v>
      </c>
      <c r="SJB63" s="192">
        <f t="shared" ref="SJB63" si="13360">SUM(SJB64:SJB68)</f>
        <v>0</v>
      </c>
      <c r="SJC63" s="192">
        <f t="shared" ref="SJC63" si="13361">SUM(SJC64:SJC68)</f>
        <v>0</v>
      </c>
      <c r="SJD63" s="192">
        <f t="shared" ref="SJD63" si="13362">SUM(SJD64:SJD68)</f>
        <v>0</v>
      </c>
      <c r="SJE63" s="192">
        <f t="shared" ref="SJE63" si="13363">SUM(SJE64:SJE68)</f>
        <v>0</v>
      </c>
      <c r="SJF63" s="192">
        <f t="shared" ref="SJF63" si="13364">SUM(SJF64:SJF68)</f>
        <v>0</v>
      </c>
      <c r="SJG63" s="192">
        <f t="shared" ref="SJG63" si="13365">SUM(SJG64:SJG68)</f>
        <v>0</v>
      </c>
      <c r="SJH63" s="192">
        <f t="shared" ref="SJH63" si="13366">SUM(SJH64:SJH68)</f>
        <v>0</v>
      </c>
      <c r="SJI63" s="192">
        <f t="shared" ref="SJI63" si="13367">SUM(SJI64:SJI68)</f>
        <v>0</v>
      </c>
      <c r="SJJ63" s="192">
        <f t="shared" ref="SJJ63" si="13368">SUM(SJJ64:SJJ68)</f>
        <v>0</v>
      </c>
      <c r="SJK63" s="192">
        <f t="shared" ref="SJK63" si="13369">SUM(SJK64:SJK68)</f>
        <v>0</v>
      </c>
      <c r="SJL63" s="192">
        <f t="shared" ref="SJL63" si="13370">SUM(SJL64:SJL68)</f>
        <v>0</v>
      </c>
      <c r="SJM63" s="192">
        <f t="shared" ref="SJM63" si="13371">SUM(SJM64:SJM68)</f>
        <v>0</v>
      </c>
      <c r="SJN63" s="192">
        <f t="shared" ref="SJN63" si="13372">SUM(SJN64:SJN68)</f>
        <v>0</v>
      </c>
      <c r="SJO63" s="192">
        <f t="shared" ref="SJO63" si="13373">SUM(SJO64:SJO68)</f>
        <v>0</v>
      </c>
      <c r="SJP63" s="192">
        <f t="shared" ref="SJP63" si="13374">SUM(SJP64:SJP68)</f>
        <v>0</v>
      </c>
      <c r="SJQ63" s="192">
        <f t="shared" ref="SJQ63" si="13375">SUM(SJQ64:SJQ68)</f>
        <v>0</v>
      </c>
      <c r="SJR63" s="192">
        <f t="shared" ref="SJR63" si="13376">SUM(SJR64:SJR68)</f>
        <v>0</v>
      </c>
      <c r="SJS63" s="192">
        <f t="shared" ref="SJS63" si="13377">SUM(SJS64:SJS68)</f>
        <v>0</v>
      </c>
      <c r="SJT63" s="192">
        <f t="shared" ref="SJT63" si="13378">SUM(SJT64:SJT68)</f>
        <v>0</v>
      </c>
      <c r="SJU63" s="192">
        <f t="shared" ref="SJU63" si="13379">SUM(SJU64:SJU68)</f>
        <v>0</v>
      </c>
      <c r="SJV63" s="192">
        <f t="shared" ref="SJV63" si="13380">SUM(SJV64:SJV68)</f>
        <v>0</v>
      </c>
      <c r="SJW63" s="192">
        <f t="shared" ref="SJW63" si="13381">SUM(SJW64:SJW68)</f>
        <v>0</v>
      </c>
      <c r="SJX63" s="192">
        <f t="shared" ref="SJX63" si="13382">SUM(SJX64:SJX68)</f>
        <v>0</v>
      </c>
      <c r="SJY63" s="192">
        <f t="shared" ref="SJY63" si="13383">SUM(SJY64:SJY68)</f>
        <v>0</v>
      </c>
      <c r="SJZ63" s="192">
        <f t="shared" ref="SJZ63" si="13384">SUM(SJZ64:SJZ68)</f>
        <v>0</v>
      </c>
      <c r="SKA63" s="192">
        <f t="shared" ref="SKA63" si="13385">SUM(SKA64:SKA68)</f>
        <v>0</v>
      </c>
      <c r="SKB63" s="192">
        <f t="shared" ref="SKB63" si="13386">SUM(SKB64:SKB68)</f>
        <v>0</v>
      </c>
      <c r="SKC63" s="192">
        <f t="shared" ref="SKC63" si="13387">SUM(SKC64:SKC68)</f>
        <v>0</v>
      </c>
      <c r="SKD63" s="192">
        <f t="shared" ref="SKD63" si="13388">SUM(SKD64:SKD68)</f>
        <v>0</v>
      </c>
      <c r="SKE63" s="192">
        <f t="shared" ref="SKE63" si="13389">SUM(SKE64:SKE68)</f>
        <v>0</v>
      </c>
      <c r="SKF63" s="192">
        <f t="shared" ref="SKF63" si="13390">SUM(SKF64:SKF68)</f>
        <v>0</v>
      </c>
      <c r="SKG63" s="192">
        <f t="shared" ref="SKG63" si="13391">SUM(SKG64:SKG68)</f>
        <v>0</v>
      </c>
      <c r="SKH63" s="192">
        <f t="shared" ref="SKH63" si="13392">SUM(SKH64:SKH68)</f>
        <v>0</v>
      </c>
      <c r="SKI63" s="192">
        <f t="shared" ref="SKI63" si="13393">SUM(SKI64:SKI68)</f>
        <v>0</v>
      </c>
      <c r="SKJ63" s="192">
        <f t="shared" ref="SKJ63" si="13394">SUM(SKJ64:SKJ68)</f>
        <v>0</v>
      </c>
      <c r="SKK63" s="192">
        <f t="shared" ref="SKK63" si="13395">SUM(SKK64:SKK68)</f>
        <v>0</v>
      </c>
      <c r="SKL63" s="192">
        <f t="shared" ref="SKL63" si="13396">SUM(SKL64:SKL68)</f>
        <v>0</v>
      </c>
      <c r="SKM63" s="192">
        <f t="shared" ref="SKM63" si="13397">SUM(SKM64:SKM68)</f>
        <v>0</v>
      </c>
      <c r="SKN63" s="192">
        <f t="shared" ref="SKN63" si="13398">SUM(SKN64:SKN68)</f>
        <v>0</v>
      </c>
      <c r="SKO63" s="192">
        <f t="shared" ref="SKO63" si="13399">SUM(SKO64:SKO68)</f>
        <v>0</v>
      </c>
      <c r="SKP63" s="192">
        <f t="shared" ref="SKP63" si="13400">SUM(SKP64:SKP68)</f>
        <v>0</v>
      </c>
      <c r="SKQ63" s="192">
        <f t="shared" ref="SKQ63" si="13401">SUM(SKQ64:SKQ68)</f>
        <v>0</v>
      </c>
      <c r="SKR63" s="192">
        <f t="shared" ref="SKR63" si="13402">SUM(SKR64:SKR68)</f>
        <v>0</v>
      </c>
      <c r="SKS63" s="192">
        <f t="shared" ref="SKS63" si="13403">SUM(SKS64:SKS68)</f>
        <v>0</v>
      </c>
      <c r="SKT63" s="192">
        <f t="shared" ref="SKT63" si="13404">SUM(SKT64:SKT68)</f>
        <v>0</v>
      </c>
      <c r="SKU63" s="192">
        <f t="shared" ref="SKU63" si="13405">SUM(SKU64:SKU68)</f>
        <v>0</v>
      </c>
      <c r="SKV63" s="192">
        <f t="shared" ref="SKV63" si="13406">SUM(SKV64:SKV68)</f>
        <v>0</v>
      </c>
      <c r="SKW63" s="192">
        <f t="shared" ref="SKW63" si="13407">SUM(SKW64:SKW68)</f>
        <v>0</v>
      </c>
      <c r="SKX63" s="192">
        <f t="shared" ref="SKX63" si="13408">SUM(SKX64:SKX68)</f>
        <v>0</v>
      </c>
      <c r="SKY63" s="192">
        <f t="shared" ref="SKY63" si="13409">SUM(SKY64:SKY68)</f>
        <v>0</v>
      </c>
      <c r="SKZ63" s="192">
        <f t="shared" ref="SKZ63" si="13410">SUM(SKZ64:SKZ68)</f>
        <v>0</v>
      </c>
      <c r="SLA63" s="192">
        <f t="shared" ref="SLA63" si="13411">SUM(SLA64:SLA68)</f>
        <v>0</v>
      </c>
      <c r="SLB63" s="192">
        <f t="shared" ref="SLB63" si="13412">SUM(SLB64:SLB68)</f>
        <v>0</v>
      </c>
      <c r="SLC63" s="192">
        <f t="shared" ref="SLC63" si="13413">SUM(SLC64:SLC68)</f>
        <v>0</v>
      </c>
      <c r="SLD63" s="192">
        <f t="shared" ref="SLD63" si="13414">SUM(SLD64:SLD68)</f>
        <v>0</v>
      </c>
      <c r="SLE63" s="192">
        <f t="shared" ref="SLE63" si="13415">SUM(SLE64:SLE68)</f>
        <v>0</v>
      </c>
      <c r="SLF63" s="192">
        <f t="shared" ref="SLF63" si="13416">SUM(SLF64:SLF68)</f>
        <v>0</v>
      </c>
      <c r="SLG63" s="192">
        <f t="shared" ref="SLG63" si="13417">SUM(SLG64:SLG68)</f>
        <v>0</v>
      </c>
      <c r="SLH63" s="192">
        <f t="shared" ref="SLH63" si="13418">SUM(SLH64:SLH68)</f>
        <v>0</v>
      </c>
      <c r="SLI63" s="192">
        <f t="shared" ref="SLI63" si="13419">SUM(SLI64:SLI68)</f>
        <v>0</v>
      </c>
      <c r="SLJ63" s="192">
        <f t="shared" ref="SLJ63" si="13420">SUM(SLJ64:SLJ68)</f>
        <v>0</v>
      </c>
      <c r="SLK63" s="192">
        <f t="shared" ref="SLK63" si="13421">SUM(SLK64:SLK68)</f>
        <v>0</v>
      </c>
      <c r="SLL63" s="192">
        <f t="shared" ref="SLL63" si="13422">SUM(SLL64:SLL68)</f>
        <v>0</v>
      </c>
      <c r="SLM63" s="192">
        <f t="shared" ref="SLM63" si="13423">SUM(SLM64:SLM68)</f>
        <v>0</v>
      </c>
      <c r="SLN63" s="192">
        <f t="shared" ref="SLN63" si="13424">SUM(SLN64:SLN68)</f>
        <v>0</v>
      </c>
      <c r="SLO63" s="192">
        <f t="shared" ref="SLO63" si="13425">SUM(SLO64:SLO68)</f>
        <v>0</v>
      </c>
      <c r="SLP63" s="192">
        <f t="shared" ref="SLP63" si="13426">SUM(SLP64:SLP68)</f>
        <v>0</v>
      </c>
      <c r="SLQ63" s="192">
        <f t="shared" ref="SLQ63" si="13427">SUM(SLQ64:SLQ68)</f>
        <v>0</v>
      </c>
      <c r="SLR63" s="192">
        <f t="shared" ref="SLR63" si="13428">SUM(SLR64:SLR68)</f>
        <v>0</v>
      </c>
      <c r="SLS63" s="192">
        <f t="shared" ref="SLS63" si="13429">SUM(SLS64:SLS68)</f>
        <v>0</v>
      </c>
      <c r="SLT63" s="192">
        <f t="shared" ref="SLT63" si="13430">SUM(SLT64:SLT68)</f>
        <v>0</v>
      </c>
      <c r="SLU63" s="192">
        <f t="shared" ref="SLU63" si="13431">SUM(SLU64:SLU68)</f>
        <v>0</v>
      </c>
      <c r="SLV63" s="192">
        <f t="shared" ref="SLV63" si="13432">SUM(SLV64:SLV68)</f>
        <v>0</v>
      </c>
      <c r="SLW63" s="192">
        <f t="shared" ref="SLW63" si="13433">SUM(SLW64:SLW68)</f>
        <v>0</v>
      </c>
      <c r="SLX63" s="192">
        <f t="shared" ref="SLX63" si="13434">SUM(SLX64:SLX68)</f>
        <v>0</v>
      </c>
      <c r="SLY63" s="192">
        <f t="shared" ref="SLY63" si="13435">SUM(SLY64:SLY68)</f>
        <v>0</v>
      </c>
      <c r="SLZ63" s="192">
        <f t="shared" ref="SLZ63" si="13436">SUM(SLZ64:SLZ68)</f>
        <v>0</v>
      </c>
      <c r="SMA63" s="192">
        <f t="shared" ref="SMA63" si="13437">SUM(SMA64:SMA68)</f>
        <v>0</v>
      </c>
      <c r="SMB63" s="192">
        <f t="shared" ref="SMB63" si="13438">SUM(SMB64:SMB68)</f>
        <v>0</v>
      </c>
      <c r="SMC63" s="192">
        <f t="shared" ref="SMC63" si="13439">SUM(SMC64:SMC68)</f>
        <v>0</v>
      </c>
      <c r="SMD63" s="192">
        <f t="shared" ref="SMD63" si="13440">SUM(SMD64:SMD68)</f>
        <v>0</v>
      </c>
      <c r="SME63" s="192">
        <f t="shared" ref="SME63" si="13441">SUM(SME64:SME68)</f>
        <v>0</v>
      </c>
      <c r="SMF63" s="192">
        <f t="shared" ref="SMF63" si="13442">SUM(SMF64:SMF68)</f>
        <v>0</v>
      </c>
      <c r="SMG63" s="192">
        <f t="shared" ref="SMG63" si="13443">SUM(SMG64:SMG68)</f>
        <v>0</v>
      </c>
      <c r="SMH63" s="192">
        <f t="shared" ref="SMH63" si="13444">SUM(SMH64:SMH68)</f>
        <v>0</v>
      </c>
      <c r="SMI63" s="192">
        <f t="shared" ref="SMI63" si="13445">SUM(SMI64:SMI68)</f>
        <v>0</v>
      </c>
      <c r="SMJ63" s="192">
        <f t="shared" ref="SMJ63" si="13446">SUM(SMJ64:SMJ68)</f>
        <v>0</v>
      </c>
      <c r="SMK63" s="192">
        <f t="shared" ref="SMK63" si="13447">SUM(SMK64:SMK68)</f>
        <v>0</v>
      </c>
      <c r="SML63" s="192">
        <f t="shared" ref="SML63" si="13448">SUM(SML64:SML68)</f>
        <v>0</v>
      </c>
      <c r="SMM63" s="192">
        <f t="shared" ref="SMM63" si="13449">SUM(SMM64:SMM68)</f>
        <v>0</v>
      </c>
      <c r="SMN63" s="192">
        <f t="shared" ref="SMN63" si="13450">SUM(SMN64:SMN68)</f>
        <v>0</v>
      </c>
      <c r="SMO63" s="192">
        <f t="shared" ref="SMO63" si="13451">SUM(SMO64:SMO68)</f>
        <v>0</v>
      </c>
      <c r="SMP63" s="192">
        <f t="shared" ref="SMP63" si="13452">SUM(SMP64:SMP68)</f>
        <v>0</v>
      </c>
      <c r="SMQ63" s="192">
        <f t="shared" ref="SMQ63" si="13453">SUM(SMQ64:SMQ68)</f>
        <v>0</v>
      </c>
      <c r="SMR63" s="192">
        <f t="shared" ref="SMR63" si="13454">SUM(SMR64:SMR68)</f>
        <v>0</v>
      </c>
      <c r="SMS63" s="192">
        <f t="shared" ref="SMS63" si="13455">SUM(SMS64:SMS68)</f>
        <v>0</v>
      </c>
      <c r="SMT63" s="192">
        <f t="shared" ref="SMT63" si="13456">SUM(SMT64:SMT68)</f>
        <v>0</v>
      </c>
      <c r="SMU63" s="192">
        <f t="shared" ref="SMU63" si="13457">SUM(SMU64:SMU68)</f>
        <v>0</v>
      </c>
      <c r="SMV63" s="192">
        <f t="shared" ref="SMV63" si="13458">SUM(SMV64:SMV68)</f>
        <v>0</v>
      </c>
      <c r="SMW63" s="192">
        <f t="shared" ref="SMW63" si="13459">SUM(SMW64:SMW68)</f>
        <v>0</v>
      </c>
      <c r="SMX63" s="192">
        <f t="shared" ref="SMX63" si="13460">SUM(SMX64:SMX68)</f>
        <v>0</v>
      </c>
      <c r="SMY63" s="192">
        <f t="shared" ref="SMY63" si="13461">SUM(SMY64:SMY68)</f>
        <v>0</v>
      </c>
      <c r="SMZ63" s="192">
        <f t="shared" ref="SMZ63" si="13462">SUM(SMZ64:SMZ68)</f>
        <v>0</v>
      </c>
      <c r="SNA63" s="192">
        <f t="shared" ref="SNA63" si="13463">SUM(SNA64:SNA68)</f>
        <v>0</v>
      </c>
      <c r="SNB63" s="192">
        <f t="shared" ref="SNB63" si="13464">SUM(SNB64:SNB68)</f>
        <v>0</v>
      </c>
      <c r="SNC63" s="192">
        <f t="shared" ref="SNC63" si="13465">SUM(SNC64:SNC68)</f>
        <v>0</v>
      </c>
      <c r="SND63" s="192">
        <f t="shared" ref="SND63" si="13466">SUM(SND64:SND68)</f>
        <v>0</v>
      </c>
      <c r="SNE63" s="192">
        <f t="shared" ref="SNE63" si="13467">SUM(SNE64:SNE68)</f>
        <v>0</v>
      </c>
      <c r="SNF63" s="192">
        <f t="shared" ref="SNF63" si="13468">SUM(SNF64:SNF68)</f>
        <v>0</v>
      </c>
      <c r="SNG63" s="192">
        <f t="shared" ref="SNG63" si="13469">SUM(SNG64:SNG68)</f>
        <v>0</v>
      </c>
      <c r="SNH63" s="192">
        <f t="shared" ref="SNH63" si="13470">SUM(SNH64:SNH68)</f>
        <v>0</v>
      </c>
      <c r="SNI63" s="192">
        <f t="shared" ref="SNI63" si="13471">SUM(SNI64:SNI68)</f>
        <v>0</v>
      </c>
      <c r="SNJ63" s="192">
        <f t="shared" ref="SNJ63" si="13472">SUM(SNJ64:SNJ68)</f>
        <v>0</v>
      </c>
      <c r="SNK63" s="192">
        <f t="shared" ref="SNK63" si="13473">SUM(SNK64:SNK68)</f>
        <v>0</v>
      </c>
      <c r="SNL63" s="192">
        <f t="shared" ref="SNL63" si="13474">SUM(SNL64:SNL68)</f>
        <v>0</v>
      </c>
      <c r="SNM63" s="192">
        <f t="shared" ref="SNM63" si="13475">SUM(SNM64:SNM68)</f>
        <v>0</v>
      </c>
      <c r="SNN63" s="192">
        <f t="shared" ref="SNN63" si="13476">SUM(SNN64:SNN68)</f>
        <v>0</v>
      </c>
      <c r="SNO63" s="192">
        <f t="shared" ref="SNO63" si="13477">SUM(SNO64:SNO68)</f>
        <v>0</v>
      </c>
      <c r="SNP63" s="192">
        <f t="shared" ref="SNP63" si="13478">SUM(SNP64:SNP68)</f>
        <v>0</v>
      </c>
      <c r="SNQ63" s="192">
        <f t="shared" ref="SNQ63" si="13479">SUM(SNQ64:SNQ68)</f>
        <v>0</v>
      </c>
      <c r="SNR63" s="192">
        <f t="shared" ref="SNR63" si="13480">SUM(SNR64:SNR68)</f>
        <v>0</v>
      </c>
      <c r="SNS63" s="192">
        <f t="shared" ref="SNS63" si="13481">SUM(SNS64:SNS68)</f>
        <v>0</v>
      </c>
      <c r="SNT63" s="192">
        <f t="shared" ref="SNT63" si="13482">SUM(SNT64:SNT68)</f>
        <v>0</v>
      </c>
      <c r="SNU63" s="192">
        <f t="shared" ref="SNU63" si="13483">SUM(SNU64:SNU68)</f>
        <v>0</v>
      </c>
      <c r="SNV63" s="192">
        <f t="shared" ref="SNV63" si="13484">SUM(SNV64:SNV68)</f>
        <v>0</v>
      </c>
      <c r="SNW63" s="192">
        <f t="shared" ref="SNW63" si="13485">SUM(SNW64:SNW68)</f>
        <v>0</v>
      </c>
      <c r="SNX63" s="192">
        <f t="shared" ref="SNX63" si="13486">SUM(SNX64:SNX68)</f>
        <v>0</v>
      </c>
      <c r="SNY63" s="192">
        <f t="shared" ref="SNY63" si="13487">SUM(SNY64:SNY68)</f>
        <v>0</v>
      </c>
      <c r="SNZ63" s="192">
        <f t="shared" ref="SNZ63" si="13488">SUM(SNZ64:SNZ68)</f>
        <v>0</v>
      </c>
      <c r="SOA63" s="192">
        <f t="shared" ref="SOA63" si="13489">SUM(SOA64:SOA68)</f>
        <v>0</v>
      </c>
      <c r="SOB63" s="192">
        <f t="shared" ref="SOB63" si="13490">SUM(SOB64:SOB68)</f>
        <v>0</v>
      </c>
      <c r="SOC63" s="192">
        <f t="shared" ref="SOC63" si="13491">SUM(SOC64:SOC68)</f>
        <v>0</v>
      </c>
      <c r="SOD63" s="192">
        <f t="shared" ref="SOD63" si="13492">SUM(SOD64:SOD68)</f>
        <v>0</v>
      </c>
      <c r="SOE63" s="192">
        <f t="shared" ref="SOE63" si="13493">SUM(SOE64:SOE68)</f>
        <v>0</v>
      </c>
      <c r="SOF63" s="192">
        <f t="shared" ref="SOF63" si="13494">SUM(SOF64:SOF68)</f>
        <v>0</v>
      </c>
      <c r="SOG63" s="192">
        <f t="shared" ref="SOG63" si="13495">SUM(SOG64:SOG68)</f>
        <v>0</v>
      </c>
      <c r="SOH63" s="192">
        <f t="shared" ref="SOH63" si="13496">SUM(SOH64:SOH68)</f>
        <v>0</v>
      </c>
      <c r="SOI63" s="192">
        <f t="shared" ref="SOI63" si="13497">SUM(SOI64:SOI68)</f>
        <v>0</v>
      </c>
      <c r="SOJ63" s="192">
        <f t="shared" ref="SOJ63" si="13498">SUM(SOJ64:SOJ68)</f>
        <v>0</v>
      </c>
      <c r="SOK63" s="192">
        <f t="shared" ref="SOK63" si="13499">SUM(SOK64:SOK68)</f>
        <v>0</v>
      </c>
      <c r="SOL63" s="192">
        <f t="shared" ref="SOL63" si="13500">SUM(SOL64:SOL68)</f>
        <v>0</v>
      </c>
      <c r="SOM63" s="192">
        <f t="shared" ref="SOM63" si="13501">SUM(SOM64:SOM68)</f>
        <v>0</v>
      </c>
      <c r="SON63" s="192">
        <f t="shared" ref="SON63" si="13502">SUM(SON64:SON68)</f>
        <v>0</v>
      </c>
      <c r="SOO63" s="192">
        <f t="shared" ref="SOO63" si="13503">SUM(SOO64:SOO68)</f>
        <v>0</v>
      </c>
      <c r="SOP63" s="192">
        <f t="shared" ref="SOP63" si="13504">SUM(SOP64:SOP68)</f>
        <v>0</v>
      </c>
      <c r="SOQ63" s="192">
        <f t="shared" ref="SOQ63" si="13505">SUM(SOQ64:SOQ68)</f>
        <v>0</v>
      </c>
      <c r="SOR63" s="192">
        <f t="shared" ref="SOR63" si="13506">SUM(SOR64:SOR68)</f>
        <v>0</v>
      </c>
      <c r="SOS63" s="192">
        <f t="shared" ref="SOS63" si="13507">SUM(SOS64:SOS68)</f>
        <v>0</v>
      </c>
      <c r="SOT63" s="192">
        <f t="shared" ref="SOT63" si="13508">SUM(SOT64:SOT68)</f>
        <v>0</v>
      </c>
      <c r="SOU63" s="192">
        <f t="shared" ref="SOU63" si="13509">SUM(SOU64:SOU68)</f>
        <v>0</v>
      </c>
      <c r="SOV63" s="192">
        <f t="shared" ref="SOV63" si="13510">SUM(SOV64:SOV68)</f>
        <v>0</v>
      </c>
      <c r="SOW63" s="192">
        <f t="shared" ref="SOW63" si="13511">SUM(SOW64:SOW68)</f>
        <v>0</v>
      </c>
      <c r="SOX63" s="192">
        <f t="shared" ref="SOX63" si="13512">SUM(SOX64:SOX68)</f>
        <v>0</v>
      </c>
      <c r="SOY63" s="192">
        <f t="shared" ref="SOY63" si="13513">SUM(SOY64:SOY68)</f>
        <v>0</v>
      </c>
      <c r="SOZ63" s="192">
        <f t="shared" ref="SOZ63" si="13514">SUM(SOZ64:SOZ68)</f>
        <v>0</v>
      </c>
      <c r="SPA63" s="192">
        <f t="shared" ref="SPA63" si="13515">SUM(SPA64:SPA68)</f>
        <v>0</v>
      </c>
      <c r="SPB63" s="192">
        <f t="shared" ref="SPB63" si="13516">SUM(SPB64:SPB68)</f>
        <v>0</v>
      </c>
      <c r="SPC63" s="192">
        <f t="shared" ref="SPC63" si="13517">SUM(SPC64:SPC68)</f>
        <v>0</v>
      </c>
      <c r="SPD63" s="192">
        <f t="shared" ref="SPD63" si="13518">SUM(SPD64:SPD68)</f>
        <v>0</v>
      </c>
      <c r="SPE63" s="192">
        <f t="shared" ref="SPE63" si="13519">SUM(SPE64:SPE68)</f>
        <v>0</v>
      </c>
      <c r="SPF63" s="192">
        <f t="shared" ref="SPF63" si="13520">SUM(SPF64:SPF68)</f>
        <v>0</v>
      </c>
      <c r="SPG63" s="192">
        <f t="shared" ref="SPG63" si="13521">SUM(SPG64:SPG68)</f>
        <v>0</v>
      </c>
      <c r="SPH63" s="192">
        <f t="shared" ref="SPH63" si="13522">SUM(SPH64:SPH68)</f>
        <v>0</v>
      </c>
      <c r="SPI63" s="192">
        <f t="shared" ref="SPI63" si="13523">SUM(SPI64:SPI68)</f>
        <v>0</v>
      </c>
      <c r="SPJ63" s="192">
        <f t="shared" ref="SPJ63" si="13524">SUM(SPJ64:SPJ68)</f>
        <v>0</v>
      </c>
      <c r="SPK63" s="192">
        <f t="shared" ref="SPK63" si="13525">SUM(SPK64:SPK68)</f>
        <v>0</v>
      </c>
      <c r="SPL63" s="192">
        <f t="shared" ref="SPL63" si="13526">SUM(SPL64:SPL68)</f>
        <v>0</v>
      </c>
      <c r="SPM63" s="192">
        <f t="shared" ref="SPM63" si="13527">SUM(SPM64:SPM68)</f>
        <v>0</v>
      </c>
      <c r="SPN63" s="192">
        <f t="shared" ref="SPN63" si="13528">SUM(SPN64:SPN68)</f>
        <v>0</v>
      </c>
      <c r="SPO63" s="192">
        <f t="shared" ref="SPO63" si="13529">SUM(SPO64:SPO68)</f>
        <v>0</v>
      </c>
      <c r="SPP63" s="192">
        <f t="shared" ref="SPP63" si="13530">SUM(SPP64:SPP68)</f>
        <v>0</v>
      </c>
      <c r="SPQ63" s="192">
        <f t="shared" ref="SPQ63" si="13531">SUM(SPQ64:SPQ68)</f>
        <v>0</v>
      </c>
      <c r="SPR63" s="192">
        <f t="shared" ref="SPR63" si="13532">SUM(SPR64:SPR68)</f>
        <v>0</v>
      </c>
      <c r="SPS63" s="192">
        <f t="shared" ref="SPS63" si="13533">SUM(SPS64:SPS68)</f>
        <v>0</v>
      </c>
      <c r="SPT63" s="192">
        <f t="shared" ref="SPT63" si="13534">SUM(SPT64:SPT68)</f>
        <v>0</v>
      </c>
      <c r="SPU63" s="192">
        <f t="shared" ref="SPU63" si="13535">SUM(SPU64:SPU68)</f>
        <v>0</v>
      </c>
      <c r="SPV63" s="192">
        <f t="shared" ref="SPV63" si="13536">SUM(SPV64:SPV68)</f>
        <v>0</v>
      </c>
      <c r="SPW63" s="192">
        <f t="shared" ref="SPW63" si="13537">SUM(SPW64:SPW68)</f>
        <v>0</v>
      </c>
      <c r="SPX63" s="192">
        <f t="shared" ref="SPX63" si="13538">SUM(SPX64:SPX68)</f>
        <v>0</v>
      </c>
      <c r="SPY63" s="192">
        <f t="shared" ref="SPY63" si="13539">SUM(SPY64:SPY68)</f>
        <v>0</v>
      </c>
      <c r="SPZ63" s="192">
        <f t="shared" ref="SPZ63" si="13540">SUM(SPZ64:SPZ68)</f>
        <v>0</v>
      </c>
      <c r="SQA63" s="192">
        <f t="shared" ref="SQA63" si="13541">SUM(SQA64:SQA68)</f>
        <v>0</v>
      </c>
      <c r="SQB63" s="192">
        <f t="shared" ref="SQB63" si="13542">SUM(SQB64:SQB68)</f>
        <v>0</v>
      </c>
      <c r="SQC63" s="192">
        <f t="shared" ref="SQC63" si="13543">SUM(SQC64:SQC68)</f>
        <v>0</v>
      </c>
      <c r="SQD63" s="192">
        <f t="shared" ref="SQD63" si="13544">SUM(SQD64:SQD68)</f>
        <v>0</v>
      </c>
      <c r="SQE63" s="192">
        <f t="shared" ref="SQE63" si="13545">SUM(SQE64:SQE68)</f>
        <v>0</v>
      </c>
      <c r="SQF63" s="192">
        <f t="shared" ref="SQF63" si="13546">SUM(SQF64:SQF68)</f>
        <v>0</v>
      </c>
      <c r="SQG63" s="192">
        <f t="shared" ref="SQG63" si="13547">SUM(SQG64:SQG68)</f>
        <v>0</v>
      </c>
      <c r="SQH63" s="192">
        <f t="shared" ref="SQH63" si="13548">SUM(SQH64:SQH68)</f>
        <v>0</v>
      </c>
      <c r="SQI63" s="192">
        <f t="shared" ref="SQI63" si="13549">SUM(SQI64:SQI68)</f>
        <v>0</v>
      </c>
      <c r="SQJ63" s="192">
        <f t="shared" ref="SQJ63" si="13550">SUM(SQJ64:SQJ68)</f>
        <v>0</v>
      </c>
      <c r="SQK63" s="192">
        <f t="shared" ref="SQK63" si="13551">SUM(SQK64:SQK68)</f>
        <v>0</v>
      </c>
      <c r="SQL63" s="192">
        <f t="shared" ref="SQL63" si="13552">SUM(SQL64:SQL68)</f>
        <v>0</v>
      </c>
      <c r="SQM63" s="192">
        <f t="shared" ref="SQM63" si="13553">SUM(SQM64:SQM68)</f>
        <v>0</v>
      </c>
      <c r="SQN63" s="192">
        <f t="shared" ref="SQN63" si="13554">SUM(SQN64:SQN68)</f>
        <v>0</v>
      </c>
      <c r="SQO63" s="192">
        <f t="shared" ref="SQO63" si="13555">SUM(SQO64:SQO68)</f>
        <v>0</v>
      </c>
      <c r="SQP63" s="192">
        <f t="shared" ref="SQP63" si="13556">SUM(SQP64:SQP68)</f>
        <v>0</v>
      </c>
      <c r="SQQ63" s="192">
        <f t="shared" ref="SQQ63" si="13557">SUM(SQQ64:SQQ68)</f>
        <v>0</v>
      </c>
      <c r="SQR63" s="192">
        <f t="shared" ref="SQR63" si="13558">SUM(SQR64:SQR68)</f>
        <v>0</v>
      </c>
      <c r="SQS63" s="192">
        <f t="shared" ref="SQS63" si="13559">SUM(SQS64:SQS68)</f>
        <v>0</v>
      </c>
      <c r="SQT63" s="192">
        <f t="shared" ref="SQT63" si="13560">SUM(SQT64:SQT68)</f>
        <v>0</v>
      </c>
      <c r="SQU63" s="192">
        <f t="shared" ref="SQU63" si="13561">SUM(SQU64:SQU68)</f>
        <v>0</v>
      </c>
      <c r="SQV63" s="192">
        <f t="shared" ref="SQV63" si="13562">SUM(SQV64:SQV68)</f>
        <v>0</v>
      </c>
      <c r="SQW63" s="192">
        <f t="shared" ref="SQW63" si="13563">SUM(SQW64:SQW68)</f>
        <v>0</v>
      </c>
      <c r="SQX63" s="192">
        <f t="shared" ref="SQX63" si="13564">SUM(SQX64:SQX68)</f>
        <v>0</v>
      </c>
      <c r="SQY63" s="192">
        <f t="shared" ref="SQY63" si="13565">SUM(SQY64:SQY68)</f>
        <v>0</v>
      </c>
      <c r="SQZ63" s="192">
        <f t="shared" ref="SQZ63" si="13566">SUM(SQZ64:SQZ68)</f>
        <v>0</v>
      </c>
      <c r="SRA63" s="192">
        <f t="shared" ref="SRA63" si="13567">SUM(SRA64:SRA68)</f>
        <v>0</v>
      </c>
      <c r="SRB63" s="192">
        <f t="shared" ref="SRB63" si="13568">SUM(SRB64:SRB68)</f>
        <v>0</v>
      </c>
      <c r="SRC63" s="192">
        <f t="shared" ref="SRC63" si="13569">SUM(SRC64:SRC68)</f>
        <v>0</v>
      </c>
      <c r="SRD63" s="192">
        <f t="shared" ref="SRD63" si="13570">SUM(SRD64:SRD68)</f>
        <v>0</v>
      </c>
      <c r="SRE63" s="192">
        <f t="shared" ref="SRE63" si="13571">SUM(SRE64:SRE68)</f>
        <v>0</v>
      </c>
      <c r="SRF63" s="192">
        <f t="shared" ref="SRF63" si="13572">SUM(SRF64:SRF68)</f>
        <v>0</v>
      </c>
      <c r="SRG63" s="192">
        <f t="shared" ref="SRG63" si="13573">SUM(SRG64:SRG68)</f>
        <v>0</v>
      </c>
      <c r="SRH63" s="192">
        <f t="shared" ref="SRH63" si="13574">SUM(SRH64:SRH68)</f>
        <v>0</v>
      </c>
      <c r="SRI63" s="192">
        <f t="shared" ref="SRI63" si="13575">SUM(SRI64:SRI68)</f>
        <v>0</v>
      </c>
      <c r="SRJ63" s="192">
        <f t="shared" ref="SRJ63" si="13576">SUM(SRJ64:SRJ68)</f>
        <v>0</v>
      </c>
      <c r="SRK63" s="192">
        <f t="shared" ref="SRK63" si="13577">SUM(SRK64:SRK68)</f>
        <v>0</v>
      </c>
      <c r="SRL63" s="192">
        <f t="shared" ref="SRL63" si="13578">SUM(SRL64:SRL68)</f>
        <v>0</v>
      </c>
      <c r="SRM63" s="192">
        <f t="shared" ref="SRM63" si="13579">SUM(SRM64:SRM68)</f>
        <v>0</v>
      </c>
      <c r="SRN63" s="192">
        <f t="shared" ref="SRN63" si="13580">SUM(SRN64:SRN68)</f>
        <v>0</v>
      </c>
      <c r="SRO63" s="192">
        <f t="shared" ref="SRO63" si="13581">SUM(SRO64:SRO68)</f>
        <v>0</v>
      </c>
      <c r="SRP63" s="192">
        <f t="shared" ref="SRP63" si="13582">SUM(SRP64:SRP68)</f>
        <v>0</v>
      </c>
      <c r="SRQ63" s="192">
        <f t="shared" ref="SRQ63" si="13583">SUM(SRQ64:SRQ68)</f>
        <v>0</v>
      </c>
      <c r="SRR63" s="192">
        <f t="shared" ref="SRR63" si="13584">SUM(SRR64:SRR68)</f>
        <v>0</v>
      </c>
      <c r="SRS63" s="192">
        <f t="shared" ref="SRS63" si="13585">SUM(SRS64:SRS68)</f>
        <v>0</v>
      </c>
      <c r="SRT63" s="192">
        <f t="shared" ref="SRT63" si="13586">SUM(SRT64:SRT68)</f>
        <v>0</v>
      </c>
      <c r="SRU63" s="192">
        <f t="shared" ref="SRU63" si="13587">SUM(SRU64:SRU68)</f>
        <v>0</v>
      </c>
      <c r="SRV63" s="192">
        <f t="shared" ref="SRV63" si="13588">SUM(SRV64:SRV68)</f>
        <v>0</v>
      </c>
      <c r="SRW63" s="192">
        <f t="shared" ref="SRW63" si="13589">SUM(SRW64:SRW68)</f>
        <v>0</v>
      </c>
      <c r="SRX63" s="192">
        <f t="shared" ref="SRX63" si="13590">SUM(SRX64:SRX68)</f>
        <v>0</v>
      </c>
      <c r="SRY63" s="192">
        <f t="shared" ref="SRY63" si="13591">SUM(SRY64:SRY68)</f>
        <v>0</v>
      </c>
      <c r="SRZ63" s="192">
        <f t="shared" ref="SRZ63" si="13592">SUM(SRZ64:SRZ68)</f>
        <v>0</v>
      </c>
      <c r="SSA63" s="192">
        <f t="shared" ref="SSA63" si="13593">SUM(SSA64:SSA68)</f>
        <v>0</v>
      </c>
      <c r="SSB63" s="192">
        <f t="shared" ref="SSB63" si="13594">SUM(SSB64:SSB68)</f>
        <v>0</v>
      </c>
      <c r="SSC63" s="192">
        <f t="shared" ref="SSC63" si="13595">SUM(SSC64:SSC68)</f>
        <v>0</v>
      </c>
      <c r="SSD63" s="192">
        <f t="shared" ref="SSD63" si="13596">SUM(SSD64:SSD68)</f>
        <v>0</v>
      </c>
      <c r="SSE63" s="192">
        <f t="shared" ref="SSE63" si="13597">SUM(SSE64:SSE68)</f>
        <v>0</v>
      </c>
      <c r="SSF63" s="192">
        <f t="shared" ref="SSF63" si="13598">SUM(SSF64:SSF68)</f>
        <v>0</v>
      </c>
      <c r="SSG63" s="192">
        <f t="shared" ref="SSG63" si="13599">SUM(SSG64:SSG68)</f>
        <v>0</v>
      </c>
      <c r="SSH63" s="192">
        <f t="shared" ref="SSH63" si="13600">SUM(SSH64:SSH68)</f>
        <v>0</v>
      </c>
      <c r="SSI63" s="192">
        <f t="shared" ref="SSI63" si="13601">SUM(SSI64:SSI68)</f>
        <v>0</v>
      </c>
      <c r="SSJ63" s="192">
        <f t="shared" ref="SSJ63" si="13602">SUM(SSJ64:SSJ68)</f>
        <v>0</v>
      </c>
      <c r="SSK63" s="192">
        <f t="shared" ref="SSK63" si="13603">SUM(SSK64:SSK68)</f>
        <v>0</v>
      </c>
      <c r="SSL63" s="192">
        <f t="shared" ref="SSL63" si="13604">SUM(SSL64:SSL68)</f>
        <v>0</v>
      </c>
      <c r="SSM63" s="192">
        <f t="shared" ref="SSM63" si="13605">SUM(SSM64:SSM68)</f>
        <v>0</v>
      </c>
      <c r="SSN63" s="192">
        <f t="shared" ref="SSN63" si="13606">SUM(SSN64:SSN68)</f>
        <v>0</v>
      </c>
      <c r="SSO63" s="192">
        <f t="shared" ref="SSO63" si="13607">SUM(SSO64:SSO68)</f>
        <v>0</v>
      </c>
      <c r="SSP63" s="192">
        <f t="shared" ref="SSP63" si="13608">SUM(SSP64:SSP68)</f>
        <v>0</v>
      </c>
      <c r="SSQ63" s="192">
        <f t="shared" ref="SSQ63" si="13609">SUM(SSQ64:SSQ68)</f>
        <v>0</v>
      </c>
      <c r="SSR63" s="192">
        <f t="shared" ref="SSR63" si="13610">SUM(SSR64:SSR68)</f>
        <v>0</v>
      </c>
      <c r="SSS63" s="192">
        <f t="shared" ref="SSS63" si="13611">SUM(SSS64:SSS68)</f>
        <v>0</v>
      </c>
      <c r="SST63" s="192">
        <f t="shared" ref="SST63" si="13612">SUM(SST64:SST68)</f>
        <v>0</v>
      </c>
      <c r="SSU63" s="192">
        <f t="shared" ref="SSU63" si="13613">SUM(SSU64:SSU68)</f>
        <v>0</v>
      </c>
      <c r="SSV63" s="192">
        <f t="shared" ref="SSV63" si="13614">SUM(SSV64:SSV68)</f>
        <v>0</v>
      </c>
      <c r="SSW63" s="192">
        <f t="shared" ref="SSW63" si="13615">SUM(SSW64:SSW68)</f>
        <v>0</v>
      </c>
      <c r="SSX63" s="192">
        <f t="shared" ref="SSX63" si="13616">SUM(SSX64:SSX68)</f>
        <v>0</v>
      </c>
      <c r="SSY63" s="192">
        <f t="shared" ref="SSY63" si="13617">SUM(SSY64:SSY68)</f>
        <v>0</v>
      </c>
      <c r="SSZ63" s="192">
        <f t="shared" ref="SSZ63" si="13618">SUM(SSZ64:SSZ68)</f>
        <v>0</v>
      </c>
      <c r="STA63" s="192">
        <f t="shared" ref="STA63" si="13619">SUM(STA64:STA68)</f>
        <v>0</v>
      </c>
      <c r="STB63" s="192">
        <f t="shared" ref="STB63" si="13620">SUM(STB64:STB68)</f>
        <v>0</v>
      </c>
      <c r="STC63" s="192">
        <f t="shared" ref="STC63" si="13621">SUM(STC64:STC68)</f>
        <v>0</v>
      </c>
      <c r="STD63" s="192">
        <f t="shared" ref="STD63" si="13622">SUM(STD64:STD68)</f>
        <v>0</v>
      </c>
      <c r="STE63" s="192">
        <f t="shared" ref="STE63" si="13623">SUM(STE64:STE68)</f>
        <v>0</v>
      </c>
      <c r="STF63" s="192">
        <f t="shared" ref="STF63" si="13624">SUM(STF64:STF68)</f>
        <v>0</v>
      </c>
      <c r="STG63" s="192">
        <f t="shared" ref="STG63" si="13625">SUM(STG64:STG68)</f>
        <v>0</v>
      </c>
      <c r="STH63" s="192">
        <f t="shared" ref="STH63" si="13626">SUM(STH64:STH68)</f>
        <v>0</v>
      </c>
      <c r="STI63" s="192">
        <f t="shared" ref="STI63" si="13627">SUM(STI64:STI68)</f>
        <v>0</v>
      </c>
      <c r="STJ63" s="192">
        <f t="shared" ref="STJ63" si="13628">SUM(STJ64:STJ68)</f>
        <v>0</v>
      </c>
      <c r="STK63" s="192">
        <f t="shared" ref="STK63" si="13629">SUM(STK64:STK68)</f>
        <v>0</v>
      </c>
      <c r="STL63" s="192">
        <f t="shared" ref="STL63" si="13630">SUM(STL64:STL68)</f>
        <v>0</v>
      </c>
      <c r="STM63" s="192">
        <f t="shared" ref="STM63" si="13631">SUM(STM64:STM68)</f>
        <v>0</v>
      </c>
      <c r="STN63" s="192">
        <f t="shared" ref="STN63" si="13632">SUM(STN64:STN68)</f>
        <v>0</v>
      </c>
      <c r="STO63" s="192">
        <f t="shared" ref="STO63" si="13633">SUM(STO64:STO68)</f>
        <v>0</v>
      </c>
      <c r="STP63" s="192">
        <f t="shared" ref="STP63" si="13634">SUM(STP64:STP68)</f>
        <v>0</v>
      </c>
      <c r="STQ63" s="192">
        <f t="shared" ref="STQ63" si="13635">SUM(STQ64:STQ68)</f>
        <v>0</v>
      </c>
      <c r="STR63" s="192">
        <f t="shared" ref="STR63" si="13636">SUM(STR64:STR68)</f>
        <v>0</v>
      </c>
      <c r="STS63" s="192">
        <f t="shared" ref="STS63" si="13637">SUM(STS64:STS68)</f>
        <v>0</v>
      </c>
      <c r="STT63" s="192">
        <f t="shared" ref="STT63" si="13638">SUM(STT64:STT68)</f>
        <v>0</v>
      </c>
      <c r="STU63" s="192">
        <f t="shared" ref="STU63" si="13639">SUM(STU64:STU68)</f>
        <v>0</v>
      </c>
      <c r="STV63" s="192">
        <f t="shared" ref="STV63" si="13640">SUM(STV64:STV68)</f>
        <v>0</v>
      </c>
      <c r="STW63" s="192">
        <f t="shared" ref="STW63" si="13641">SUM(STW64:STW68)</f>
        <v>0</v>
      </c>
      <c r="STX63" s="192">
        <f t="shared" ref="STX63" si="13642">SUM(STX64:STX68)</f>
        <v>0</v>
      </c>
      <c r="STY63" s="192">
        <f t="shared" ref="STY63" si="13643">SUM(STY64:STY68)</f>
        <v>0</v>
      </c>
      <c r="STZ63" s="192">
        <f t="shared" ref="STZ63" si="13644">SUM(STZ64:STZ68)</f>
        <v>0</v>
      </c>
      <c r="SUA63" s="192">
        <f t="shared" ref="SUA63" si="13645">SUM(SUA64:SUA68)</f>
        <v>0</v>
      </c>
      <c r="SUB63" s="192">
        <f t="shared" ref="SUB63" si="13646">SUM(SUB64:SUB68)</f>
        <v>0</v>
      </c>
      <c r="SUC63" s="192">
        <f t="shared" ref="SUC63" si="13647">SUM(SUC64:SUC68)</f>
        <v>0</v>
      </c>
      <c r="SUD63" s="192">
        <f t="shared" ref="SUD63" si="13648">SUM(SUD64:SUD68)</f>
        <v>0</v>
      </c>
      <c r="SUE63" s="192">
        <f t="shared" ref="SUE63" si="13649">SUM(SUE64:SUE68)</f>
        <v>0</v>
      </c>
      <c r="SUF63" s="192">
        <f t="shared" ref="SUF63" si="13650">SUM(SUF64:SUF68)</f>
        <v>0</v>
      </c>
      <c r="SUG63" s="192">
        <f t="shared" ref="SUG63" si="13651">SUM(SUG64:SUG68)</f>
        <v>0</v>
      </c>
      <c r="SUH63" s="192">
        <f t="shared" ref="SUH63" si="13652">SUM(SUH64:SUH68)</f>
        <v>0</v>
      </c>
      <c r="SUI63" s="192">
        <f t="shared" ref="SUI63" si="13653">SUM(SUI64:SUI68)</f>
        <v>0</v>
      </c>
      <c r="SUJ63" s="192">
        <f t="shared" ref="SUJ63" si="13654">SUM(SUJ64:SUJ68)</f>
        <v>0</v>
      </c>
      <c r="SUK63" s="192">
        <f t="shared" ref="SUK63" si="13655">SUM(SUK64:SUK68)</f>
        <v>0</v>
      </c>
      <c r="SUL63" s="192">
        <f t="shared" ref="SUL63" si="13656">SUM(SUL64:SUL68)</f>
        <v>0</v>
      </c>
      <c r="SUM63" s="192">
        <f t="shared" ref="SUM63" si="13657">SUM(SUM64:SUM68)</f>
        <v>0</v>
      </c>
      <c r="SUN63" s="192">
        <f t="shared" ref="SUN63" si="13658">SUM(SUN64:SUN68)</f>
        <v>0</v>
      </c>
      <c r="SUO63" s="192">
        <f t="shared" ref="SUO63" si="13659">SUM(SUO64:SUO68)</f>
        <v>0</v>
      </c>
      <c r="SUP63" s="192">
        <f t="shared" ref="SUP63" si="13660">SUM(SUP64:SUP68)</f>
        <v>0</v>
      </c>
      <c r="SUQ63" s="192">
        <f t="shared" ref="SUQ63" si="13661">SUM(SUQ64:SUQ68)</f>
        <v>0</v>
      </c>
      <c r="SUR63" s="192">
        <f t="shared" ref="SUR63" si="13662">SUM(SUR64:SUR68)</f>
        <v>0</v>
      </c>
      <c r="SUS63" s="192">
        <f t="shared" ref="SUS63" si="13663">SUM(SUS64:SUS68)</f>
        <v>0</v>
      </c>
      <c r="SUT63" s="192">
        <f t="shared" ref="SUT63" si="13664">SUM(SUT64:SUT68)</f>
        <v>0</v>
      </c>
      <c r="SUU63" s="192">
        <f t="shared" ref="SUU63" si="13665">SUM(SUU64:SUU68)</f>
        <v>0</v>
      </c>
      <c r="SUV63" s="192">
        <f t="shared" ref="SUV63" si="13666">SUM(SUV64:SUV68)</f>
        <v>0</v>
      </c>
      <c r="SUW63" s="192">
        <f t="shared" ref="SUW63" si="13667">SUM(SUW64:SUW68)</f>
        <v>0</v>
      </c>
      <c r="SUX63" s="192">
        <f t="shared" ref="SUX63" si="13668">SUM(SUX64:SUX68)</f>
        <v>0</v>
      </c>
      <c r="SUY63" s="192">
        <f t="shared" ref="SUY63" si="13669">SUM(SUY64:SUY68)</f>
        <v>0</v>
      </c>
      <c r="SUZ63" s="192">
        <f t="shared" ref="SUZ63" si="13670">SUM(SUZ64:SUZ68)</f>
        <v>0</v>
      </c>
      <c r="SVA63" s="192">
        <f t="shared" ref="SVA63" si="13671">SUM(SVA64:SVA68)</f>
        <v>0</v>
      </c>
      <c r="SVB63" s="192">
        <f t="shared" ref="SVB63" si="13672">SUM(SVB64:SVB68)</f>
        <v>0</v>
      </c>
      <c r="SVC63" s="192">
        <f t="shared" ref="SVC63" si="13673">SUM(SVC64:SVC68)</f>
        <v>0</v>
      </c>
      <c r="SVD63" s="192">
        <f t="shared" ref="SVD63" si="13674">SUM(SVD64:SVD68)</f>
        <v>0</v>
      </c>
      <c r="SVE63" s="192">
        <f t="shared" ref="SVE63" si="13675">SUM(SVE64:SVE68)</f>
        <v>0</v>
      </c>
      <c r="SVF63" s="192">
        <f t="shared" ref="SVF63" si="13676">SUM(SVF64:SVF68)</f>
        <v>0</v>
      </c>
      <c r="SVG63" s="192">
        <f t="shared" ref="SVG63" si="13677">SUM(SVG64:SVG68)</f>
        <v>0</v>
      </c>
      <c r="SVH63" s="192">
        <f t="shared" ref="SVH63" si="13678">SUM(SVH64:SVH68)</f>
        <v>0</v>
      </c>
      <c r="SVI63" s="192">
        <f t="shared" ref="SVI63" si="13679">SUM(SVI64:SVI68)</f>
        <v>0</v>
      </c>
      <c r="SVJ63" s="192">
        <f t="shared" ref="SVJ63" si="13680">SUM(SVJ64:SVJ68)</f>
        <v>0</v>
      </c>
      <c r="SVK63" s="192">
        <f t="shared" ref="SVK63" si="13681">SUM(SVK64:SVK68)</f>
        <v>0</v>
      </c>
      <c r="SVL63" s="192">
        <f t="shared" ref="SVL63" si="13682">SUM(SVL64:SVL68)</f>
        <v>0</v>
      </c>
      <c r="SVM63" s="192">
        <f t="shared" ref="SVM63" si="13683">SUM(SVM64:SVM68)</f>
        <v>0</v>
      </c>
      <c r="SVN63" s="192">
        <f t="shared" ref="SVN63" si="13684">SUM(SVN64:SVN68)</f>
        <v>0</v>
      </c>
      <c r="SVO63" s="192">
        <f t="shared" ref="SVO63" si="13685">SUM(SVO64:SVO68)</f>
        <v>0</v>
      </c>
      <c r="SVP63" s="192">
        <f t="shared" ref="SVP63" si="13686">SUM(SVP64:SVP68)</f>
        <v>0</v>
      </c>
      <c r="SVQ63" s="192">
        <f t="shared" ref="SVQ63" si="13687">SUM(SVQ64:SVQ68)</f>
        <v>0</v>
      </c>
      <c r="SVR63" s="192">
        <f t="shared" ref="SVR63" si="13688">SUM(SVR64:SVR68)</f>
        <v>0</v>
      </c>
      <c r="SVS63" s="192">
        <f t="shared" ref="SVS63" si="13689">SUM(SVS64:SVS68)</f>
        <v>0</v>
      </c>
      <c r="SVT63" s="192">
        <f t="shared" ref="SVT63" si="13690">SUM(SVT64:SVT68)</f>
        <v>0</v>
      </c>
      <c r="SVU63" s="192">
        <f t="shared" ref="SVU63" si="13691">SUM(SVU64:SVU68)</f>
        <v>0</v>
      </c>
      <c r="SVV63" s="192">
        <f t="shared" ref="SVV63" si="13692">SUM(SVV64:SVV68)</f>
        <v>0</v>
      </c>
      <c r="SVW63" s="192">
        <f t="shared" ref="SVW63" si="13693">SUM(SVW64:SVW68)</f>
        <v>0</v>
      </c>
      <c r="SVX63" s="192">
        <f t="shared" ref="SVX63" si="13694">SUM(SVX64:SVX68)</f>
        <v>0</v>
      </c>
      <c r="SVY63" s="192">
        <f t="shared" ref="SVY63" si="13695">SUM(SVY64:SVY68)</f>
        <v>0</v>
      </c>
      <c r="SVZ63" s="192">
        <f t="shared" ref="SVZ63" si="13696">SUM(SVZ64:SVZ68)</f>
        <v>0</v>
      </c>
      <c r="SWA63" s="192">
        <f t="shared" ref="SWA63" si="13697">SUM(SWA64:SWA68)</f>
        <v>0</v>
      </c>
      <c r="SWB63" s="192">
        <f t="shared" ref="SWB63" si="13698">SUM(SWB64:SWB68)</f>
        <v>0</v>
      </c>
      <c r="SWC63" s="192">
        <f t="shared" ref="SWC63" si="13699">SUM(SWC64:SWC68)</f>
        <v>0</v>
      </c>
      <c r="SWD63" s="192">
        <f t="shared" ref="SWD63" si="13700">SUM(SWD64:SWD68)</f>
        <v>0</v>
      </c>
      <c r="SWE63" s="192">
        <f t="shared" ref="SWE63" si="13701">SUM(SWE64:SWE68)</f>
        <v>0</v>
      </c>
      <c r="SWF63" s="192">
        <f t="shared" ref="SWF63" si="13702">SUM(SWF64:SWF68)</f>
        <v>0</v>
      </c>
      <c r="SWG63" s="192">
        <f t="shared" ref="SWG63" si="13703">SUM(SWG64:SWG68)</f>
        <v>0</v>
      </c>
      <c r="SWH63" s="192">
        <f t="shared" ref="SWH63" si="13704">SUM(SWH64:SWH68)</f>
        <v>0</v>
      </c>
      <c r="SWI63" s="192">
        <f t="shared" ref="SWI63" si="13705">SUM(SWI64:SWI68)</f>
        <v>0</v>
      </c>
      <c r="SWJ63" s="192">
        <f t="shared" ref="SWJ63" si="13706">SUM(SWJ64:SWJ68)</f>
        <v>0</v>
      </c>
      <c r="SWK63" s="192">
        <f t="shared" ref="SWK63" si="13707">SUM(SWK64:SWK68)</f>
        <v>0</v>
      </c>
      <c r="SWL63" s="192">
        <f t="shared" ref="SWL63" si="13708">SUM(SWL64:SWL68)</f>
        <v>0</v>
      </c>
      <c r="SWM63" s="192">
        <f t="shared" ref="SWM63" si="13709">SUM(SWM64:SWM68)</f>
        <v>0</v>
      </c>
      <c r="SWN63" s="192">
        <f t="shared" ref="SWN63" si="13710">SUM(SWN64:SWN68)</f>
        <v>0</v>
      </c>
      <c r="SWO63" s="192">
        <f t="shared" ref="SWO63" si="13711">SUM(SWO64:SWO68)</f>
        <v>0</v>
      </c>
      <c r="SWP63" s="192">
        <f t="shared" ref="SWP63" si="13712">SUM(SWP64:SWP68)</f>
        <v>0</v>
      </c>
      <c r="SWQ63" s="192">
        <f t="shared" ref="SWQ63" si="13713">SUM(SWQ64:SWQ68)</f>
        <v>0</v>
      </c>
      <c r="SWR63" s="192">
        <f t="shared" ref="SWR63" si="13714">SUM(SWR64:SWR68)</f>
        <v>0</v>
      </c>
      <c r="SWS63" s="192">
        <f t="shared" ref="SWS63" si="13715">SUM(SWS64:SWS68)</f>
        <v>0</v>
      </c>
      <c r="SWT63" s="192">
        <f t="shared" ref="SWT63" si="13716">SUM(SWT64:SWT68)</f>
        <v>0</v>
      </c>
      <c r="SWU63" s="192">
        <f t="shared" ref="SWU63" si="13717">SUM(SWU64:SWU68)</f>
        <v>0</v>
      </c>
      <c r="SWV63" s="192">
        <f t="shared" ref="SWV63" si="13718">SUM(SWV64:SWV68)</f>
        <v>0</v>
      </c>
      <c r="SWW63" s="192">
        <f t="shared" ref="SWW63" si="13719">SUM(SWW64:SWW68)</f>
        <v>0</v>
      </c>
      <c r="SWX63" s="192">
        <f t="shared" ref="SWX63" si="13720">SUM(SWX64:SWX68)</f>
        <v>0</v>
      </c>
      <c r="SWY63" s="192">
        <f t="shared" ref="SWY63" si="13721">SUM(SWY64:SWY68)</f>
        <v>0</v>
      </c>
      <c r="SWZ63" s="192">
        <f t="shared" ref="SWZ63" si="13722">SUM(SWZ64:SWZ68)</f>
        <v>0</v>
      </c>
      <c r="SXA63" s="192">
        <f t="shared" ref="SXA63" si="13723">SUM(SXA64:SXA68)</f>
        <v>0</v>
      </c>
      <c r="SXB63" s="192">
        <f t="shared" ref="SXB63" si="13724">SUM(SXB64:SXB68)</f>
        <v>0</v>
      </c>
      <c r="SXC63" s="192">
        <f t="shared" ref="SXC63" si="13725">SUM(SXC64:SXC68)</f>
        <v>0</v>
      </c>
      <c r="SXD63" s="192">
        <f t="shared" ref="SXD63" si="13726">SUM(SXD64:SXD68)</f>
        <v>0</v>
      </c>
      <c r="SXE63" s="192">
        <f t="shared" ref="SXE63" si="13727">SUM(SXE64:SXE68)</f>
        <v>0</v>
      </c>
      <c r="SXF63" s="192">
        <f t="shared" ref="SXF63" si="13728">SUM(SXF64:SXF68)</f>
        <v>0</v>
      </c>
      <c r="SXG63" s="192">
        <f t="shared" ref="SXG63" si="13729">SUM(SXG64:SXG68)</f>
        <v>0</v>
      </c>
      <c r="SXH63" s="192">
        <f t="shared" ref="SXH63" si="13730">SUM(SXH64:SXH68)</f>
        <v>0</v>
      </c>
      <c r="SXI63" s="192">
        <f t="shared" ref="SXI63" si="13731">SUM(SXI64:SXI68)</f>
        <v>0</v>
      </c>
      <c r="SXJ63" s="192">
        <f t="shared" ref="SXJ63" si="13732">SUM(SXJ64:SXJ68)</f>
        <v>0</v>
      </c>
      <c r="SXK63" s="192">
        <f t="shared" ref="SXK63" si="13733">SUM(SXK64:SXK68)</f>
        <v>0</v>
      </c>
      <c r="SXL63" s="192">
        <f t="shared" ref="SXL63" si="13734">SUM(SXL64:SXL68)</f>
        <v>0</v>
      </c>
      <c r="SXM63" s="192">
        <f t="shared" ref="SXM63" si="13735">SUM(SXM64:SXM68)</f>
        <v>0</v>
      </c>
      <c r="SXN63" s="192">
        <f t="shared" ref="SXN63" si="13736">SUM(SXN64:SXN68)</f>
        <v>0</v>
      </c>
      <c r="SXO63" s="192">
        <f t="shared" ref="SXO63" si="13737">SUM(SXO64:SXO68)</f>
        <v>0</v>
      </c>
      <c r="SXP63" s="192">
        <f t="shared" ref="SXP63" si="13738">SUM(SXP64:SXP68)</f>
        <v>0</v>
      </c>
      <c r="SXQ63" s="192">
        <f t="shared" ref="SXQ63" si="13739">SUM(SXQ64:SXQ68)</f>
        <v>0</v>
      </c>
      <c r="SXR63" s="192">
        <f t="shared" ref="SXR63" si="13740">SUM(SXR64:SXR68)</f>
        <v>0</v>
      </c>
      <c r="SXS63" s="192">
        <f t="shared" ref="SXS63" si="13741">SUM(SXS64:SXS68)</f>
        <v>0</v>
      </c>
      <c r="SXT63" s="192">
        <f t="shared" ref="SXT63" si="13742">SUM(SXT64:SXT68)</f>
        <v>0</v>
      </c>
      <c r="SXU63" s="192">
        <f t="shared" ref="SXU63" si="13743">SUM(SXU64:SXU68)</f>
        <v>0</v>
      </c>
      <c r="SXV63" s="192">
        <f t="shared" ref="SXV63" si="13744">SUM(SXV64:SXV68)</f>
        <v>0</v>
      </c>
      <c r="SXW63" s="192">
        <f t="shared" ref="SXW63" si="13745">SUM(SXW64:SXW68)</f>
        <v>0</v>
      </c>
      <c r="SXX63" s="192">
        <f t="shared" ref="SXX63" si="13746">SUM(SXX64:SXX68)</f>
        <v>0</v>
      </c>
      <c r="SXY63" s="192">
        <f t="shared" ref="SXY63" si="13747">SUM(SXY64:SXY68)</f>
        <v>0</v>
      </c>
      <c r="SXZ63" s="192">
        <f t="shared" ref="SXZ63" si="13748">SUM(SXZ64:SXZ68)</f>
        <v>0</v>
      </c>
      <c r="SYA63" s="192">
        <f t="shared" ref="SYA63" si="13749">SUM(SYA64:SYA68)</f>
        <v>0</v>
      </c>
      <c r="SYB63" s="192">
        <f t="shared" ref="SYB63" si="13750">SUM(SYB64:SYB68)</f>
        <v>0</v>
      </c>
      <c r="SYC63" s="192">
        <f t="shared" ref="SYC63" si="13751">SUM(SYC64:SYC68)</f>
        <v>0</v>
      </c>
      <c r="SYD63" s="192">
        <f t="shared" ref="SYD63" si="13752">SUM(SYD64:SYD68)</f>
        <v>0</v>
      </c>
      <c r="SYE63" s="192">
        <f t="shared" ref="SYE63" si="13753">SUM(SYE64:SYE68)</f>
        <v>0</v>
      </c>
      <c r="SYF63" s="192">
        <f t="shared" ref="SYF63" si="13754">SUM(SYF64:SYF68)</f>
        <v>0</v>
      </c>
      <c r="SYG63" s="192">
        <f t="shared" ref="SYG63" si="13755">SUM(SYG64:SYG68)</f>
        <v>0</v>
      </c>
      <c r="SYH63" s="192">
        <f t="shared" ref="SYH63" si="13756">SUM(SYH64:SYH68)</f>
        <v>0</v>
      </c>
      <c r="SYI63" s="192">
        <f t="shared" ref="SYI63" si="13757">SUM(SYI64:SYI68)</f>
        <v>0</v>
      </c>
      <c r="SYJ63" s="192">
        <f t="shared" ref="SYJ63" si="13758">SUM(SYJ64:SYJ68)</f>
        <v>0</v>
      </c>
      <c r="SYK63" s="192">
        <f t="shared" ref="SYK63" si="13759">SUM(SYK64:SYK68)</f>
        <v>0</v>
      </c>
      <c r="SYL63" s="192">
        <f t="shared" ref="SYL63" si="13760">SUM(SYL64:SYL68)</f>
        <v>0</v>
      </c>
      <c r="SYM63" s="192">
        <f t="shared" ref="SYM63" si="13761">SUM(SYM64:SYM68)</f>
        <v>0</v>
      </c>
      <c r="SYN63" s="192">
        <f t="shared" ref="SYN63" si="13762">SUM(SYN64:SYN68)</f>
        <v>0</v>
      </c>
      <c r="SYO63" s="192">
        <f t="shared" ref="SYO63" si="13763">SUM(SYO64:SYO68)</f>
        <v>0</v>
      </c>
      <c r="SYP63" s="192">
        <f t="shared" ref="SYP63" si="13764">SUM(SYP64:SYP68)</f>
        <v>0</v>
      </c>
      <c r="SYQ63" s="192">
        <f t="shared" ref="SYQ63" si="13765">SUM(SYQ64:SYQ68)</f>
        <v>0</v>
      </c>
      <c r="SYR63" s="192">
        <f t="shared" ref="SYR63" si="13766">SUM(SYR64:SYR68)</f>
        <v>0</v>
      </c>
      <c r="SYS63" s="192">
        <f t="shared" ref="SYS63" si="13767">SUM(SYS64:SYS68)</f>
        <v>0</v>
      </c>
      <c r="SYT63" s="192">
        <f t="shared" ref="SYT63" si="13768">SUM(SYT64:SYT68)</f>
        <v>0</v>
      </c>
      <c r="SYU63" s="192">
        <f t="shared" ref="SYU63" si="13769">SUM(SYU64:SYU68)</f>
        <v>0</v>
      </c>
      <c r="SYV63" s="192">
        <f t="shared" ref="SYV63" si="13770">SUM(SYV64:SYV68)</f>
        <v>0</v>
      </c>
      <c r="SYW63" s="192">
        <f t="shared" ref="SYW63" si="13771">SUM(SYW64:SYW68)</f>
        <v>0</v>
      </c>
      <c r="SYX63" s="192">
        <f t="shared" ref="SYX63" si="13772">SUM(SYX64:SYX68)</f>
        <v>0</v>
      </c>
      <c r="SYY63" s="192">
        <f t="shared" ref="SYY63" si="13773">SUM(SYY64:SYY68)</f>
        <v>0</v>
      </c>
      <c r="SYZ63" s="192">
        <f t="shared" ref="SYZ63" si="13774">SUM(SYZ64:SYZ68)</f>
        <v>0</v>
      </c>
      <c r="SZA63" s="192">
        <f t="shared" ref="SZA63" si="13775">SUM(SZA64:SZA68)</f>
        <v>0</v>
      </c>
      <c r="SZB63" s="192">
        <f t="shared" ref="SZB63" si="13776">SUM(SZB64:SZB68)</f>
        <v>0</v>
      </c>
      <c r="SZC63" s="192">
        <f t="shared" ref="SZC63" si="13777">SUM(SZC64:SZC68)</f>
        <v>0</v>
      </c>
      <c r="SZD63" s="192">
        <f t="shared" ref="SZD63" si="13778">SUM(SZD64:SZD68)</f>
        <v>0</v>
      </c>
      <c r="SZE63" s="192">
        <f t="shared" ref="SZE63" si="13779">SUM(SZE64:SZE68)</f>
        <v>0</v>
      </c>
      <c r="SZF63" s="192">
        <f t="shared" ref="SZF63" si="13780">SUM(SZF64:SZF68)</f>
        <v>0</v>
      </c>
      <c r="SZG63" s="192">
        <f t="shared" ref="SZG63" si="13781">SUM(SZG64:SZG68)</f>
        <v>0</v>
      </c>
      <c r="SZH63" s="192">
        <f t="shared" ref="SZH63" si="13782">SUM(SZH64:SZH68)</f>
        <v>0</v>
      </c>
      <c r="SZI63" s="192">
        <f t="shared" ref="SZI63" si="13783">SUM(SZI64:SZI68)</f>
        <v>0</v>
      </c>
      <c r="SZJ63" s="192">
        <f t="shared" ref="SZJ63" si="13784">SUM(SZJ64:SZJ68)</f>
        <v>0</v>
      </c>
      <c r="SZK63" s="192">
        <f t="shared" ref="SZK63" si="13785">SUM(SZK64:SZK68)</f>
        <v>0</v>
      </c>
      <c r="SZL63" s="192">
        <f t="shared" ref="SZL63" si="13786">SUM(SZL64:SZL68)</f>
        <v>0</v>
      </c>
      <c r="SZM63" s="192">
        <f t="shared" ref="SZM63" si="13787">SUM(SZM64:SZM68)</f>
        <v>0</v>
      </c>
      <c r="SZN63" s="192">
        <f t="shared" ref="SZN63" si="13788">SUM(SZN64:SZN68)</f>
        <v>0</v>
      </c>
      <c r="SZO63" s="192">
        <f t="shared" ref="SZO63" si="13789">SUM(SZO64:SZO68)</f>
        <v>0</v>
      </c>
      <c r="SZP63" s="192">
        <f t="shared" ref="SZP63" si="13790">SUM(SZP64:SZP68)</f>
        <v>0</v>
      </c>
      <c r="SZQ63" s="192">
        <f t="shared" ref="SZQ63" si="13791">SUM(SZQ64:SZQ68)</f>
        <v>0</v>
      </c>
      <c r="SZR63" s="192">
        <f t="shared" ref="SZR63" si="13792">SUM(SZR64:SZR68)</f>
        <v>0</v>
      </c>
      <c r="SZS63" s="192">
        <f t="shared" ref="SZS63" si="13793">SUM(SZS64:SZS68)</f>
        <v>0</v>
      </c>
      <c r="SZT63" s="192">
        <f t="shared" ref="SZT63" si="13794">SUM(SZT64:SZT68)</f>
        <v>0</v>
      </c>
      <c r="SZU63" s="192">
        <f t="shared" ref="SZU63" si="13795">SUM(SZU64:SZU68)</f>
        <v>0</v>
      </c>
      <c r="SZV63" s="192">
        <f t="shared" ref="SZV63" si="13796">SUM(SZV64:SZV68)</f>
        <v>0</v>
      </c>
      <c r="SZW63" s="192">
        <f t="shared" ref="SZW63" si="13797">SUM(SZW64:SZW68)</f>
        <v>0</v>
      </c>
      <c r="SZX63" s="192">
        <f t="shared" ref="SZX63" si="13798">SUM(SZX64:SZX68)</f>
        <v>0</v>
      </c>
      <c r="SZY63" s="192">
        <f t="shared" ref="SZY63" si="13799">SUM(SZY64:SZY68)</f>
        <v>0</v>
      </c>
      <c r="SZZ63" s="192">
        <f t="shared" ref="SZZ63" si="13800">SUM(SZZ64:SZZ68)</f>
        <v>0</v>
      </c>
      <c r="TAA63" s="192">
        <f t="shared" ref="TAA63" si="13801">SUM(TAA64:TAA68)</f>
        <v>0</v>
      </c>
      <c r="TAB63" s="192">
        <f t="shared" ref="TAB63" si="13802">SUM(TAB64:TAB68)</f>
        <v>0</v>
      </c>
      <c r="TAC63" s="192">
        <f t="shared" ref="TAC63" si="13803">SUM(TAC64:TAC68)</f>
        <v>0</v>
      </c>
      <c r="TAD63" s="192">
        <f t="shared" ref="TAD63" si="13804">SUM(TAD64:TAD68)</f>
        <v>0</v>
      </c>
      <c r="TAE63" s="192">
        <f t="shared" ref="TAE63" si="13805">SUM(TAE64:TAE68)</f>
        <v>0</v>
      </c>
      <c r="TAF63" s="192">
        <f t="shared" ref="TAF63" si="13806">SUM(TAF64:TAF68)</f>
        <v>0</v>
      </c>
      <c r="TAG63" s="192">
        <f t="shared" ref="TAG63" si="13807">SUM(TAG64:TAG68)</f>
        <v>0</v>
      </c>
      <c r="TAH63" s="192">
        <f t="shared" ref="TAH63" si="13808">SUM(TAH64:TAH68)</f>
        <v>0</v>
      </c>
      <c r="TAI63" s="192">
        <f t="shared" ref="TAI63" si="13809">SUM(TAI64:TAI68)</f>
        <v>0</v>
      </c>
      <c r="TAJ63" s="192">
        <f t="shared" ref="TAJ63" si="13810">SUM(TAJ64:TAJ68)</f>
        <v>0</v>
      </c>
      <c r="TAK63" s="192">
        <f t="shared" ref="TAK63" si="13811">SUM(TAK64:TAK68)</f>
        <v>0</v>
      </c>
      <c r="TAL63" s="192">
        <f t="shared" ref="TAL63" si="13812">SUM(TAL64:TAL68)</f>
        <v>0</v>
      </c>
      <c r="TAM63" s="192">
        <f t="shared" ref="TAM63" si="13813">SUM(TAM64:TAM68)</f>
        <v>0</v>
      </c>
      <c r="TAN63" s="192">
        <f t="shared" ref="TAN63" si="13814">SUM(TAN64:TAN68)</f>
        <v>0</v>
      </c>
      <c r="TAO63" s="192">
        <f t="shared" ref="TAO63" si="13815">SUM(TAO64:TAO68)</f>
        <v>0</v>
      </c>
      <c r="TAP63" s="192">
        <f t="shared" ref="TAP63" si="13816">SUM(TAP64:TAP68)</f>
        <v>0</v>
      </c>
      <c r="TAQ63" s="192">
        <f t="shared" ref="TAQ63" si="13817">SUM(TAQ64:TAQ68)</f>
        <v>0</v>
      </c>
      <c r="TAR63" s="192">
        <f t="shared" ref="TAR63" si="13818">SUM(TAR64:TAR68)</f>
        <v>0</v>
      </c>
      <c r="TAS63" s="192">
        <f t="shared" ref="TAS63" si="13819">SUM(TAS64:TAS68)</f>
        <v>0</v>
      </c>
      <c r="TAT63" s="192">
        <f t="shared" ref="TAT63" si="13820">SUM(TAT64:TAT68)</f>
        <v>0</v>
      </c>
      <c r="TAU63" s="192">
        <f t="shared" ref="TAU63" si="13821">SUM(TAU64:TAU68)</f>
        <v>0</v>
      </c>
      <c r="TAV63" s="192">
        <f t="shared" ref="TAV63" si="13822">SUM(TAV64:TAV68)</f>
        <v>0</v>
      </c>
      <c r="TAW63" s="192">
        <f t="shared" ref="TAW63" si="13823">SUM(TAW64:TAW68)</f>
        <v>0</v>
      </c>
      <c r="TAX63" s="192">
        <f t="shared" ref="TAX63" si="13824">SUM(TAX64:TAX68)</f>
        <v>0</v>
      </c>
      <c r="TAY63" s="192">
        <f t="shared" ref="TAY63" si="13825">SUM(TAY64:TAY68)</f>
        <v>0</v>
      </c>
      <c r="TAZ63" s="192">
        <f t="shared" ref="TAZ63" si="13826">SUM(TAZ64:TAZ68)</f>
        <v>0</v>
      </c>
      <c r="TBA63" s="192">
        <f t="shared" ref="TBA63" si="13827">SUM(TBA64:TBA68)</f>
        <v>0</v>
      </c>
      <c r="TBB63" s="192">
        <f t="shared" ref="TBB63" si="13828">SUM(TBB64:TBB68)</f>
        <v>0</v>
      </c>
      <c r="TBC63" s="192">
        <f t="shared" ref="TBC63" si="13829">SUM(TBC64:TBC68)</f>
        <v>0</v>
      </c>
      <c r="TBD63" s="192">
        <f t="shared" ref="TBD63" si="13830">SUM(TBD64:TBD68)</f>
        <v>0</v>
      </c>
      <c r="TBE63" s="192">
        <f t="shared" ref="TBE63" si="13831">SUM(TBE64:TBE68)</f>
        <v>0</v>
      </c>
      <c r="TBF63" s="192">
        <f t="shared" ref="TBF63" si="13832">SUM(TBF64:TBF68)</f>
        <v>0</v>
      </c>
      <c r="TBG63" s="192">
        <f t="shared" ref="TBG63" si="13833">SUM(TBG64:TBG68)</f>
        <v>0</v>
      </c>
      <c r="TBH63" s="192">
        <f t="shared" ref="TBH63" si="13834">SUM(TBH64:TBH68)</f>
        <v>0</v>
      </c>
      <c r="TBI63" s="192">
        <f t="shared" ref="TBI63" si="13835">SUM(TBI64:TBI68)</f>
        <v>0</v>
      </c>
      <c r="TBJ63" s="192">
        <f t="shared" ref="TBJ63" si="13836">SUM(TBJ64:TBJ68)</f>
        <v>0</v>
      </c>
      <c r="TBK63" s="192">
        <f t="shared" ref="TBK63" si="13837">SUM(TBK64:TBK68)</f>
        <v>0</v>
      </c>
      <c r="TBL63" s="192">
        <f t="shared" ref="TBL63" si="13838">SUM(TBL64:TBL68)</f>
        <v>0</v>
      </c>
      <c r="TBM63" s="192">
        <f t="shared" ref="TBM63" si="13839">SUM(TBM64:TBM68)</f>
        <v>0</v>
      </c>
      <c r="TBN63" s="192">
        <f t="shared" ref="TBN63" si="13840">SUM(TBN64:TBN68)</f>
        <v>0</v>
      </c>
      <c r="TBO63" s="192">
        <f t="shared" ref="TBO63" si="13841">SUM(TBO64:TBO68)</f>
        <v>0</v>
      </c>
      <c r="TBP63" s="192">
        <f t="shared" ref="TBP63" si="13842">SUM(TBP64:TBP68)</f>
        <v>0</v>
      </c>
      <c r="TBQ63" s="192">
        <f t="shared" ref="TBQ63" si="13843">SUM(TBQ64:TBQ68)</f>
        <v>0</v>
      </c>
      <c r="TBR63" s="192">
        <f t="shared" ref="TBR63" si="13844">SUM(TBR64:TBR68)</f>
        <v>0</v>
      </c>
      <c r="TBS63" s="192">
        <f t="shared" ref="TBS63" si="13845">SUM(TBS64:TBS68)</f>
        <v>0</v>
      </c>
      <c r="TBT63" s="192">
        <f t="shared" ref="TBT63" si="13846">SUM(TBT64:TBT68)</f>
        <v>0</v>
      </c>
      <c r="TBU63" s="192">
        <f t="shared" ref="TBU63" si="13847">SUM(TBU64:TBU68)</f>
        <v>0</v>
      </c>
      <c r="TBV63" s="192">
        <f t="shared" ref="TBV63" si="13848">SUM(TBV64:TBV68)</f>
        <v>0</v>
      </c>
      <c r="TBW63" s="192">
        <f t="shared" ref="TBW63" si="13849">SUM(TBW64:TBW68)</f>
        <v>0</v>
      </c>
      <c r="TBX63" s="192">
        <f t="shared" ref="TBX63" si="13850">SUM(TBX64:TBX68)</f>
        <v>0</v>
      </c>
      <c r="TBY63" s="192">
        <f t="shared" ref="TBY63" si="13851">SUM(TBY64:TBY68)</f>
        <v>0</v>
      </c>
      <c r="TBZ63" s="192">
        <f t="shared" ref="TBZ63" si="13852">SUM(TBZ64:TBZ68)</f>
        <v>0</v>
      </c>
      <c r="TCA63" s="192">
        <f t="shared" ref="TCA63" si="13853">SUM(TCA64:TCA68)</f>
        <v>0</v>
      </c>
      <c r="TCB63" s="192">
        <f t="shared" ref="TCB63" si="13854">SUM(TCB64:TCB68)</f>
        <v>0</v>
      </c>
      <c r="TCC63" s="192">
        <f t="shared" ref="TCC63" si="13855">SUM(TCC64:TCC68)</f>
        <v>0</v>
      </c>
      <c r="TCD63" s="192">
        <f t="shared" ref="TCD63" si="13856">SUM(TCD64:TCD68)</f>
        <v>0</v>
      </c>
      <c r="TCE63" s="192">
        <f t="shared" ref="TCE63" si="13857">SUM(TCE64:TCE68)</f>
        <v>0</v>
      </c>
      <c r="TCF63" s="192">
        <f t="shared" ref="TCF63" si="13858">SUM(TCF64:TCF68)</f>
        <v>0</v>
      </c>
      <c r="TCG63" s="192">
        <f t="shared" ref="TCG63" si="13859">SUM(TCG64:TCG68)</f>
        <v>0</v>
      </c>
      <c r="TCH63" s="192">
        <f t="shared" ref="TCH63" si="13860">SUM(TCH64:TCH68)</f>
        <v>0</v>
      </c>
      <c r="TCI63" s="192">
        <f t="shared" ref="TCI63" si="13861">SUM(TCI64:TCI68)</f>
        <v>0</v>
      </c>
      <c r="TCJ63" s="192">
        <f t="shared" ref="TCJ63" si="13862">SUM(TCJ64:TCJ68)</f>
        <v>0</v>
      </c>
      <c r="TCK63" s="192">
        <f t="shared" ref="TCK63" si="13863">SUM(TCK64:TCK68)</f>
        <v>0</v>
      </c>
      <c r="TCL63" s="192">
        <f t="shared" ref="TCL63" si="13864">SUM(TCL64:TCL68)</f>
        <v>0</v>
      </c>
      <c r="TCM63" s="192">
        <f t="shared" ref="TCM63" si="13865">SUM(TCM64:TCM68)</f>
        <v>0</v>
      </c>
      <c r="TCN63" s="192">
        <f t="shared" ref="TCN63" si="13866">SUM(TCN64:TCN68)</f>
        <v>0</v>
      </c>
      <c r="TCO63" s="192">
        <f t="shared" ref="TCO63" si="13867">SUM(TCO64:TCO68)</f>
        <v>0</v>
      </c>
      <c r="TCP63" s="192">
        <f t="shared" ref="TCP63" si="13868">SUM(TCP64:TCP68)</f>
        <v>0</v>
      </c>
      <c r="TCQ63" s="192">
        <f t="shared" ref="TCQ63" si="13869">SUM(TCQ64:TCQ68)</f>
        <v>0</v>
      </c>
      <c r="TCR63" s="192">
        <f t="shared" ref="TCR63" si="13870">SUM(TCR64:TCR68)</f>
        <v>0</v>
      </c>
      <c r="TCS63" s="192">
        <f t="shared" ref="TCS63" si="13871">SUM(TCS64:TCS68)</f>
        <v>0</v>
      </c>
      <c r="TCT63" s="192">
        <f t="shared" ref="TCT63" si="13872">SUM(TCT64:TCT68)</f>
        <v>0</v>
      </c>
      <c r="TCU63" s="192">
        <f t="shared" ref="TCU63" si="13873">SUM(TCU64:TCU68)</f>
        <v>0</v>
      </c>
      <c r="TCV63" s="192">
        <f t="shared" ref="TCV63" si="13874">SUM(TCV64:TCV68)</f>
        <v>0</v>
      </c>
      <c r="TCW63" s="192">
        <f t="shared" ref="TCW63" si="13875">SUM(TCW64:TCW68)</f>
        <v>0</v>
      </c>
      <c r="TCX63" s="192">
        <f t="shared" ref="TCX63" si="13876">SUM(TCX64:TCX68)</f>
        <v>0</v>
      </c>
      <c r="TCY63" s="192">
        <f t="shared" ref="TCY63" si="13877">SUM(TCY64:TCY68)</f>
        <v>0</v>
      </c>
      <c r="TCZ63" s="192">
        <f t="shared" ref="TCZ63" si="13878">SUM(TCZ64:TCZ68)</f>
        <v>0</v>
      </c>
      <c r="TDA63" s="192">
        <f t="shared" ref="TDA63" si="13879">SUM(TDA64:TDA68)</f>
        <v>0</v>
      </c>
      <c r="TDB63" s="192">
        <f t="shared" ref="TDB63" si="13880">SUM(TDB64:TDB68)</f>
        <v>0</v>
      </c>
      <c r="TDC63" s="192">
        <f t="shared" ref="TDC63" si="13881">SUM(TDC64:TDC68)</f>
        <v>0</v>
      </c>
      <c r="TDD63" s="192">
        <f t="shared" ref="TDD63" si="13882">SUM(TDD64:TDD68)</f>
        <v>0</v>
      </c>
      <c r="TDE63" s="192">
        <f t="shared" ref="TDE63" si="13883">SUM(TDE64:TDE68)</f>
        <v>0</v>
      </c>
      <c r="TDF63" s="192">
        <f t="shared" ref="TDF63" si="13884">SUM(TDF64:TDF68)</f>
        <v>0</v>
      </c>
      <c r="TDG63" s="192">
        <f t="shared" ref="TDG63" si="13885">SUM(TDG64:TDG68)</f>
        <v>0</v>
      </c>
      <c r="TDH63" s="192">
        <f t="shared" ref="TDH63" si="13886">SUM(TDH64:TDH68)</f>
        <v>0</v>
      </c>
      <c r="TDI63" s="192">
        <f t="shared" ref="TDI63" si="13887">SUM(TDI64:TDI68)</f>
        <v>0</v>
      </c>
      <c r="TDJ63" s="192">
        <f t="shared" ref="TDJ63" si="13888">SUM(TDJ64:TDJ68)</f>
        <v>0</v>
      </c>
      <c r="TDK63" s="192">
        <f t="shared" ref="TDK63" si="13889">SUM(TDK64:TDK68)</f>
        <v>0</v>
      </c>
      <c r="TDL63" s="192">
        <f t="shared" ref="TDL63" si="13890">SUM(TDL64:TDL68)</f>
        <v>0</v>
      </c>
      <c r="TDM63" s="192">
        <f t="shared" ref="TDM63" si="13891">SUM(TDM64:TDM68)</f>
        <v>0</v>
      </c>
      <c r="TDN63" s="192">
        <f t="shared" ref="TDN63" si="13892">SUM(TDN64:TDN68)</f>
        <v>0</v>
      </c>
      <c r="TDO63" s="192">
        <f t="shared" ref="TDO63" si="13893">SUM(TDO64:TDO68)</f>
        <v>0</v>
      </c>
      <c r="TDP63" s="192">
        <f t="shared" ref="TDP63" si="13894">SUM(TDP64:TDP68)</f>
        <v>0</v>
      </c>
      <c r="TDQ63" s="192">
        <f t="shared" ref="TDQ63" si="13895">SUM(TDQ64:TDQ68)</f>
        <v>0</v>
      </c>
      <c r="TDR63" s="192">
        <f t="shared" ref="TDR63" si="13896">SUM(TDR64:TDR68)</f>
        <v>0</v>
      </c>
      <c r="TDS63" s="192">
        <f t="shared" ref="TDS63" si="13897">SUM(TDS64:TDS68)</f>
        <v>0</v>
      </c>
      <c r="TDT63" s="192">
        <f t="shared" ref="TDT63" si="13898">SUM(TDT64:TDT68)</f>
        <v>0</v>
      </c>
      <c r="TDU63" s="192">
        <f t="shared" ref="TDU63" si="13899">SUM(TDU64:TDU68)</f>
        <v>0</v>
      </c>
      <c r="TDV63" s="192">
        <f t="shared" ref="TDV63" si="13900">SUM(TDV64:TDV68)</f>
        <v>0</v>
      </c>
      <c r="TDW63" s="192">
        <f t="shared" ref="TDW63" si="13901">SUM(TDW64:TDW68)</f>
        <v>0</v>
      </c>
      <c r="TDX63" s="192">
        <f t="shared" ref="TDX63" si="13902">SUM(TDX64:TDX68)</f>
        <v>0</v>
      </c>
      <c r="TDY63" s="192">
        <f t="shared" ref="TDY63" si="13903">SUM(TDY64:TDY68)</f>
        <v>0</v>
      </c>
      <c r="TDZ63" s="192">
        <f t="shared" ref="TDZ63" si="13904">SUM(TDZ64:TDZ68)</f>
        <v>0</v>
      </c>
      <c r="TEA63" s="192">
        <f t="shared" ref="TEA63" si="13905">SUM(TEA64:TEA68)</f>
        <v>0</v>
      </c>
      <c r="TEB63" s="192">
        <f t="shared" ref="TEB63" si="13906">SUM(TEB64:TEB68)</f>
        <v>0</v>
      </c>
      <c r="TEC63" s="192">
        <f t="shared" ref="TEC63" si="13907">SUM(TEC64:TEC68)</f>
        <v>0</v>
      </c>
      <c r="TED63" s="192">
        <f t="shared" ref="TED63" si="13908">SUM(TED64:TED68)</f>
        <v>0</v>
      </c>
      <c r="TEE63" s="192">
        <f t="shared" ref="TEE63" si="13909">SUM(TEE64:TEE68)</f>
        <v>0</v>
      </c>
      <c r="TEF63" s="192">
        <f t="shared" ref="TEF63" si="13910">SUM(TEF64:TEF68)</f>
        <v>0</v>
      </c>
      <c r="TEG63" s="192">
        <f t="shared" ref="TEG63" si="13911">SUM(TEG64:TEG68)</f>
        <v>0</v>
      </c>
      <c r="TEH63" s="192">
        <f t="shared" ref="TEH63" si="13912">SUM(TEH64:TEH68)</f>
        <v>0</v>
      </c>
      <c r="TEI63" s="192">
        <f t="shared" ref="TEI63" si="13913">SUM(TEI64:TEI68)</f>
        <v>0</v>
      </c>
      <c r="TEJ63" s="192">
        <f t="shared" ref="TEJ63" si="13914">SUM(TEJ64:TEJ68)</f>
        <v>0</v>
      </c>
      <c r="TEK63" s="192">
        <f t="shared" ref="TEK63" si="13915">SUM(TEK64:TEK68)</f>
        <v>0</v>
      </c>
      <c r="TEL63" s="192">
        <f t="shared" ref="TEL63" si="13916">SUM(TEL64:TEL68)</f>
        <v>0</v>
      </c>
      <c r="TEM63" s="192">
        <f t="shared" ref="TEM63" si="13917">SUM(TEM64:TEM68)</f>
        <v>0</v>
      </c>
      <c r="TEN63" s="192">
        <f t="shared" ref="TEN63" si="13918">SUM(TEN64:TEN68)</f>
        <v>0</v>
      </c>
      <c r="TEO63" s="192">
        <f t="shared" ref="TEO63" si="13919">SUM(TEO64:TEO68)</f>
        <v>0</v>
      </c>
      <c r="TEP63" s="192">
        <f t="shared" ref="TEP63" si="13920">SUM(TEP64:TEP68)</f>
        <v>0</v>
      </c>
      <c r="TEQ63" s="192">
        <f t="shared" ref="TEQ63" si="13921">SUM(TEQ64:TEQ68)</f>
        <v>0</v>
      </c>
      <c r="TER63" s="192">
        <f t="shared" ref="TER63" si="13922">SUM(TER64:TER68)</f>
        <v>0</v>
      </c>
      <c r="TES63" s="192">
        <f t="shared" ref="TES63" si="13923">SUM(TES64:TES68)</f>
        <v>0</v>
      </c>
      <c r="TET63" s="192">
        <f t="shared" ref="TET63" si="13924">SUM(TET64:TET68)</f>
        <v>0</v>
      </c>
      <c r="TEU63" s="192">
        <f t="shared" ref="TEU63" si="13925">SUM(TEU64:TEU68)</f>
        <v>0</v>
      </c>
      <c r="TEV63" s="192">
        <f t="shared" ref="TEV63" si="13926">SUM(TEV64:TEV68)</f>
        <v>0</v>
      </c>
      <c r="TEW63" s="192">
        <f t="shared" ref="TEW63" si="13927">SUM(TEW64:TEW68)</f>
        <v>0</v>
      </c>
      <c r="TEX63" s="192">
        <f t="shared" ref="TEX63" si="13928">SUM(TEX64:TEX68)</f>
        <v>0</v>
      </c>
      <c r="TEY63" s="192">
        <f t="shared" ref="TEY63" si="13929">SUM(TEY64:TEY68)</f>
        <v>0</v>
      </c>
      <c r="TEZ63" s="192">
        <f t="shared" ref="TEZ63" si="13930">SUM(TEZ64:TEZ68)</f>
        <v>0</v>
      </c>
      <c r="TFA63" s="192">
        <f t="shared" ref="TFA63" si="13931">SUM(TFA64:TFA68)</f>
        <v>0</v>
      </c>
      <c r="TFB63" s="192">
        <f t="shared" ref="TFB63" si="13932">SUM(TFB64:TFB68)</f>
        <v>0</v>
      </c>
      <c r="TFC63" s="192">
        <f t="shared" ref="TFC63" si="13933">SUM(TFC64:TFC68)</f>
        <v>0</v>
      </c>
      <c r="TFD63" s="192">
        <f t="shared" ref="TFD63" si="13934">SUM(TFD64:TFD68)</f>
        <v>0</v>
      </c>
      <c r="TFE63" s="192">
        <f t="shared" ref="TFE63" si="13935">SUM(TFE64:TFE68)</f>
        <v>0</v>
      </c>
      <c r="TFF63" s="192">
        <f t="shared" ref="TFF63" si="13936">SUM(TFF64:TFF68)</f>
        <v>0</v>
      </c>
      <c r="TFG63" s="192">
        <f t="shared" ref="TFG63" si="13937">SUM(TFG64:TFG68)</f>
        <v>0</v>
      </c>
      <c r="TFH63" s="192">
        <f t="shared" ref="TFH63" si="13938">SUM(TFH64:TFH68)</f>
        <v>0</v>
      </c>
      <c r="TFI63" s="192">
        <f t="shared" ref="TFI63" si="13939">SUM(TFI64:TFI68)</f>
        <v>0</v>
      </c>
      <c r="TFJ63" s="192">
        <f t="shared" ref="TFJ63" si="13940">SUM(TFJ64:TFJ68)</f>
        <v>0</v>
      </c>
      <c r="TFK63" s="192">
        <f t="shared" ref="TFK63" si="13941">SUM(TFK64:TFK68)</f>
        <v>0</v>
      </c>
      <c r="TFL63" s="192">
        <f t="shared" ref="TFL63" si="13942">SUM(TFL64:TFL68)</f>
        <v>0</v>
      </c>
      <c r="TFM63" s="192">
        <f t="shared" ref="TFM63" si="13943">SUM(TFM64:TFM68)</f>
        <v>0</v>
      </c>
      <c r="TFN63" s="192">
        <f t="shared" ref="TFN63" si="13944">SUM(TFN64:TFN68)</f>
        <v>0</v>
      </c>
      <c r="TFO63" s="192">
        <f t="shared" ref="TFO63" si="13945">SUM(TFO64:TFO68)</f>
        <v>0</v>
      </c>
      <c r="TFP63" s="192">
        <f t="shared" ref="TFP63" si="13946">SUM(TFP64:TFP68)</f>
        <v>0</v>
      </c>
      <c r="TFQ63" s="192">
        <f t="shared" ref="TFQ63" si="13947">SUM(TFQ64:TFQ68)</f>
        <v>0</v>
      </c>
      <c r="TFR63" s="192">
        <f t="shared" ref="TFR63" si="13948">SUM(TFR64:TFR68)</f>
        <v>0</v>
      </c>
      <c r="TFS63" s="192">
        <f t="shared" ref="TFS63" si="13949">SUM(TFS64:TFS68)</f>
        <v>0</v>
      </c>
      <c r="TFT63" s="192">
        <f t="shared" ref="TFT63" si="13950">SUM(TFT64:TFT68)</f>
        <v>0</v>
      </c>
      <c r="TFU63" s="192">
        <f t="shared" ref="TFU63" si="13951">SUM(TFU64:TFU68)</f>
        <v>0</v>
      </c>
      <c r="TFV63" s="192">
        <f t="shared" ref="TFV63" si="13952">SUM(TFV64:TFV68)</f>
        <v>0</v>
      </c>
      <c r="TFW63" s="192">
        <f t="shared" ref="TFW63" si="13953">SUM(TFW64:TFW68)</f>
        <v>0</v>
      </c>
      <c r="TFX63" s="192">
        <f t="shared" ref="TFX63" si="13954">SUM(TFX64:TFX68)</f>
        <v>0</v>
      </c>
      <c r="TFY63" s="192">
        <f t="shared" ref="TFY63" si="13955">SUM(TFY64:TFY68)</f>
        <v>0</v>
      </c>
      <c r="TFZ63" s="192">
        <f t="shared" ref="TFZ63" si="13956">SUM(TFZ64:TFZ68)</f>
        <v>0</v>
      </c>
      <c r="TGA63" s="192">
        <f t="shared" ref="TGA63" si="13957">SUM(TGA64:TGA68)</f>
        <v>0</v>
      </c>
      <c r="TGB63" s="192">
        <f t="shared" ref="TGB63" si="13958">SUM(TGB64:TGB68)</f>
        <v>0</v>
      </c>
      <c r="TGC63" s="192">
        <f t="shared" ref="TGC63" si="13959">SUM(TGC64:TGC68)</f>
        <v>0</v>
      </c>
      <c r="TGD63" s="192">
        <f t="shared" ref="TGD63" si="13960">SUM(TGD64:TGD68)</f>
        <v>0</v>
      </c>
      <c r="TGE63" s="192">
        <f t="shared" ref="TGE63" si="13961">SUM(TGE64:TGE68)</f>
        <v>0</v>
      </c>
      <c r="TGF63" s="192">
        <f t="shared" ref="TGF63" si="13962">SUM(TGF64:TGF68)</f>
        <v>0</v>
      </c>
      <c r="TGG63" s="192">
        <f t="shared" ref="TGG63" si="13963">SUM(TGG64:TGG68)</f>
        <v>0</v>
      </c>
      <c r="TGH63" s="192">
        <f t="shared" ref="TGH63" si="13964">SUM(TGH64:TGH68)</f>
        <v>0</v>
      </c>
      <c r="TGI63" s="192">
        <f t="shared" ref="TGI63" si="13965">SUM(TGI64:TGI68)</f>
        <v>0</v>
      </c>
      <c r="TGJ63" s="192">
        <f t="shared" ref="TGJ63" si="13966">SUM(TGJ64:TGJ68)</f>
        <v>0</v>
      </c>
      <c r="TGK63" s="192">
        <f t="shared" ref="TGK63" si="13967">SUM(TGK64:TGK68)</f>
        <v>0</v>
      </c>
      <c r="TGL63" s="192">
        <f t="shared" ref="TGL63" si="13968">SUM(TGL64:TGL68)</f>
        <v>0</v>
      </c>
      <c r="TGM63" s="192">
        <f t="shared" ref="TGM63" si="13969">SUM(TGM64:TGM68)</f>
        <v>0</v>
      </c>
      <c r="TGN63" s="192">
        <f t="shared" ref="TGN63" si="13970">SUM(TGN64:TGN68)</f>
        <v>0</v>
      </c>
      <c r="TGO63" s="192">
        <f t="shared" ref="TGO63" si="13971">SUM(TGO64:TGO68)</f>
        <v>0</v>
      </c>
      <c r="TGP63" s="192">
        <f t="shared" ref="TGP63" si="13972">SUM(TGP64:TGP68)</f>
        <v>0</v>
      </c>
      <c r="TGQ63" s="192">
        <f t="shared" ref="TGQ63" si="13973">SUM(TGQ64:TGQ68)</f>
        <v>0</v>
      </c>
      <c r="TGR63" s="192">
        <f t="shared" ref="TGR63" si="13974">SUM(TGR64:TGR68)</f>
        <v>0</v>
      </c>
      <c r="TGS63" s="192">
        <f t="shared" ref="TGS63" si="13975">SUM(TGS64:TGS68)</f>
        <v>0</v>
      </c>
      <c r="TGT63" s="192">
        <f t="shared" ref="TGT63" si="13976">SUM(TGT64:TGT68)</f>
        <v>0</v>
      </c>
      <c r="TGU63" s="192">
        <f t="shared" ref="TGU63" si="13977">SUM(TGU64:TGU68)</f>
        <v>0</v>
      </c>
      <c r="TGV63" s="192">
        <f t="shared" ref="TGV63" si="13978">SUM(TGV64:TGV68)</f>
        <v>0</v>
      </c>
      <c r="TGW63" s="192">
        <f t="shared" ref="TGW63" si="13979">SUM(TGW64:TGW68)</f>
        <v>0</v>
      </c>
      <c r="TGX63" s="192">
        <f t="shared" ref="TGX63" si="13980">SUM(TGX64:TGX68)</f>
        <v>0</v>
      </c>
      <c r="TGY63" s="192">
        <f t="shared" ref="TGY63" si="13981">SUM(TGY64:TGY68)</f>
        <v>0</v>
      </c>
      <c r="TGZ63" s="192">
        <f t="shared" ref="TGZ63" si="13982">SUM(TGZ64:TGZ68)</f>
        <v>0</v>
      </c>
      <c r="THA63" s="192">
        <f t="shared" ref="THA63" si="13983">SUM(THA64:THA68)</f>
        <v>0</v>
      </c>
      <c r="THB63" s="192">
        <f t="shared" ref="THB63" si="13984">SUM(THB64:THB68)</f>
        <v>0</v>
      </c>
      <c r="THC63" s="192">
        <f t="shared" ref="THC63" si="13985">SUM(THC64:THC68)</f>
        <v>0</v>
      </c>
      <c r="THD63" s="192">
        <f t="shared" ref="THD63" si="13986">SUM(THD64:THD68)</f>
        <v>0</v>
      </c>
      <c r="THE63" s="192">
        <f t="shared" ref="THE63" si="13987">SUM(THE64:THE68)</f>
        <v>0</v>
      </c>
      <c r="THF63" s="192">
        <f t="shared" ref="THF63" si="13988">SUM(THF64:THF68)</f>
        <v>0</v>
      </c>
      <c r="THG63" s="192">
        <f t="shared" ref="THG63" si="13989">SUM(THG64:THG68)</f>
        <v>0</v>
      </c>
      <c r="THH63" s="192">
        <f t="shared" ref="THH63" si="13990">SUM(THH64:THH68)</f>
        <v>0</v>
      </c>
      <c r="THI63" s="192">
        <f t="shared" ref="THI63" si="13991">SUM(THI64:THI68)</f>
        <v>0</v>
      </c>
      <c r="THJ63" s="192">
        <f t="shared" ref="THJ63" si="13992">SUM(THJ64:THJ68)</f>
        <v>0</v>
      </c>
      <c r="THK63" s="192">
        <f t="shared" ref="THK63" si="13993">SUM(THK64:THK68)</f>
        <v>0</v>
      </c>
      <c r="THL63" s="192">
        <f t="shared" ref="THL63" si="13994">SUM(THL64:THL68)</f>
        <v>0</v>
      </c>
      <c r="THM63" s="192">
        <f t="shared" ref="THM63" si="13995">SUM(THM64:THM68)</f>
        <v>0</v>
      </c>
      <c r="THN63" s="192">
        <f t="shared" ref="THN63" si="13996">SUM(THN64:THN68)</f>
        <v>0</v>
      </c>
      <c r="THO63" s="192">
        <f t="shared" ref="THO63" si="13997">SUM(THO64:THO68)</f>
        <v>0</v>
      </c>
      <c r="THP63" s="192">
        <f t="shared" ref="THP63" si="13998">SUM(THP64:THP68)</f>
        <v>0</v>
      </c>
      <c r="THQ63" s="192">
        <f t="shared" ref="THQ63" si="13999">SUM(THQ64:THQ68)</f>
        <v>0</v>
      </c>
      <c r="THR63" s="192">
        <f t="shared" ref="THR63" si="14000">SUM(THR64:THR68)</f>
        <v>0</v>
      </c>
      <c r="THS63" s="192">
        <f t="shared" ref="THS63" si="14001">SUM(THS64:THS68)</f>
        <v>0</v>
      </c>
      <c r="THT63" s="192">
        <f t="shared" ref="THT63" si="14002">SUM(THT64:THT68)</f>
        <v>0</v>
      </c>
      <c r="THU63" s="192">
        <f t="shared" ref="THU63" si="14003">SUM(THU64:THU68)</f>
        <v>0</v>
      </c>
      <c r="THV63" s="192">
        <f t="shared" ref="THV63" si="14004">SUM(THV64:THV68)</f>
        <v>0</v>
      </c>
      <c r="THW63" s="192">
        <f t="shared" ref="THW63" si="14005">SUM(THW64:THW68)</f>
        <v>0</v>
      </c>
      <c r="THX63" s="192">
        <f t="shared" ref="THX63" si="14006">SUM(THX64:THX68)</f>
        <v>0</v>
      </c>
      <c r="THY63" s="192">
        <f t="shared" ref="THY63" si="14007">SUM(THY64:THY68)</f>
        <v>0</v>
      </c>
      <c r="THZ63" s="192">
        <f t="shared" ref="THZ63" si="14008">SUM(THZ64:THZ68)</f>
        <v>0</v>
      </c>
      <c r="TIA63" s="192">
        <f t="shared" ref="TIA63" si="14009">SUM(TIA64:TIA68)</f>
        <v>0</v>
      </c>
      <c r="TIB63" s="192">
        <f t="shared" ref="TIB63" si="14010">SUM(TIB64:TIB68)</f>
        <v>0</v>
      </c>
      <c r="TIC63" s="192">
        <f t="shared" ref="TIC63" si="14011">SUM(TIC64:TIC68)</f>
        <v>0</v>
      </c>
      <c r="TID63" s="192">
        <f t="shared" ref="TID63" si="14012">SUM(TID64:TID68)</f>
        <v>0</v>
      </c>
      <c r="TIE63" s="192">
        <f t="shared" ref="TIE63" si="14013">SUM(TIE64:TIE68)</f>
        <v>0</v>
      </c>
      <c r="TIF63" s="192">
        <f t="shared" ref="TIF63" si="14014">SUM(TIF64:TIF68)</f>
        <v>0</v>
      </c>
      <c r="TIG63" s="192">
        <f t="shared" ref="TIG63" si="14015">SUM(TIG64:TIG68)</f>
        <v>0</v>
      </c>
      <c r="TIH63" s="192">
        <f t="shared" ref="TIH63" si="14016">SUM(TIH64:TIH68)</f>
        <v>0</v>
      </c>
      <c r="TII63" s="192">
        <f t="shared" ref="TII63" si="14017">SUM(TII64:TII68)</f>
        <v>0</v>
      </c>
      <c r="TIJ63" s="192">
        <f t="shared" ref="TIJ63" si="14018">SUM(TIJ64:TIJ68)</f>
        <v>0</v>
      </c>
      <c r="TIK63" s="192">
        <f t="shared" ref="TIK63" si="14019">SUM(TIK64:TIK68)</f>
        <v>0</v>
      </c>
      <c r="TIL63" s="192">
        <f t="shared" ref="TIL63" si="14020">SUM(TIL64:TIL68)</f>
        <v>0</v>
      </c>
      <c r="TIM63" s="192">
        <f t="shared" ref="TIM63" si="14021">SUM(TIM64:TIM68)</f>
        <v>0</v>
      </c>
      <c r="TIN63" s="192">
        <f t="shared" ref="TIN63" si="14022">SUM(TIN64:TIN68)</f>
        <v>0</v>
      </c>
      <c r="TIO63" s="192">
        <f t="shared" ref="TIO63" si="14023">SUM(TIO64:TIO68)</f>
        <v>0</v>
      </c>
      <c r="TIP63" s="192">
        <f t="shared" ref="TIP63" si="14024">SUM(TIP64:TIP68)</f>
        <v>0</v>
      </c>
      <c r="TIQ63" s="192">
        <f t="shared" ref="TIQ63" si="14025">SUM(TIQ64:TIQ68)</f>
        <v>0</v>
      </c>
      <c r="TIR63" s="192">
        <f t="shared" ref="TIR63" si="14026">SUM(TIR64:TIR68)</f>
        <v>0</v>
      </c>
      <c r="TIS63" s="192">
        <f t="shared" ref="TIS63" si="14027">SUM(TIS64:TIS68)</f>
        <v>0</v>
      </c>
      <c r="TIT63" s="192">
        <f t="shared" ref="TIT63" si="14028">SUM(TIT64:TIT68)</f>
        <v>0</v>
      </c>
      <c r="TIU63" s="192">
        <f t="shared" ref="TIU63" si="14029">SUM(TIU64:TIU68)</f>
        <v>0</v>
      </c>
      <c r="TIV63" s="192">
        <f t="shared" ref="TIV63" si="14030">SUM(TIV64:TIV68)</f>
        <v>0</v>
      </c>
      <c r="TIW63" s="192">
        <f t="shared" ref="TIW63" si="14031">SUM(TIW64:TIW68)</f>
        <v>0</v>
      </c>
      <c r="TIX63" s="192">
        <f t="shared" ref="TIX63" si="14032">SUM(TIX64:TIX68)</f>
        <v>0</v>
      </c>
      <c r="TIY63" s="192">
        <f t="shared" ref="TIY63" si="14033">SUM(TIY64:TIY68)</f>
        <v>0</v>
      </c>
      <c r="TIZ63" s="192">
        <f t="shared" ref="TIZ63" si="14034">SUM(TIZ64:TIZ68)</f>
        <v>0</v>
      </c>
      <c r="TJA63" s="192">
        <f t="shared" ref="TJA63" si="14035">SUM(TJA64:TJA68)</f>
        <v>0</v>
      </c>
      <c r="TJB63" s="192">
        <f t="shared" ref="TJB63" si="14036">SUM(TJB64:TJB68)</f>
        <v>0</v>
      </c>
      <c r="TJC63" s="192">
        <f t="shared" ref="TJC63" si="14037">SUM(TJC64:TJC68)</f>
        <v>0</v>
      </c>
      <c r="TJD63" s="192">
        <f t="shared" ref="TJD63" si="14038">SUM(TJD64:TJD68)</f>
        <v>0</v>
      </c>
      <c r="TJE63" s="192">
        <f t="shared" ref="TJE63" si="14039">SUM(TJE64:TJE68)</f>
        <v>0</v>
      </c>
      <c r="TJF63" s="192">
        <f t="shared" ref="TJF63" si="14040">SUM(TJF64:TJF68)</f>
        <v>0</v>
      </c>
      <c r="TJG63" s="192">
        <f t="shared" ref="TJG63" si="14041">SUM(TJG64:TJG68)</f>
        <v>0</v>
      </c>
      <c r="TJH63" s="192">
        <f t="shared" ref="TJH63" si="14042">SUM(TJH64:TJH68)</f>
        <v>0</v>
      </c>
      <c r="TJI63" s="192">
        <f t="shared" ref="TJI63" si="14043">SUM(TJI64:TJI68)</f>
        <v>0</v>
      </c>
      <c r="TJJ63" s="192">
        <f t="shared" ref="TJJ63" si="14044">SUM(TJJ64:TJJ68)</f>
        <v>0</v>
      </c>
      <c r="TJK63" s="192">
        <f t="shared" ref="TJK63" si="14045">SUM(TJK64:TJK68)</f>
        <v>0</v>
      </c>
      <c r="TJL63" s="192">
        <f t="shared" ref="TJL63" si="14046">SUM(TJL64:TJL68)</f>
        <v>0</v>
      </c>
      <c r="TJM63" s="192">
        <f t="shared" ref="TJM63" si="14047">SUM(TJM64:TJM68)</f>
        <v>0</v>
      </c>
      <c r="TJN63" s="192">
        <f t="shared" ref="TJN63" si="14048">SUM(TJN64:TJN68)</f>
        <v>0</v>
      </c>
      <c r="TJO63" s="192">
        <f t="shared" ref="TJO63" si="14049">SUM(TJO64:TJO68)</f>
        <v>0</v>
      </c>
      <c r="TJP63" s="192">
        <f t="shared" ref="TJP63" si="14050">SUM(TJP64:TJP68)</f>
        <v>0</v>
      </c>
      <c r="TJQ63" s="192">
        <f t="shared" ref="TJQ63" si="14051">SUM(TJQ64:TJQ68)</f>
        <v>0</v>
      </c>
      <c r="TJR63" s="192">
        <f t="shared" ref="TJR63" si="14052">SUM(TJR64:TJR68)</f>
        <v>0</v>
      </c>
      <c r="TJS63" s="192">
        <f t="shared" ref="TJS63" si="14053">SUM(TJS64:TJS68)</f>
        <v>0</v>
      </c>
      <c r="TJT63" s="192">
        <f t="shared" ref="TJT63" si="14054">SUM(TJT64:TJT68)</f>
        <v>0</v>
      </c>
      <c r="TJU63" s="192">
        <f t="shared" ref="TJU63" si="14055">SUM(TJU64:TJU68)</f>
        <v>0</v>
      </c>
      <c r="TJV63" s="192">
        <f t="shared" ref="TJV63" si="14056">SUM(TJV64:TJV68)</f>
        <v>0</v>
      </c>
      <c r="TJW63" s="192">
        <f t="shared" ref="TJW63" si="14057">SUM(TJW64:TJW68)</f>
        <v>0</v>
      </c>
      <c r="TJX63" s="192">
        <f t="shared" ref="TJX63" si="14058">SUM(TJX64:TJX68)</f>
        <v>0</v>
      </c>
      <c r="TJY63" s="192">
        <f t="shared" ref="TJY63" si="14059">SUM(TJY64:TJY68)</f>
        <v>0</v>
      </c>
      <c r="TJZ63" s="192">
        <f t="shared" ref="TJZ63" si="14060">SUM(TJZ64:TJZ68)</f>
        <v>0</v>
      </c>
      <c r="TKA63" s="192">
        <f t="shared" ref="TKA63" si="14061">SUM(TKA64:TKA68)</f>
        <v>0</v>
      </c>
      <c r="TKB63" s="192">
        <f t="shared" ref="TKB63" si="14062">SUM(TKB64:TKB68)</f>
        <v>0</v>
      </c>
      <c r="TKC63" s="192">
        <f t="shared" ref="TKC63" si="14063">SUM(TKC64:TKC68)</f>
        <v>0</v>
      </c>
      <c r="TKD63" s="192">
        <f t="shared" ref="TKD63" si="14064">SUM(TKD64:TKD68)</f>
        <v>0</v>
      </c>
      <c r="TKE63" s="192">
        <f t="shared" ref="TKE63" si="14065">SUM(TKE64:TKE68)</f>
        <v>0</v>
      </c>
      <c r="TKF63" s="192">
        <f t="shared" ref="TKF63" si="14066">SUM(TKF64:TKF68)</f>
        <v>0</v>
      </c>
      <c r="TKG63" s="192">
        <f t="shared" ref="TKG63" si="14067">SUM(TKG64:TKG68)</f>
        <v>0</v>
      </c>
      <c r="TKH63" s="192">
        <f t="shared" ref="TKH63" si="14068">SUM(TKH64:TKH68)</f>
        <v>0</v>
      </c>
      <c r="TKI63" s="192">
        <f t="shared" ref="TKI63" si="14069">SUM(TKI64:TKI68)</f>
        <v>0</v>
      </c>
      <c r="TKJ63" s="192">
        <f t="shared" ref="TKJ63" si="14070">SUM(TKJ64:TKJ68)</f>
        <v>0</v>
      </c>
      <c r="TKK63" s="192">
        <f t="shared" ref="TKK63" si="14071">SUM(TKK64:TKK68)</f>
        <v>0</v>
      </c>
      <c r="TKL63" s="192">
        <f t="shared" ref="TKL63" si="14072">SUM(TKL64:TKL68)</f>
        <v>0</v>
      </c>
      <c r="TKM63" s="192">
        <f t="shared" ref="TKM63" si="14073">SUM(TKM64:TKM68)</f>
        <v>0</v>
      </c>
      <c r="TKN63" s="192">
        <f t="shared" ref="TKN63" si="14074">SUM(TKN64:TKN68)</f>
        <v>0</v>
      </c>
      <c r="TKO63" s="192">
        <f t="shared" ref="TKO63" si="14075">SUM(TKO64:TKO68)</f>
        <v>0</v>
      </c>
      <c r="TKP63" s="192">
        <f t="shared" ref="TKP63" si="14076">SUM(TKP64:TKP68)</f>
        <v>0</v>
      </c>
      <c r="TKQ63" s="192">
        <f t="shared" ref="TKQ63" si="14077">SUM(TKQ64:TKQ68)</f>
        <v>0</v>
      </c>
      <c r="TKR63" s="192">
        <f t="shared" ref="TKR63" si="14078">SUM(TKR64:TKR68)</f>
        <v>0</v>
      </c>
      <c r="TKS63" s="192">
        <f t="shared" ref="TKS63" si="14079">SUM(TKS64:TKS68)</f>
        <v>0</v>
      </c>
      <c r="TKT63" s="192">
        <f t="shared" ref="TKT63" si="14080">SUM(TKT64:TKT68)</f>
        <v>0</v>
      </c>
      <c r="TKU63" s="192">
        <f t="shared" ref="TKU63" si="14081">SUM(TKU64:TKU68)</f>
        <v>0</v>
      </c>
      <c r="TKV63" s="192">
        <f t="shared" ref="TKV63" si="14082">SUM(TKV64:TKV68)</f>
        <v>0</v>
      </c>
      <c r="TKW63" s="192">
        <f t="shared" ref="TKW63" si="14083">SUM(TKW64:TKW68)</f>
        <v>0</v>
      </c>
      <c r="TKX63" s="192">
        <f t="shared" ref="TKX63" si="14084">SUM(TKX64:TKX68)</f>
        <v>0</v>
      </c>
      <c r="TKY63" s="192">
        <f t="shared" ref="TKY63" si="14085">SUM(TKY64:TKY68)</f>
        <v>0</v>
      </c>
      <c r="TKZ63" s="192">
        <f t="shared" ref="TKZ63" si="14086">SUM(TKZ64:TKZ68)</f>
        <v>0</v>
      </c>
      <c r="TLA63" s="192">
        <f t="shared" ref="TLA63" si="14087">SUM(TLA64:TLA68)</f>
        <v>0</v>
      </c>
      <c r="TLB63" s="192">
        <f t="shared" ref="TLB63" si="14088">SUM(TLB64:TLB68)</f>
        <v>0</v>
      </c>
      <c r="TLC63" s="192">
        <f t="shared" ref="TLC63" si="14089">SUM(TLC64:TLC68)</f>
        <v>0</v>
      </c>
      <c r="TLD63" s="192">
        <f t="shared" ref="TLD63" si="14090">SUM(TLD64:TLD68)</f>
        <v>0</v>
      </c>
      <c r="TLE63" s="192">
        <f t="shared" ref="TLE63" si="14091">SUM(TLE64:TLE68)</f>
        <v>0</v>
      </c>
      <c r="TLF63" s="192">
        <f t="shared" ref="TLF63" si="14092">SUM(TLF64:TLF68)</f>
        <v>0</v>
      </c>
      <c r="TLG63" s="192">
        <f t="shared" ref="TLG63" si="14093">SUM(TLG64:TLG68)</f>
        <v>0</v>
      </c>
      <c r="TLH63" s="192">
        <f t="shared" ref="TLH63" si="14094">SUM(TLH64:TLH68)</f>
        <v>0</v>
      </c>
      <c r="TLI63" s="192">
        <f t="shared" ref="TLI63" si="14095">SUM(TLI64:TLI68)</f>
        <v>0</v>
      </c>
      <c r="TLJ63" s="192">
        <f t="shared" ref="TLJ63" si="14096">SUM(TLJ64:TLJ68)</f>
        <v>0</v>
      </c>
      <c r="TLK63" s="192">
        <f t="shared" ref="TLK63" si="14097">SUM(TLK64:TLK68)</f>
        <v>0</v>
      </c>
      <c r="TLL63" s="192">
        <f t="shared" ref="TLL63" si="14098">SUM(TLL64:TLL68)</f>
        <v>0</v>
      </c>
      <c r="TLM63" s="192">
        <f t="shared" ref="TLM63" si="14099">SUM(TLM64:TLM68)</f>
        <v>0</v>
      </c>
      <c r="TLN63" s="192">
        <f t="shared" ref="TLN63" si="14100">SUM(TLN64:TLN68)</f>
        <v>0</v>
      </c>
      <c r="TLO63" s="192">
        <f t="shared" ref="TLO63" si="14101">SUM(TLO64:TLO68)</f>
        <v>0</v>
      </c>
      <c r="TLP63" s="192">
        <f t="shared" ref="TLP63" si="14102">SUM(TLP64:TLP68)</f>
        <v>0</v>
      </c>
      <c r="TLQ63" s="192">
        <f t="shared" ref="TLQ63" si="14103">SUM(TLQ64:TLQ68)</f>
        <v>0</v>
      </c>
      <c r="TLR63" s="192">
        <f t="shared" ref="TLR63" si="14104">SUM(TLR64:TLR68)</f>
        <v>0</v>
      </c>
      <c r="TLS63" s="192">
        <f t="shared" ref="TLS63" si="14105">SUM(TLS64:TLS68)</f>
        <v>0</v>
      </c>
      <c r="TLT63" s="192">
        <f t="shared" ref="TLT63" si="14106">SUM(TLT64:TLT68)</f>
        <v>0</v>
      </c>
      <c r="TLU63" s="192">
        <f t="shared" ref="TLU63" si="14107">SUM(TLU64:TLU68)</f>
        <v>0</v>
      </c>
      <c r="TLV63" s="192">
        <f t="shared" ref="TLV63" si="14108">SUM(TLV64:TLV68)</f>
        <v>0</v>
      </c>
      <c r="TLW63" s="192">
        <f t="shared" ref="TLW63" si="14109">SUM(TLW64:TLW68)</f>
        <v>0</v>
      </c>
      <c r="TLX63" s="192">
        <f t="shared" ref="TLX63" si="14110">SUM(TLX64:TLX68)</f>
        <v>0</v>
      </c>
      <c r="TLY63" s="192">
        <f t="shared" ref="TLY63" si="14111">SUM(TLY64:TLY68)</f>
        <v>0</v>
      </c>
      <c r="TLZ63" s="192">
        <f t="shared" ref="TLZ63" si="14112">SUM(TLZ64:TLZ68)</f>
        <v>0</v>
      </c>
      <c r="TMA63" s="192">
        <f t="shared" ref="TMA63" si="14113">SUM(TMA64:TMA68)</f>
        <v>0</v>
      </c>
      <c r="TMB63" s="192">
        <f t="shared" ref="TMB63" si="14114">SUM(TMB64:TMB68)</f>
        <v>0</v>
      </c>
      <c r="TMC63" s="192">
        <f t="shared" ref="TMC63" si="14115">SUM(TMC64:TMC68)</f>
        <v>0</v>
      </c>
      <c r="TMD63" s="192">
        <f t="shared" ref="TMD63" si="14116">SUM(TMD64:TMD68)</f>
        <v>0</v>
      </c>
      <c r="TME63" s="192">
        <f t="shared" ref="TME63" si="14117">SUM(TME64:TME68)</f>
        <v>0</v>
      </c>
      <c r="TMF63" s="192">
        <f t="shared" ref="TMF63" si="14118">SUM(TMF64:TMF68)</f>
        <v>0</v>
      </c>
      <c r="TMG63" s="192">
        <f t="shared" ref="TMG63" si="14119">SUM(TMG64:TMG68)</f>
        <v>0</v>
      </c>
      <c r="TMH63" s="192">
        <f t="shared" ref="TMH63" si="14120">SUM(TMH64:TMH68)</f>
        <v>0</v>
      </c>
      <c r="TMI63" s="192">
        <f t="shared" ref="TMI63" si="14121">SUM(TMI64:TMI68)</f>
        <v>0</v>
      </c>
      <c r="TMJ63" s="192">
        <f t="shared" ref="TMJ63" si="14122">SUM(TMJ64:TMJ68)</f>
        <v>0</v>
      </c>
      <c r="TMK63" s="192">
        <f t="shared" ref="TMK63" si="14123">SUM(TMK64:TMK68)</f>
        <v>0</v>
      </c>
      <c r="TML63" s="192">
        <f t="shared" ref="TML63" si="14124">SUM(TML64:TML68)</f>
        <v>0</v>
      </c>
      <c r="TMM63" s="192">
        <f t="shared" ref="TMM63" si="14125">SUM(TMM64:TMM68)</f>
        <v>0</v>
      </c>
      <c r="TMN63" s="192">
        <f t="shared" ref="TMN63" si="14126">SUM(TMN64:TMN68)</f>
        <v>0</v>
      </c>
      <c r="TMO63" s="192">
        <f t="shared" ref="TMO63" si="14127">SUM(TMO64:TMO68)</f>
        <v>0</v>
      </c>
      <c r="TMP63" s="192">
        <f t="shared" ref="TMP63" si="14128">SUM(TMP64:TMP68)</f>
        <v>0</v>
      </c>
      <c r="TMQ63" s="192">
        <f t="shared" ref="TMQ63" si="14129">SUM(TMQ64:TMQ68)</f>
        <v>0</v>
      </c>
      <c r="TMR63" s="192">
        <f t="shared" ref="TMR63" si="14130">SUM(TMR64:TMR68)</f>
        <v>0</v>
      </c>
      <c r="TMS63" s="192">
        <f t="shared" ref="TMS63" si="14131">SUM(TMS64:TMS68)</f>
        <v>0</v>
      </c>
      <c r="TMT63" s="192">
        <f t="shared" ref="TMT63" si="14132">SUM(TMT64:TMT68)</f>
        <v>0</v>
      </c>
      <c r="TMU63" s="192">
        <f t="shared" ref="TMU63" si="14133">SUM(TMU64:TMU68)</f>
        <v>0</v>
      </c>
      <c r="TMV63" s="192">
        <f t="shared" ref="TMV63" si="14134">SUM(TMV64:TMV68)</f>
        <v>0</v>
      </c>
      <c r="TMW63" s="192">
        <f t="shared" ref="TMW63" si="14135">SUM(TMW64:TMW68)</f>
        <v>0</v>
      </c>
      <c r="TMX63" s="192">
        <f t="shared" ref="TMX63" si="14136">SUM(TMX64:TMX68)</f>
        <v>0</v>
      </c>
      <c r="TMY63" s="192">
        <f t="shared" ref="TMY63" si="14137">SUM(TMY64:TMY68)</f>
        <v>0</v>
      </c>
      <c r="TMZ63" s="192">
        <f t="shared" ref="TMZ63" si="14138">SUM(TMZ64:TMZ68)</f>
        <v>0</v>
      </c>
      <c r="TNA63" s="192">
        <f t="shared" ref="TNA63" si="14139">SUM(TNA64:TNA68)</f>
        <v>0</v>
      </c>
      <c r="TNB63" s="192">
        <f t="shared" ref="TNB63" si="14140">SUM(TNB64:TNB68)</f>
        <v>0</v>
      </c>
      <c r="TNC63" s="192">
        <f t="shared" ref="TNC63" si="14141">SUM(TNC64:TNC68)</f>
        <v>0</v>
      </c>
      <c r="TND63" s="192">
        <f t="shared" ref="TND63" si="14142">SUM(TND64:TND68)</f>
        <v>0</v>
      </c>
      <c r="TNE63" s="192">
        <f t="shared" ref="TNE63" si="14143">SUM(TNE64:TNE68)</f>
        <v>0</v>
      </c>
      <c r="TNF63" s="192">
        <f t="shared" ref="TNF63" si="14144">SUM(TNF64:TNF68)</f>
        <v>0</v>
      </c>
      <c r="TNG63" s="192">
        <f t="shared" ref="TNG63" si="14145">SUM(TNG64:TNG68)</f>
        <v>0</v>
      </c>
      <c r="TNH63" s="192">
        <f t="shared" ref="TNH63" si="14146">SUM(TNH64:TNH68)</f>
        <v>0</v>
      </c>
      <c r="TNI63" s="192">
        <f t="shared" ref="TNI63" si="14147">SUM(TNI64:TNI68)</f>
        <v>0</v>
      </c>
      <c r="TNJ63" s="192">
        <f t="shared" ref="TNJ63" si="14148">SUM(TNJ64:TNJ68)</f>
        <v>0</v>
      </c>
      <c r="TNK63" s="192">
        <f t="shared" ref="TNK63" si="14149">SUM(TNK64:TNK68)</f>
        <v>0</v>
      </c>
      <c r="TNL63" s="192">
        <f t="shared" ref="TNL63" si="14150">SUM(TNL64:TNL68)</f>
        <v>0</v>
      </c>
      <c r="TNM63" s="192">
        <f t="shared" ref="TNM63" si="14151">SUM(TNM64:TNM68)</f>
        <v>0</v>
      </c>
      <c r="TNN63" s="192">
        <f t="shared" ref="TNN63" si="14152">SUM(TNN64:TNN68)</f>
        <v>0</v>
      </c>
      <c r="TNO63" s="192">
        <f t="shared" ref="TNO63" si="14153">SUM(TNO64:TNO68)</f>
        <v>0</v>
      </c>
      <c r="TNP63" s="192">
        <f t="shared" ref="TNP63" si="14154">SUM(TNP64:TNP68)</f>
        <v>0</v>
      </c>
      <c r="TNQ63" s="192">
        <f t="shared" ref="TNQ63" si="14155">SUM(TNQ64:TNQ68)</f>
        <v>0</v>
      </c>
      <c r="TNR63" s="192">
        <f t="shared" ref="TNR63" si="14156">SUM(TNR64:TNR68)</f>
        <v>0</v>
      </c>
      <c r="TNS63" s="192">
        <f t="shared" ref="TNS63" si="14157">SUM(TNS64:TNS68)</f>
        <v>0</v>
      </c>
      <c r="TNT63" s="192">
        <f t="shared" ref="TNT63" si="14158">SUM(TNT64:TNT68)</f>
        <v>0</v>
      </c>
      <c r="TNU63" s="192">
        <f t="shared" ref="TNU63" si="14159">SUM(TNU64:TNU68)</f>
        <v>0</v>
      </c>
      <c r="TNV63" s="192">
        <f t="shared" ref="TNV63" si="14160">SUM(TNV64:TNV68)</f>
        <v>0</v>
      </c>
      <c r="TNW63" s="192">
        <f t="shared" ref="TNW63" si="14161">SUM(TNW64:TNW68)</f>
        <v>0</v>
      </c>
      <c r="TNX63" s="192">
        <f t="shared" ref="TNX63" si="14162">SUM(TNX64:TNX68)</f>
        <v>0</v>
      </c>
      <c r="TNY63" s="192">
        <f t="shared" ref="TNY63" si="14163">SUM(TNY64:TNY68)</f>
        <v>0</v>
      </c>
      <c r="TNZ63" s="192">
        <f t="shared" ref="TNZ63" si="14164">SUM(TNZ64:TNZ68)</f>
        <v>0</v>
      </c>
      <c r="TOA63" s="192">
        <f t="shared" ref="TOA63" si="14165">SUM(TOA64:TOA68)</f>
        <v>0</v>
      </c>
      <c r="TOB63" s="192">
        <f t="shared" ref="TOB63" si="14166">SUM(TOB64:TOB68)</f>
        <v>0</v>
      </c>
      <c r="TOC63" s="192">
        <f t="shared" ref="TOC63" si="14167">SUM(TOC64:TOC68)</f>
        <v>0</v>
      </c>
      <c r="TOD63" s="192">
        <f t="shared" ref="TOD63" si="14168">SUM(TOD64:TOD68)</f>
        <v>0</v>
      </c>
      <c r="TOE63" s="192">
        <f t="shared" ref="TOE63" si="14169">SUM(TOE64:TOE68)</f>
        <v>0</v>
      </c>
      <c r="TOF63" s="192">
        <f t="shared" ref="TOF63" si="14170">SUM(TOF64:TOF68)</f>
        <v>0</v>
      </c>
      <c r="TOG63" s="192">
        <f t="shared" ref="TOG63" si="14171">SUM(TOG64:TOG68)</f>
        <v>0</v>
      </c>
      <c r="TOH63" s="192">
        <f t="shared" ref="TOH63" si="14172">SUM(TOH64:TOH68)</f>
        <v>0</v>
      </c>
      <c r="TOI63" s="192">
        <f t="shared" ref="TOI63" si="14173">SUM(TOI64:TOI68)</f>
        <v>0</v>
      </c>
      <c r="TOJ63" s="192">
        <f t="shared" ref="TOJ63" si="14174">SUM(TOJ64:TOJ68)</f>
        <v>0</v>
      </c>
      <c r="TOK63" s="192">
        <f t="shared" ref="TOK63" si="14175">SUM(TOK64:TOK68)</f>
        <v>0</v>
      </c>
      <c r="TOL63" s="192">
        <f t="shared" ref="TOL63" si="14176">SUM(TOL64:TOL68)</f>
        <v>0</v>
      </c>
      <c r="TOM63" s="192">
        <f t="shared" ref="TOM63" si="14177">SUM(TOM64:TOM68)</f>
        <v>0</v>
      </c>
      <c r="TON63" s="192">
        <f t="shared" ref="TON63" si="14178">SUM(TON64:TON68)</f>
        <v>0</v>
      </c>
      <c r="TOO63" s="192">
        <f t="shared" ref="TOO63" si="14179">SUM(TOO64:TOO68)</f>
        <v>0</v>
      </c>
      <c r="TOP63" s="192">
        <f t="shared" ref="TOP63" si="14180">SUM(TOP64:TOP68)</f>
        <v>0</v>
      </c>
      <c r="TOQ63" s="192">
        <f t="shared" ref="TOQ63" si="14181">SUM(TOQ64:TOQ68)</f>
        <v>0</v>
      </c>
      <c r="TOR63" s="192">
        <f t="shared" ref="TOR63" si="14182">SUM(TOR64:TOR68)</f>
        <v>0</v>
      </c>
      <c r="TOS63" s="192">
        <f t="shared" ref="TOS63" si="14183">SUM(TOS64:TOS68)</f>
        <v>0</v>
      </c>
      <c r="TOT63" s="192">
        <f t="shared" ref="TOT63" si="14184">SUM(TOT64:TOT68)</f>
        <v>0</v>
      </c>
      <c r="TOU63" s="192">
        <f t="shared" ref="TOU63" si="14185">SUM(TOU64:TOU68)</f>
        <v>0</v>
      </c>
      <c r="TOV63" s="192">
        <f t="shared" ref="TOV63" si="14186">SUM(TOV64:TOV68)</f>
        <v>0</v>
      </c>
      <c r="TOW63" s="192">
        <f t="shared" ref="TOW63" si="14187">SUM(TOW64:TOW68)</f>
        <v>0</v>
      </c>
      <c r="TOX63" s="192">
        <f t="shared" ref="TOX63" si="14188">SUM(TOX64:TOX68)</f>
        <v>0</v>
      </c>
      <c r="TOY63" s="192">
        <f t="shared" ref="TOY63" si="14189">SUM(TOY64:TOY68)</f>
        <v>0</v>
      </c>
      <c r="TOZ63" s="192">
        <f t="shared" ref="TOZ63" si="14190">SUM(TOZ64:TOZ68)</f>
        <v>0</v>
      </c>
      <c r="TPA63" s="192">
        <f t="shared" ref="TPA63" si="14191">SUM(TPA64:TPA68)</f>
        <v>0</v>
      </c>
      <c r="TPB63" s="192">
        <f t="shared" ref="TPB63" si="14192">SUM(TPB64:TPB68)</f>
        <v>0</v>
      </c>
      <c r="TPC63" s="192">
        <f t="shared" ref="TPC63" si="14193">SUM(TPC64:TPC68)</f>
        <v>0</v>
      </c>
      <c r="TPD63" s="192">
        <f t="shared" ref="TPD63" si="14194">SUM(TPD64:TPD68)</f>
        <v>0</v>
      </c>
      <c r="TPE63" s="192">
        <f t="shared" ref="TPE63" si="14195">SUM(TPE64:TPE68)</f>
        <v>0</v>
      </c>
      <c r="TPF63" s="192">
        <f t="shared" ref="TPF63" si="14196">SUM(TPF64:TPF68)</f>
        <v>0</v>
      </c>
      <c r="TPG63" s="192">
        <f t="shared" ref="TPG63" si="14197">SUM(TPG64:TPG68)</f>
        <v>0</v>
      </c>
      <c r="TPH63" s="192">
        <f t="shared" ref="TPH63" si="14198">SUM(TPH64:TPH68)</f>
        <v>0</v>
      </c>
      <c r="TPI63" s="192">
        <f t="shared" ref="TPI63" si="14199">SUM(TPI64:TPI68)</f>
        <v>0</v>
      </c>
      <c r="TPJ63" s="192">
        <f t="shared" ref="TPJ63" si="14200">SUM(TPJ64:TPJ68)</f>
        <v>0</v>
      </c>
      <c r="TPK63" s="192">
        <f t="shared" ref="TPK63" si="14201">SUM(TPK64:TPK68)</f>
        <v>0</v>
      </c>
      <c r="TPL63" s="192">
        <f t="shared" ref="TPL63" si="14202">SUM(TPL64:TPL68)</f>
        <v>0</v>
      </c>
      <c r="TPM63" s="192">
        <f t="shared" ref="TPM63" si="14203">SUM(TPM64:TPM68)</f>
        <v>0</v>
      </c>
      <c r="TPN63" s="192">
        <f t="shared" ref="TPN63" si="14204">SUM(TPN64:TPN68)</f>
        <v>0</v>
      </c>
      <c r="TPO63" s="192">
        <f t="shared" ref="TPO63" si="14205">SUM(TPO64:TPO68)</f>
        <v>0</v>
      </c>
      <c r="TPP63" s="192">
        <f t="shared" ref="TPP63" si="14206">SUM(TPP64:TPP68)</f>
        <v>0</v>
      </c>
      <c r="TPQ63" s="192">
        <f t="shared" ref="TPQ63" si="14207">SUM(TPQ64:TPQ68)</f>
        <v>0</v>
      </c>
      <c r="TPR63" s="192">
        <f t="shared" ref="TPR63" si="14208">SUM(TPR64:TPR68)</f>
        <v>0</v>
      </c>
      <c r="TPS63" s="192">
        <f t="shared" ref="TPS63" si="14209">SUM(TPS64:TPS68)</f>
        <v>0</v>
      </c>
      <c r="TPT63" s="192">
        <f t="shared" ref="TPT63" si="14210">SUM(TPT64:TPT68)</f>
        <v>0</v>
      </c>
      <c r="TPU63" s="192">
        <f t="shared" ref="TPU63" si="14211">SUM(TPU64:TPU68)</f>
        <v>0</v>
      </c>
      <c r="TPV63" s="192">
        <f t="shared" ref="TPV63" si="14212">SUM(TPV64:TPV68)</f>
        <v>0</v>
      </c>
      <c r="TPW63" s="192">
        <f t="shared" ref="TPW63" si="14213">SUM(TPW64:TPW68)</f>
        <v>0</v>
      </c>
      <c r="TPX63" s="192">
        <f t="shared" ref="TPX63" si="14214">SUM(TPX64:TPX68)</f>
        <v>0</v>
      </c>
      <c r="TPY63" s="192">
        <f t="shared" ref="TPY63" si="14215">SUM(TPY64:TPY68)</f>
        <v>0</v>
      </c>
      <c r="TPZ63" s="192">
        <f t="shared" ref="TPZ63" si="14216">SUM(TPZ64:TPZ68)</f>
        <v>0</v>
      </c>
      <c r="TQA63" s="192">
        <f t="shared" ref="TQA63" si="14217">SUM(TQA64:TQA68)</f>
        <v>0</v>
      </c>
      <c r="TQB63" s="192">
        <f t="shared" ref="TQB63" si="14218">SUM(TQB64:TQB68)</f>
        <v>0</v>
      </c>
      <c r="TQC63" s="192">
        <f t="shared" ref="TQC63" si="14219">SUM(TQC64:TQC68)</f>
        <v>0</v>
      </c>
      <c r="TQD63" s="192">
        <f t="shared" ref="TQD63" si="14220">SUM(TQD64:TQD68)</f>
        <v>0</v>
      </c>
      <c r="TQE63" s="192">
        <f t="shared" ref="TQE63" si="14221">SUM(TQE64:TQE68)</f>
        <v>0</v>
      </c>
      <c r="TQF63" s="192">
        <f t="shared" ref="TQF63" si="14222">SUM(TQF64:TQF68)</f>
        <v>0</v>
      </c>
      <c r="TQG63" s="192">
        <f t="shared" ref="TQG63" si="14223">SUM(TQG64:TQG68)</f>
        <v>0</v>
      </c>
      <c r="TQH63" s="192">
        <f t="shared" ref="TQH63" si="14224">SUM(TQH64:TQH68)</f>
        <v>0</v>
      </c>
      <c r="TQI63" s="192">
        <f t="shared" ref="TQI63" si="14225">SUM(TQI64:TQI68)</f>
        <v>0</v>
      </c>
      <c r="TQJ63" s="192">
        <f t="shared" ref="TQJ63" si="14226">SUM(TQJ64:TQJ68)</f>
        <v>0</v>
      </c>
      <c r="TQK63" s="192">
        <f t="shared" ref="TQK63" si="14227">SUM(TQK64:TQK68)</f>
        <v>0</v>
      </c>
      <c r="TQL63" s="192">
        <f t="shared" ref="TQL63" si="14228">SUM(TQL64:TQL68)</f>
        <v>0</v>
      </c>
      <c r="TQM63" s="192">
        <f t="shared" ref="TQM63" si="14229">SUM(TQM64:TQM68)</f>
        <v>0</v>
      </c>
      <c r="TQN63" s="192">
        <f t="shared" ref="TQN63" si="14230">SUM(TQN64:TQN68)</f>
        <v>0</v>
      </c>
      <c r="TQO63" s="192">
        <f t="shared" ref="TQO63" si="14231">SUM(TQO64:TQO68)</f>
        <v>0</v>
      </c>
      <c r="TQP63" s="192">
        <f t="shared" ref="TQP63" si="14232">SUM(TQP64:TQP68)</f>
        <v>0</v>
      </c>
      <c r="TQQ63" s="192">
        <f t="shared" ref="TQQ63" si="14233">SUM(TQQ64:TQQ68)</f>
        <v>0</v>
      </c>
      <c r="TQR63" s="192">
        <f t="shared" ref="TQR63" si="14234">SUM(TQR64:TQR68)</f>
        <v>0</v>
      </c>
      <c r="TQS63" s="192">
        <f t="shared" ref="TQS63" si="14235">SUM(TQS64:TQS68)</f>
        <v>0</v>
      </c>
      <c r="TQT63" s="192">
        <f t="shared" ref="TQT63" si="14236">SUM(TQT64:TQT68)</f>
        <v>0</v>
      </c>
      <c r="TQU63" s="192">
        <f t="shared" ref="TQU63" si="14237">SUM(TQU64:TQU68)</f>
        <v>0</v>
      </c>
      <c r="TQV63" s="192">
        <f t="shared" ref="TQV63" si="14238">SUM(TQV64:TQV68)</f>
        <v>0</v>
      </c>
      <c r="TQW63" s="192">
        <f t="shared" ref="TQW63" si="14239">SUM(TQW64:TQW68)</f>
        <v>0</v>
      </c>
      <c r="TQX63" s="192">
        <f t="shared" ref="TQX63" si="14240">SUM(TQX64:TQX68)</f>
        <v>0</v>
      </c>
      <c r="TQY63" s="192">
        <f t="shared" ref="TQY63" si="14241">SUM(TQY64:TQY68)</f>
        <v>0</v>
      </c>
      <c r="TQZ63" s="192">
        <f t="shared" ref="TQZ63" si="14242">SUM(TQZ64:TQZ68)</f>
        <v>0</v>
      </c>
      <c r="TRA63" s="192">
        <f t="shared" ref="TRA63" si="14243">SUM(TRA64:TRA68)</f>
        <v>0</v>
      </c>
      <c r="TRB63" s="192">
        <f t="shared" ref="TRB63" si="14244">SUM(TRB64:TRB68)</f>
        <v>0</v>
      </c>
      <c r="TRC63" s="192">
        <f t="shared" ref="TRC63" si="14245">SUM(TRC64:TRC68)</f>
        <v>0</v>
      </c>
      <c r="TRD63" s="192">
        <f t="shared" ref="TRD63" si="14246">SUM(TRD64:TRD68)</f>
        <v>0</v>
      </c>
      <c r="TRE63" s="192">
        <f t="shared" ref="TRE63" si="14247">SUM(TRE64:TRE68)</f>
        <v>0</v>
      </c>
      <c r="TRF63" s="192">
        <f t="shared" ref="TRF63" si="14248">SUM(TRF64:TRF68)</f>
        <v>0</v>
      </c>
      <c r="TRG63" s="192">
        <f t="shared" ref="TRG63" si="14249">SUM(TRG64:TRG68)</f>
        <v>0</v>
      </c>
      <c r="TRH63" s="192">
        <f t="shared" ref="TRH63" si="14250">SUM(TRH64:TRH68)</f>
        <v>0</v>
      </c>
      <c r="TRI63" s="192">
        <f t="shared" ref="TRI63" si="14251">SUM(TRI64:TRI68)</f>
        <v>0</v>
      </c>
      <c r="TRJ63" s="192">
        <f t="shared" ref="TRJ63" si="14252">SUM(TRJ64:TRJ68)</f>
        <v>0</v>
      </c>
      <c r="TRK63" s="192">
        <f t="shared" ref="TRK63" si="14253">SUM(TRK64:TRK68)</f>
        <v>0</v>
      </c>
      <c r="TRL63" s="192">
        <f t="shared" ref="TRL63" si="14254">SUM(TRL64:TRL68)</f>
        <v>0</v>
      </c>
      <c r="TRM63" s="192">
        <f t="shared" ref="TRM63" si="14255">SUM(TRM64:TRM68)</f>
        <v>0</v>
      </c>
      <c r="TRN63" s="192">
        <f t="shared" ref="TRN63" si="14256">SUM(TRN64:TRN68)</f>
        <v>0</v>
      </c>
      <c r="TRO63" s="192">
        <f t="shared" ref="TRO63" si="14257">SUM(TRO64:TRO68)</f>
        <v>0</v>
      </c>
      <c r="TRP63" s="192">
        <f t="shared" ref="TRP63" si="14258">SUM(TRP64:TRP68)</f>
        <v>0</v>
      </c>
      <c r="TRQ63" s="192">
        <f t="shared" ref="TRQ63" si="14259">SUM(TRQ64:TRQ68)</f>
        <v>0</v>
      </c>
      <c r="TRR63" s="192">
        <f t="shared" ref="TRR63" si="14260">SUM(TRR64:TRR68)</f>
        <v>0</v>
      </c>
      <c r="TRS63" s="192">
        <f t="shared" ref="TRS63" si="14261">SUM(TRS64:TRS68)</f>
        <v>0</v>
      </c>
      <c r="TRT63" s="192">
        <f t="shared" ref="TRT63" si="14262">SUM(TRT64:TRT68)</f>
        <v>0</v>
      </c>
      <c r="TRU63" s="192">
        <f t="shared" ref="TRU63" si="14263">SUM(TRU64:TRU68)</f>
        <v>0</v>
      </c>
      <c r="TRV63" s="192">
        <f t="shared" ref="TRV63" si="14264">SUM(TRV64:TRV68)</f>
        <v>0</v>
      </c>
      <c r="TRW63" s="192">
        <f t="shared" ref="TRW63" si="14265">SUM(TRW64:TRW68)</f>
        <v>0</v>
      </c>
      <c r="TRX63" s="192">
        <f t="shared" ref="TRX63" si="14266">SUM(TRX64:TRX68)</f>
        <v>0</v>
      </c>
      <c r="TRY63" s="192">
        <f t="shared" ref="TRY63" si="14267">SUM(TRY64:TRY68)</f>
        <v>0</v>
      </c>
      <c r="TRZ63" s="192">
        <f t="shared" ref="TRZ63" si="14268">SUM(TRZ64:TRZ68)</f>
        <v>0</v>
      </c>
      <c r="TSA63" s="192">
        <f t="shared" ref="TSA63" si="14269">SUM(TSA64:TSA68)</f>
        <v>0</v>
      </c>
      <c r="TSB63" s="192">
        <f t="shared" ref="TSB63" si="14270">SUM(TSB64:TSB68)</f>
        <v>0</v>
      </c>
      <c r="TSC63" s="192">
        <f t="shared" ref="TSC63" si="14271">SUM(TSC64:TSC68)</f>
        <v>0</v>
      </c>
      <c r="TSD63" s="192">
        <f t="shared" ref="TSD63" si="14272">SUM(TSD64:TSD68)</f>
        <v>0</v>
      </c>
      <c r="TSE63" s="192">
        <f t="shared" ref="TSE63" si="14273">SUM(TSE64:TSE68)</f>
        <v>0</v>
      </c>
      <c r="TSF63" s="192">
        <f t="shared" ref="TSF63" si="14274">SUM(TSF64:TSF68)</f>
        <v>0</v>
      </c>
      <c r="TSG63" s="192">
        <f t="shared" ref="TSG63" si="14275">SUM(TSG64:TSG68)</f>
        <v>0</v>
      </c>
      <c r="TSH63" s="192">
        <f t="shared" ref="TSH63" si="14276">SUM(TSH64:TSH68)</f>
        <v>0</v>
      </c>
      <c r="TSI63" s="192">
        <f t="shared" ref="TSI63" si="14277">SUM(TSI64:TSI68)</f>
        <v>0</v>
      </c>
      <c r="TSJ63" s="192">
        <f t="shared" ref="TSJ63" si="14278">SUM(TSJ64:TSJ68)</f>
        <v>0</v>
      </c>
      <c r="TSK63" s="192">
        <f t="shared" ref="TSK63" si="14279">SUM(TSK64:TSK68)</f>
        <v>0</v>
      </c>
      <c r="TSL63" s="192">
        <f t="shared" ref="TSL63" si="14280">SUM(TSL64:TSL68)</f>
        <v>0</v>
      </c>
      <c r="TSM63" s="192">
        <f t="shared" ref="TSM63" si="14281">SUM(TSM64:TSM68)</f>
        <v>0</v>
      </c>
      <c r="TSN63" s="192">
        <f t="shared" ref="TSN63" si="14282">SUM(TSN64:TSN68)</f>
        <v>0</v>
      </c>
      <c r="TSO63" s="192">
        <f t="shared" ref="TSO63" si="14283">SUM(TSO64:TSO68)</f>
        <v>0</v>
      </c>
      <c r="TSP63" s="192">
        <f t="shared" ref="TSP63" si="14284">SUM(TSP64:TSP68)</f>
        <v>0</v>
      </c>
      <c r="TSQ63" s="192">
        <f t="shared" ref="TSQ63" si="14285">SUM(TSQ64:TSQ68)</f>
        <v>0</v>
      </c>
      <c r="TSR63" s="192">
        <f t="shared" ref="TSR63" si="14286">SUM(TSR64:TSR68)</f>
        <v>0</v>
      </c>
      <c r="TSS63" s="192">
        <f t="shared" ref="TSS63" si="14287">SUM(TSS64:TSS68)</f>
        <v>0</v>
      </c>
      <c r="TST63" s="192">
        <f t="shared" ref="TST63" si="14288">SUM(TST64:TST68)</f>
        <v>0</v>
      </c>
      <c r="TSU63" s="192">
        <f t="shared" ref="TSU63" si="14289">SUM(TSU64:TSU68)</f>
        <v>0</v>
      </c>
      <c r="TSV63" s="192">
        <f t="shared" ref="TSV63" si="14290">SUM(TSV64:TSV68)</f>
        <v>0</v>
      </c>
      <c r="TSW63" s="192">
        <f t="shared" ref="TSW63" si="14291">SUM(TSW64:TSW68)</f>
        <v>0</v>
      </c>
      <c r="TSX63" s="192">
        <f t="shared" ref="TSX63" si="14292">SUM(TSX64:TSX68)</f>
        <v>0</v>
      </c>
      <c r="TSY63" s="192">
        <f t="shared" ref="TSY63" si="14293">SUM(TSY64:TSY68)</f>
        <v>0</v>
      </c>
      <c r="TSZ63" s="192">
        <f t="shared" ref="TSZ63" si="14294">SUM(TSZ64:TSZ68)</f>
        <v>0</v>
      </c>
      <c r="TTA63" s="192">
        <f t="shared" ref="TTA63" si="14295">SUM(TTA64:TTA68)</f>
        <v>0</v>
      </c>
      <c r="TTB63" s="192">
        <f t="shared" ref="TTB63" si="14296">SUM(TTB64:TTB68)</f>
        <v>0</v>
      </c>
      <c r="TTC63" s="192">
        <f t="shared" ref="TTC63" si="14297">SUM(TTC64:TTC68)</f>
        <v>0</v>
      </c>
      <c r="TTD63" s="192">
        <f t="shared" ref="TTD63" si="14298">SUM(TTD64:TTD68)</f>
        <v>0</v>
      </c>
      <c r="TTE63" s="192">
        <f t="shared" ref="TTE63" si="14299">SUM(TTE64:TTE68)</f>
        <v>0</v>
      </c>
      <c r="TTF63" s="192">
        <f t="shared" ref="TTF63" si="14300">SUM(TTF64:TTF68)</f>
        <v>0</v>
      </c>
      <c r="TTG63" s="192">
        <f t="shared" ref="TTG63" si="14301">SUM(TTG64:TTG68)</f>
        <v>0</v>
      </c>
      <c r="TTH63" s="192">
        <f t="shared" ref="TTH63" si="14302">SUM(TTH64:TTH68)</f>
        <v>0</v>
      </c>
      <c r="TTI63" s="192">
        <f t="shared" ref="TTI63" si="14303">SUM(TTI64:TTI68)</f>
        <v>0</v>
      </c>
      <c r="TTJ63" s="192">
        <f t="shared" ref="TTJ63" si="14304">SUM(TTJ64:TTJ68)</f>
        <v>0</v>
      </c>
      <c r="TTK63" s="192">
        <f t="shared" ref="TTK63" si="14305">SUM(TTK64:TTK68)</f>
        <v>0</v>
      </c>
      <c r="TTL63" s="192">
        <f t="shared" ref="TTL63" si="14306">SUM(TTL64:TTL68)</f>
        <v>0</v>
      </c>
      <c r="TTM63" s="192">
        <f t="shared" ref="TTM63" si="14307">SUM(TTM64:TTM68)</f>
        <v>0</v>
      </c>
      <c r="TTN63" s="192">
        <f t="shared" ref="TTN63" si="14308">SUM(TTN64:TTN68)</f>
        <v>0</v>
      </c>
      <c r="TTO63" s="192">
        <f t="shared" ref="TTO63" si="14309">SUM(TTO64:TTO68)</f>
        <v>0</v>
      </c>
      <c r="TTP63" s="192">
        <f t="shared" ref="TTP63" si="14310">SUM(TTP64:TTP68)</f>
        <v>0</v>
      </c>
      <c r="TTQ63" s="192">
        <f t="shared" ref="TTQ63" si="14311">SUM(TTQ64:TTQ68)</f>
        <v>0</v>
      </c>
      <c r="TTR63" s="192">
        <f t="shared" ref="TTR63" si="14312">SUM(TTR64:TTR68)</f>
        <v>0</v>
      </c>
      <c r="TTS63" s="192">
        <f t="shared" ref="TTS63" si="14313">SUM(TTS64:TTS68)</f>
        <v>0</v>
      </c>
      <c r="TTT63" s="192">
        <f t="shared" ref="TTT63" si="14314">SUM(TTT64:TTT68)</f>
        <v>0</v>
      </c>
      <c r="TTU63" s="192">
        <f t="shared" ref="TTU63" si="14315">SUM(TTU64:TTU68)</f>
        <v>0</v>
      </c>
      <c r="TTV63" s="192">
        <f t="shared" ref="TTV63" si="14316">SUM(TTV64:TTV68)</f>
        <v>0</v>
      </c>
      <c r="TTW63" s="192">
        <f t="shared" ref="TTW63" si="14317">SUM(TTW64:TTW68)</f>
        <v>0</v>
      </c>
      <c r="TTX63" s="192">
        <f t="shared" ref="TTX63" si="14318">SUM(TTX64:TTX68)</f>
        <v>0</v>
      </c>
      <c r="TTY63" s="192">
        <f t="shared" ref="TTY63" si="14319">SUM(TTY64:TTY68)</f>
        <v>0</v>
      </c>
      <c r="TTZ63" s="192">
        <f t="shared" ref="TTZ63" si="14320">SUM(TTZ64:TTZ68)</f>
        <v>0</v>
      </c>
      <c r="TUA63" s="192">
        <f t="shared" ref="TUA63" si="14321">SUM(TUA64:TUA68)</f>
        <v>0</v>
      </c>
      <c r="TUB63" s="192">
        <f t="shared" ref="TUB63" si="14322">SUM(TUB64:TUB68)</f>
        <v>0</v>
      </c>
      <c r="TUC63" s="192">
        <f t="shared" ref="TUC63" si="14323">SUM(TUC64:TUC68)</f>
        <v>0</v>
      </c>
      <c r="TUD63" s="192">
        <f t="shared" ref="TUD63" si="14324">SUM(TUD64:TUD68)</f>
        <v>0</v>
      </c>
      <c r="TUE63" s="192">
        <f t="shared" ref="TUE63" si="14325">SUM(TUE64:TUE68)</f>
        <v>0</v>
      </c>
      <c r="TUF63" s="192">
        <f t="shared" ref="TUF63" si="14326">SUM(TUF64:TUF68)</f>
        <v>0</v>
      </c>
      <c r="TUG63" s="192">
        <f t="shared" ref="TUG63" si="14327">SUM(TUG64:TUG68)</f>
        <v>0</v>
      </c>
      <c r="TUH63" s="192">
        <f t="shared" ref="TUH63" si="14328">SUM(TUH64:TUH68)</f>
        <v>0</v>
      </c>
      <c r="TUI63" s="192">
        <f t="shared" ref="TUI63" si="14329">SUM(TUI64:TUI68)</f>
        <v>0</v>
      </c>
      <c r="TUJ63" s="192">
        <f t="shared" ref="TUJ63" si="14330">SUM(TUJ64:TUJ68)</f>
        <v>0</v>
      </c>
      <c r="TUK63" s="192">
        <f t="shared" ref="TUK63" si="14331">SUM(TUK64:TUK68)</f>
        <v>0</v>
      </c>
      <c r="TUL63" s="192">
        <f t="shared" ref="TUL63" si="14332">SUM(TUL64:TUL68)</f>
        <v>0</v>
      </c>
      <c r="TUM63" s="192">
        <f t="shared" ref="TUM63" si="14333">SUM(TUM64:TUM68)</f>
        <v>0</v>
      </c>
      <c r="TUN63" s="192">
        <f t="shared" ref="TUN63" si="14334">SUM(TUN64:TUN68)</f>
        <v>0</v>
      </c>
      <c r="TUO63" s="192">
        <f t="shared" ref="TUO63" si="14335">SUM(TUO64:TUO68)</f>
        <v>0</v>
      </c>
      <c r="TUP63" s="192">
        <f t="shared" ref="TUP63" si="14336">SUM(TUP64:TUP68)</f>
        <v>0</v>
      </c>
      <c r="TUQ63" s="192">
        <f t="shared" ref="TUQ63" si="14337">SUM(TUQ64:TUQ68)</f>
        <v>0</v>
      </c>
      <c r="TUR63" s="192">
        <f t="shared" ref="TUR63" si="14338">SUM(TUR64:TUR68)</f>
        <v>0</v>
      </c>
      <c r="TUS63" s="192">
        <f t="shared" ref="TUS63" si="14339">SUM(TUS64:TUS68)</f>
        <v>0</v>
      </c>
      <c r="TUT63" s="192">
        <f t="shared" ref="TUT63" si="14340">SUM(TUT64:TUT68)</f>
        <v>0</v>
      </c>
      <c r="TUU63" s="192">
        <f t="shared" ref="TUU63" si="14341">SUM(TUU64:TUU68)</f>
        <v>0</v>
      </c>
      <c r="TUV63" s="192">
        <f t="shared" ref="TUV63" si="14342">SUM(TUV64:TUV68)</f>
        <v>0</v>
      </c>
      <c r="TUW63" s="192">
        <f t="shared" ref="TUW63" si="14343">SUM(TUW64:TUW68)</f>
        <v>0</v>
      </c>
      <c r="TUX63" s="192">
        <f t="shared" ref="TUX63" si="14344">SUM(TUX64:TUX68)</f>
        <v>0</v>
      </c>
      <c r="TUY63" s="192">
        <f t="shared" ref="TUY63" si="14345">SUM(TUY64:TUY68)</f>
        <v>0</v>
      </c>
      <c r="TUZ63" s="192">
        <f t="shared" ref="TUZ63" si="14346">SUM(TUZ64:TUZ68)</f>
        <v>0</v>
      </c>
      <c r="TVA63" s="192">
        <f t="shared" ref="TVA63" si="14347">SUM(TVA64:TVA68)</f>
        <v>0</v>
      </c>
      <c r="TVB63" s="192">
        <f t="shared" ref="TVB63" si="14348">SUM(TVB64:TVB68)</f>
        <v>0</v>
      </c>
      <c r="TVC63" s="192">
        <f t="shared" ref="TVC63" si="14349">SUM(TVC64:TVC68)</f>
        <v>0</v>
      </c>
      <c r="TVD63" s="192">
        <f t="shared" ref="TVD63" si="14350">SUM(TVD64:TVD68)</f>
        <v>0</v>
      </c>
      <c r="TVE63" s="192">
        <f t="shared" ref="TVE63" si="14351">SUM(TVE64:TVE68)</f>
        <v>0</v>
      </c>
      <c r="TVF63" s="192">
        <f t="shared" ref="TVF63" si="14352">SUM(TVF64:TVF68)</f>
        <v>0</v>
      </c>
      <c r="TVG63" s="192">
        <f t="shared" ref="TVG63" si="14353">SUM(TVG64:TVG68)</f>
        <v>0</v>
      </c>
      <c r="TVH63" s="192">
        <f t="shared" ref="TVH63" si="14354">SUM(TVH64:TVH68)</f>
        <v>0</v>
      </c>
      <c r="TVI63" s="192">
        <f t="shared" ref="TVI63" si="14355">SUM(TVI64:TVI68)</f>
        <v>0</v>
      </c>
      <c r="TVJ63" s="192">
        <f t="shared" ref="TVJ63" si="14356">SUM(TVJ64:TVJ68)</f>
        <v>0</v>
      </c>
      <c r="TVK63" s="192">
        <f t="shared" ref="TVK63" si="14357">SUM(TVK64:TVK68)</f>
        <v>0</v>
      </c>
      <c r="TVL63" s="192">
        <f t="shared" ref="TVL63" si="14358">SUM(TVL64:TVL68)</f>
        <v>0</v>
      </c>
      <c r="TVM63" s="192">
        <f t="shared" ref="TVM63" si="14359">SUM(TVM64:TVM68)</f>
        <v>0</v>
      </c>
      <c r="TVN63" s="192">
        <f t="shared" ref="TVN63" si="14360">SUM(TVN64:TVN68)</f>
        <v>0</v>
      </c>
      <c r="TVO63" s="192">
        <f t="shared" ref="TVO63" si="14361">SUM(TVO64:TVO68)</f>
        <v>0</v>
      </c>
      <c r="TVP63" s="192">
        <f t="shared" ref="TVP63" si="14362">SUM(TVP64:TVP68)</f>
        <v>0</v>
      </c>
      <c r="TVQ63" s="192">
        <f t="shared" ref="TVQ63" si="14363">SUM(TVQ64:TVQ68)</f>
        <v>0</v>
      </c>
      <c r="TVR63" s="192">
        <f t="shared" ref="TVR63" si="14364">SUM(TVR64:TVR68)</f>
        <v>0</v>
      </c>
      <c r="TVS63" s="192">
        <f t="shared" ref="TVS63" si="14365">SUM(TVS64:TVS68)</f>
        <v>0</v>
      </c>
      <c r="TVT63" s="192">
        <f t="shared" ref="TVT63" si="14366">SUM(TVT64:TVT68)</f>
        <v>0</v>
      </c>
      <c r="TVU63" s="192">
        <f t="shared" ref="TVU63" si="14367">SUM(TVU64:TVU68)</f>
        <v>0</v>
      </c>
      <c r="TVV63" s="192">
        <f t="shared" ref="TVV63" si="14368">SUM(TVV64:TVV68)</f>
        <v>0</v>
      </c>
      <c r="TVW63" s="192">
        <f t="shared" ref="TVW63" si="14369">SUM(TVW64:TVW68)</f>
        <v>0</v>
      </c>
      <c r="TVX63" s="192">
        <f t="shared" ref="TVX63" si="14370">SUM(TVX64:TVX68)</f>
        <v>0</v>
      </c>
      <c r="TVY63" s="192">
        <f t="shared" ref="TVY63" si="14371">SUM(TVY64:TVY68)</f>
        <v>0</v>
      </c>
      <c r="TVZ63" s="192">
        <f t="shared" ref="TVZ63" si="14372">SUM(TVZ64:TVZ68)</f>
        <v>0</v>
      </c>
      <c r="TWA63" s="192">
        <f t="shared" ref="TWA63" si="14373">SUM(TWA64:TWA68)</f>
        <v>0</v>
      </c>
      <c r="TWB63" s="192">
        <f t="shared" ref="TWB63" si="14374">SUM(TWB64:TWB68)</f>
        <v>0</v>
      </c>
      <c r="TWC63" s="192">
        <f t="shared" ref="TWC63" si="14375">SUM(TWC64:TWC68)</f>
        <v>0</v>
      </c>
      <c r="TWD63" s="192">
        <f t="shared" ref="TWD63" si="14376">SUM(TWD64:TWD68)</f>
        <v>0</v>
      </c>
      <c r="TWE63" s="192">
        <f t="shared" ref="TWE63" si="14377">SUM(TWE64:TWE68)</f>
        <v>0</v>
      </c>
      <c r="TWF63" s="192">
        <f t="shared" ref="TWF63" si="14378">SUM(TWF64:TWF68)</f>
        <v>0</v>
      </c>
      <c r="TWG63" s="192">
        <f t="shared" ref="TWG63" si="14379">SUM(TWG64:TWG68)</f>
        <v>0</v>
      </c>
      <c r="TWH63" s="192">
        <f t="shared" ref="TWH63" si="14380">SUM(TWH64:TWH68)</f>
        <v>0</v>
      </c>
      <c r="TWI63" s="192">
        <f t="shared" ref="TWI63" si="14381">SUM(TWI64:TWI68)</f>
        <v>0</v>
      </c>
      <c r="TWJ63" s="192">
        <f t="shared" ref="TWJ63" si="14382">SUM(TWJ64:TWJ68)</f>
        <v>0</v>
      </c>
      <c r="TWK63" s="192">
        <f t="shared" ref="TWK63" si="14383">SUM(TWK64:TWK68)</f>
        <v>0</v>
      </c>
      <c r="TWL63" s="192">
        <f t="shared" ref="TWL63" si="14384">SUM(TWL64:TWL68)</f>
        <v>0</v>
      </c>
      <c r="TWM63" s="192">
        <f t="shared" ref="TWM63" si="14385">SUM(TWM64:TWM68)</f>
        <v>0</v>
      </c>
      <c r="TWN63" s="192">
        <f t="shared" ref="TWN63" si="14386">SUM(TWN64:TWN68)</f>
        <v>0</v>
      </c>
      <c r="TWO63" s="192">
        <f t="shared" ref="TWO63" si="14387">SUM(TWO64:TWO68)</f>
        <v>0</v>
      </c>
      <c r="TWP63" s="192">
        <f t="shared" ref="TWP63" si="14388">SUM(TWP64:TWP68)</f>
        <v>0</v>
      </c>
      <c r="TWQ63" s="192">
        <f t="shared" ref="TWQ63" si="14389">SUM(TWQ64:TWQ68)</f>
        <v>0</v>
      </c>
      <c r="TWR63" s="192">
        <f t="shared" ref="TWR63" si="14390">SUM(TWR64:TWR68)</f>
        <v>0</v>
      </c>
      <c r="TWS63" s="192">
        <f t="shared" ref="TWS63" si="14391">SUM(TWS64:TWS68)</f>
        <v>0</v>
      </c>
      <c r="TWT63" s="192">
        <f t="shared" ref="TWT63" si="14392">SUM(TWT64:TWT68)</f>
        <v>0</v>
      </c>
      <c r="TWU63" s="192">
        <f t="shared" ref="TWU63" si="14393">SUM(TWU64:TWU68)</f>
        <v>0</v>
      </c>
      <c r="TWV63" s="192">
        <f t="shared" ref="TWV63" si="14394">SUM(TWV64:TWV68)</f>
        <v>0</v>
      </c>
      <c r="TWW63" s="192">
        <f t="shared" ref="TWW63" si="14395">SUM(TWW64:TWW68)</f>
        <v>0</v>
      </c>
      <c r="TWX63" s="192">
        <f t="shared" ref="TWX63" si="14396">SUM(TWX64:TWX68)</f>
        <v>0</v>
      </c>
      <c r="TWY63" s="192">
        <f t="shared" ref="TWY63" si="14397">SUM(TWY64:TWY68)</f>
        <v>0</v>
      </c>
      <c r="TWZ63" s="192">
        <f t="shared" ref="TWZ63" si="14398">SUM(TWZ64:TWZ68)</f>
        <v>0</v>
      </c>
      <c r="TXA63" s="192">
        <f t="shared" ref="TXA63" si="14399">SUM(TXA64:TXA68)</f>
        <v>0</v>
      </c>
      <c r="TXB63" s="192">
        <f t="shared" ref="TXB63" si="14400">SUM(TXB64:TXB68)</f>
        <v>0</v>
      </c>
      <c r="TXC63" s="192">
        <f t="shared" ref="TXC63" si="14401">SUM(TXC64:TXC68)</f>
        <v>0</v>
      </c>
      <c r="TXD63" s="192">
        <f t="shared" ref="TXD63" si="14402">SUM(TXD64:TXD68)</f>
        <v>0</v>
      </c>
      <c r="TXE63" s="192">
        <f t="shared" ref="TXE63" si="14403">SUM(TXE64:TXE68)</f>
        <v>0</v>
      </c>
      <c r="TXF63" s="192">
        <f t="shared" ref="TXF63" si="14404">SUM(TXF64:TXF68)</f>
        <v>0</v>
      </c>
      <c r="TXG63" s="192">
        <f t="shared" ref="TXG63" si="14405">SUM(TXG64:TXG68)</f>
        <v>0</v>
      </c>
      <c r="TXH63" s="192">
        <f t="shared" ref="TXH63" si="14406">SUM(TXH64:TXH68)</f>
        <v>0</v>
      </c>
      <c r="TXI63" s="192">
        <f t="shared" ref="TXI63" si="14407">SUM(TXI64:TXI68)</f>
        <v>0</v>
      </c>
      <c r="TXJ63" s="192">
        <f t="shared" ref="TXJ63" si="14408">SUM(TXJ64:TXJ68)</f>
        <v>0</v>
      </c>
      <c r="TXK63" s="192">
        <f t="shared" ref="TXK63" si="14409">SUM(TXK64:TXK68)</f>
        <v>0</v>
      </c>
      <c r="TXL63" s="192">
        <f t="shared" ref="TXL63" si="14410">SUM(TXL64:TXL68)</f>
        <v>0</v>
      </c>
      <c r="TXM63" s="192">
        <f t="shared" ref="TXM63" si="14411">SUM(TXM64:TXM68)</f>
        <v>0</v>
      </c>
      <c r="TXN63" s="192">
        <f t="shared" ref="TXN63" si="14412">SUM(TXN64:TXN68)</f>
        <v>0</v>
      </c>
      <c r="TXO63" s="192">
        <f t="shared" ref="TXO63" si="14413">SUM(TXO64:TXO68)</f>
        <v>0</v>
      </c>
      <c r="TXP63" s="192">
        <f t="shared" ref="TXP63" si="14414">SUM(TXP64:TXP68)</f>
        <v>0</v>
      </c>
      <c r="TXQ63" s="192">
        <f t="shared" ref="TXQ63" si="14415">SUM(TXQ64:TXQ68)</f>
        <v>0</v>
      </c>
      <c r="TXR63" s="192">
        <f t="shared" ref="TXR63" si="14416">SUM(TXR64:TXR68)</f>
        <v>0</v>
      </c>
      <c r="TXS63" s="192">
        <f t="shared" ref="TXS63" si="14417">SUM(TXS64:TXS68)</f>
        <v>0</v>
      </c>
      <c r="TXT63" s="192">
        <f t="shared" ref="TXT63" si="14418">SUM(TXT64:TXT68)</f>
        <v>0</v>
      </c>
      <c r="TXU63" s="192">
        <f t="shared" ref="TXU63" si="14419">SUM(TXU64:TXU68)</f>
        <v>0</v>
      </c>
      <c r="TXV63" s="192">
        <f t="shared" ref="TXV63" si="14420">SUM(TXV64:TXV68)</f>
        <v>0</v>
      </c>
      <c r="TXW63" s="192">
        <f t="shared" ref="TXW63" si="14421">SUM(TXW64:TXW68)</f>
        <v>0</v>
      </c>
      <c r="TXX63" s="192">
        <f t="shared" ref="TXX63" si="14422">SUM(TXX64:TXX68)</f>
        <v>0</v>
      </c>
      <c r="TXY63" s="192">
        <f t="shared" ref="TXY63" si="14423">SUM(TXY64:TXY68)</f>
        <v>0</v>
      </c>
      <c r="TXZ63" s="192">
        <f t="shared" ref="TXZ63" si="14424">SUM(TXZ64:TXZ68)</f>
        <v>0</v>
      </c>
      <c r="TYA63" s="192">
        <f t="shared" ref="TYA63" si="14425">SUM(TYA64:TYA68)</f>
        <v>0</v>
      </c>
      <c r="TYB63" s="192">
        <f t="shared" ref="TYB63" si="14426">SUM(TYB64:TYB68)</f>
        <v>0</v>
      </c>
      <c r="TYC63" s="192">
        <f t="shared" ref="TYC63" si="14427">SUM(TYC64:TYC68)</f>
        <v>0</v>
      </c>
      <c r="TYD63" s="192">
        <f t="shared" ref="TYD63" si="14428">SUM(TYD64:TYD68)</f>
        <v>0</v>
      </c>
      <c r="TYE63" s="192">
        <f t="shared" ref="TYE63" si="14429">SUM(TYE64:TYE68)</f>
        <v>0</v>
      </c>
      <c r="TYF63" s="192">
        <f t="shared" ref="TYF63" si="14430">SUM(TYF64:TYF68)</f>
        <v>0</v>
      </c>
      <c r="TYG63" s="192">
        <f t="shared" ref="TYG63" si="14431">SUM(TYG64:TYG68)</f>
        <v>0</v>
      </c>
      <c r="TYH63" s="192">
        <f t="shared" ref="TYH63" si="14432">SUM(TYH64:TYH68)</f>
        <v>0</v>
      </c>
      <c r="TYI63" s="192">
        <f t="shared" ref="TYI63" si="14433">SUM(TYI64:TYI68)</f>
        <v>0</v>
      </c>
      <c r="TYJ63" s="192">
        <f t="shared" ref="TYJ63" si="14434">SUM(TYJ64:TYJ68)</f>
        <v>0</v>
      </c>
      <c r="TYK63" s="192">
        <f t="shared" ref="TYK63" si="14435">SUM(TYK64:TYK68)</f>
        <v>0</v>
      </c>
      <c r="TYL63" s="192">
        <f t="shared" ref="TYL63" si="14436">SUM(TYL64:TYL68)</f>
        <v>0</v>
      </c>
      <c r="TYM63" s="192">
        <f t="shared" ref="TYM63" si="14437">SUM(TYM64:TYM68)</f>
        <v>0</v>
      </c>
      <c r="TYN63" s="192">
        <f t="shared" ref="TYN63" si="14438">SUM(TYN64:TYN68)</f>
        <v>0</v>
      </c>
      <c r="TYO63" s="192">
        <f t="shared" ref="TYO63" si="14439">SUM(TYO64:TYO68)</f>
        <v>0</v>
      </c>
      <c r="TYP63" s="192">
        <f t="shared" ref="TYP63" si="14440">SUM(TYP64:TYP68)</f>
        <v>0</v>
      </c>
      <c r="TYQ63" s="192">
        <f t="shared" ref="TYQ63" si="14441">SUM(TYQ64:TYQ68)</f>
        <v>0</v>
      </c>
      <c r="TYR63" s="192">
        <f t="shared" ref="TYR63" si="14442">SUM(TYR64:TYR68)</f>
        <v>0</v>
      </c>
      <c r="TYS63" s="192">
        <f t="shared" ref="TYS63" si="14443">SUM(TYS64:TYS68)</f>
        <v>0</v>
      </c>
      <c r="TYT63" s="192">
        <f t="shared" ref="TYT63" si="14444">SUM(TYT64:TYT68)</f>
        <v>0</v>
      </c>
      <c r="TYU63" s="192">
        <f t="shared" ref="TYU63" si="14445">SUM(TYU64:TYU68)</f>
        <v>0</v>
      </c>
      <c r="TYV63" s="192">
        <f t="shared" ref="TYV63" si="14446">SUM(TYV64:TYV68)</f>
        <v>0</v>
      </c>
      <c r="TYW63" s="192">
        <f t="shared" ref="TYW63" si="14447">SUM(TYW64:TYW68)</f>
        <v>0</v>
      </c>
      <c r="TYX63" s="192">
        <f t="shared" ref="TYX63" si="14448">SUM(TYX64:TYX68)</f>
        <v>0</v>
      </c>
      <c r="TYY63" s="192">
        <f t="shared" ref="TYY63" si="14449">SUM(TYY64:TYY68)</f>
        <v>0</v>
      </c>
      <c r="TYZ63" s="192">
        <f t="shared" ref="TYZ63" si="14450">SUM(TYZ64:TYZ68)</f>
        <v>0</v>
      </c>
      <c r="TZA63" s="192">
        <f t="shared" ref="TZA63" si="14451">SUM(TZA64:TZA68)</f>
        <v>0</v>
      </c>
      <c r="TZB63" s="192">
        <f t="shared" ref="TZB63" si="14452">SUM(TZB64:TZB68)</f>
        <v>0</v>
      </c>
      <c r="TZC63" s="192">
        <f t="shared" ref="TZC63" si="14453">SUM(TZC64:TZC68)</f>
        <v>0</v>
      </c>
      <c r="TZD63" s="192">
        <f t="shared" ref="TZD63" si="14454">SUM(TZD64:TZD68)</f>
        <v>0</v>
      </c>
      <c r="TZE63" s="192">
        <f t="shared" ref="TZE63" si="14455">SUM(TZE64:TZE68)</f>
        <v>0</v>
      </c>
      <c r="TZF63" s="192">
        <f t="shared" ref="TZF63" si="14456">SUM(TZF64:TZF68)</f>
        <v>0</v>
      </c>
      <c r="TZG63" s="192">
        <f t="shared" ref="TZG63" si="14457">SUM(TZG64:TZG68)</f>
        <v>0</v>
      </c>
      <c r="TZH63" s="192">
        <f t="shared" ref="TZH63" si="14458">SUM(TZH64:TZH68)</f>
        <v>0</v>
      </c>
      <c r="TZI63" s="192">
        <f t="shared" ref="TZI63" si="14459">SUM(TZI64:TZI68)</f>
        <v>0</v>
      </c>
      <c r="TZJ63" s="192">
        <f t="shared" ref="TZJ63" si="14460">SUM(TZJ64:TZJ68)</f>
        <v>0</v>
      </c>
      <c r="TZK63" s="192">
        <f t="shared" ref="TZK63" si="14461">SUM(TZK64:TZK68)</f>
        <v>0</v>
      </c>
      <c r="TZL63" s="192">
        <f t="shared" ref="TZL63" si="14462">SUM(TZL64:TZL68)</f>
        <v>0</v>
      </c>
      <c r="TZM63" s="192">
        <f t="shared" ref="TZM63" si="14463">SUM(TZM64:TZM68)</f>
        <v>0</v>
      </c>
      <c r="TZN63" s="192">
        <f t="shared" ref="TZN63" si="14464">SUM(TZN64:TZN68)</f>
        <v>0</v>
      </c>
      <c r="TZO63" s="192">
        <f t="shared" ref="TZO63" si="14465">SUM(TZO64:TZO68)</f>
        <v>0</v>
      </c>
      <c r="TZP63" s="192">
        <f t="shared" ref="TZP63" si="14466">SUM(TZP64:TZP68)</f>
        <v>0</v>
      </c>
      <c r="TZQ63" s="192">
        <f t="shared" ref="TZQ63" si="14467">SUM(TZQ64:TZQ68)</f>
        <v>0</v>
      </c>
      <c r="TZR63" s="192">
        <f t="shared" ref="TZR63" si="14468">SUM(TZR64:TZR68)</f>
        <v>0</v>
      </c>
      <c r="TZS63" s="192">
        <f t="shared" ref="TZS63" si="14469">SUM(TZS64:TZS68)</f>
        <v>0</v>
      </c>
      <c r="TZT63" s="192">
        <f t="shared" ref="TZT63" si="14470">SUM(TZT64:TZT68)</f>
        <v>0</v>
      </c>
      <c r="TZU63" s="192">
        <f t="shared" ref="TZU63" si="14471">SUM(TZU64:TZU68)</f>
        <v>0</v>
      </c>
      <c r="TZV63" s="192">
        <f t="shared" ref="TZV63" si="14472">SUM(TZV64:TZV68)</f>
        <v>0</v>
      </c>
      <c r="TZW63" s="192">
        <f t="shared" ref="TZW63" si="14473">SUM(TZW64:TZW68)</f>
        <v>0</v>
      </c>
      <c r="TZX63" s="192">
        <f t="shared" ref="TZX63" si="14474">SUM(TZX64:TZX68)</f>
        <v>0</v>
      </c>
      <c r="TZY63" s="192">
        <f t="shared" ref="TZY63" si="14475">SUM(TZY64:TZY68)</f>
        <v>0</v>
      </c>
      <c r="TZZ63" s="192">
        <f t="shared" ref="TZZ63" si="14476">SUM(TZZ64:TZZ68)</f>
        <v>0</v>
      </c>
      <c r="UAA63" s="192">
        <f t="shared" ref="UAA63" si="14477">SUM(UAA64:UAA68)</f>
        <v>0</v>
      </c>
      <c r="UAB63" s="192">
        <f t="shared" ref="UAB63" si="14478">SUM(UAB64:UAB68)</f>
        <v>0</v>
      </c>
      <c r="UAC63" s="192">
        <f t="shared" ref="UAC63" si="14479">SUM(UAC64:UAC68)</f>
        <v>0</v>
      </c>
      <c r="UAD63" s="192">
        <f t="shared" ref="UAD63" si="14480">SUM(UAD64:UAD68)</f>
        <v>0</v>
      </c>
      <c r="UAE63" s="192">
        <f t="shared" ref="UAE63" si="14481">SUM(UAE64:UAE68)</f>
        <v>0</v>
      </c>
      <c r="UAF63" s="192">
        <f t="shared" ref="UAF63" si="14482">SUM(UAF64:UAF68)</f>
        <v>0</v>
      </c>
      <c r="UAG63" s="192">
        <f t="shared" ref="UAG63" si="14483">SUM(UAG64:UAG68)</f>
        <v>0</v>
      </c>
      <c r="UAH63" s="192">
        <f t="shared" ref="UAH63" si="14484">SUM(UAH64:UAH68)</f>
        <v>0</v>
      </c>
      <c r="UAI63" s="192">
        <f t="shared" ref="UAI63" si="14485">SUM(UAI64:UAI68)</f>
        <v>0</v>
      </c>
      <c r="UAJ63" s="192">
        <f t="shared" ref="UAJ63" si="14486">SUM(UAJ64:UAJ68)</f>
        <v>0</v>
      </c>
      <c r="UAK63" s="192">
        <f t="shared" ref="UAK63" si="14487">SUM(UAK64:UAK68)</f>
        <v>0</v>
      </c>
      <c r="UAL63" s="192">
        <f t="shared" ref="UAL63" si="14488">SUM(UAL64:UAL68)</f>
        <v>0</v>
      </c>
      <c r="UAM63" s="192">
        <f t="shared" ref="UAM63" si="14489">SUM(UAM64:UAM68)</f>
        <v>0</v>
      </c>
      <c r="UAN63" s="192">
        <f t="shared" ref="UAN63" si="14490">SUM(UAN64:UAN68)</f>
        <v>0</v>
      </c>
      <c r="UAO63" s="192">
        <f t="shared" ref="UAO63" si="14491">SUM(UAO64:UAO68)</f>
        <v>0</v>
      </c>
      <c r="UAP63" s="192">
        <f t="shared" ref="UAP63" si="14492">SUM(UAP64:UAP68)</f>
        <v>0</v>
      </c>
      <c r="UAQ63" s="192">
        <f t="shared" ref="UAQ63" si="14493">SUM(UAQ64:UAQ68)</f>
        <v>0</v>
      </c>
      <c r="UAR63" s="192">
        <f t="shared" ref="UAR63" si="14494">SUM(UAR64:UAR68)</f>
        <v>0</v>
      </c>
      <c r="UAS63" s="192">
        <f t="shared" ref="UAS63" si="14495">SUM(UAS64:UAS68)</f>
        <v>0</v>
      </c>
      <c r="UAT63" s="192">
        <f t="shared" ref="UAT63" si="14496">SUM(UAT64:UAT68)</f>
        <v>0</v>
      </c>
      <c r="UAU63" s="192">
        <f t="shared" ref="UAU63" si="14497">SUM(UAU64:UAU68)</f>
        <v>0</v>
      </c>
      <c r="UAV63" s="192">
        <f t="shared" ref="UAV63" si="14498">SUM(UAV64:UAV68)</f>
        <v>0</v>
      </c>
      <c r="UAW63" s="192">
        <f t="shared" ref="UAW63" si="14499">SUM(UAW64:UAW68)</f>
        <v>0</v>
      </c>
      <c r="UAX63" s="192">
        <f t="shared" ref="UAX63" si="14500">SUM(UAX64:UAX68)</f>
        <v>0</v>
      </c>
      <c r="UAY63" s="192">
        <f t="shared" ref="UAY63" si="14501">SUM(UAY64:UAY68)</f>
        <v>0</v>
      </c>
      <c r="UAZ63" s="192">
        <f t="shared" ref="UAZ63" si="14502">SUM(UAZ64:UAZ68)</f>
        <v>0</v>
      </c>
      <c r="UBA63" s="192">
        <f t="shared" ref="UBA63" si="14503">SUM(UBA64:UBA68)</f>
        <v>0</v>
      </c>
      <c r="UBB63" s="192">
        <f t="shared" ref="UBB63" si="14504">SUM(UBB64:UBB68)</f>
        <v>0</v>
      </c>
      <c r="UBC63" s="192">
        <f t="shared" ref="UBC63" si="14505">SUM(UBC64:UBC68)</f>
        <v>0</v>
      </c>
      <c r="UBD63" s="192">
        <f t="shared" ref="UBD63" si="14506">SUM(UBD64:UBD68)</f>
        <v>0</v>
      </c>
      <c r="UBE63" s="192">
        <f t="shared" ref="UBE63" si="14507">SUM(UBE64:UBE68)</f>
        <v>0</v>
      </c>
      <c r="UBF63" s="192">
        <f t="shared" ref="UBF63" si="14508">SUM(UBF64:UBF68)</f>
        <v>0</v>
      </c>
      <c r="UBG63" s="192">
        <f t="shared" ref="UBG63" si="14509">SUM(UBG64:UBG68)</f>
        <v>0</v>
      </c>
      <c r="UBH63" s="192">
        <f t="shared" ref="UBH63" si="14510">SUM(UBH64:UBH68)</f>
        <v>0</v>
      </c>
      <c r="UBI63" s="192">
        <f t="shared" ref="UBI63" si="14511">SUM(UBI64:UBI68)</f>
        <v>0</v>
      </c>
      <c r="UBJ63" s="192">
        <f t="shared" ref="UBJ63" si="14512">SUM(UBJ64:UBJ68)</f>
        <v>0</v>
      </c>
      <c r="UBK63" s="192">
        <f t="shared" ref="UBK63" si="14513">SUM(UBK64:UBK68)</f>
        <v>0</v>
      </c>
      <c r="UBL63" s="192">
        <f t="shared" ref="UBL63" si="14514">SUM(UBL64:UBL68)</f>
        <v>0</v>
      </c>
      <c r="UBM63" s="192">
        <f t="shared" ref="UBM63" si="14515">SUM(UBM64:UBM68)</f>
        <v>0</v>
      </c>
      <c r="UBN63" s="192">
        <f t="shared" ref="UBN63" si="14516">SUM(UBN64:UBN68)</f>
        <v>0</v>
      </c>
      <c r="UBO63" s="192">
        <f t="shared" ref="UBO63" si="14517">SUM(UBO64:UBO68)</f>
        <v>0</v>
      </c>
      <c r="UBP63" s="192">
        <f t="shared" ref="UBP63" si="14518">SUM(UBP64:UBP68)</f>
        <v>0</v>
      </c>
      <c r="UBQ63" s="192">
        <f t="shared" ref="UBQ63" si="14519">SUM(UBQ64:UBQ68)</f>
        <v>0</v>
      </c>
      <c r="UBR63" s="192">
        <f t="shared" ref="UBR63" si="14520">SUM(UBR64:UBR68)</f>
        <v>0</v>
      </c>
      <c r="UBS63" s="192">
        <f t="shared" ref="UBS63" si="14521">SUM(UBS64:UBS68)</f>
        <v>0</v>
      </c>
      <c r="UBT63" s="192">
        <f t="shared" ref="UBT63" si="14522">SUM(UBT64:UBT68)</f>
        <v>0</v>
      </c>
      <c r="UBU63" s="192">
        <f t="shared" ref="UBU63" si="14523">SUM(UBU64:UBU68)</f>
        <v>0</v>
      </c>
      <c r="UBV63" s="192">
        <f t="shared" ref="UBV63" si="14524">SUM(UBV64:UBV68)</f>
        <v>0</v>
      </c>
      <c r="UBW63" s="192">
        <f t="shared" ref="UBW63" si="14525">SUM(UBW64:UBW68)</f>
        <v>0</v>
      </c>
      <c r="UBX63" s="192">
        <f t="shared" ref="UBX63" si="14526">SUM(UBX64:UBX68)</f>
        <v>0</v>
      </c>
      <c r="UBY63" s="192">
        <f t="shared" ref="UBY63" si="14527">SUM(UBY64:UBY68)</f>
        <v>0</v>
      </c>
      <c r="UBZ63" s="192">
        <f t="shared" ref="UBZ63" si="14528">SUM(UBZ64:UBZ68)</f>
        <v>0</v>
      </c>
      <c r="UCA63" s="192">
        <f t="shared" ref="UCA63" si="14529">SUM(UCA64:UCA68)</f>
        <v>0</v>
      </c>
      <c r="UCB63" s="192">
        <f t="shared" ref="UCB63" si="14530">SUM(UCB64:UCB68)</f>
        <v>0</v>
      </c>
      <c r="UCC63" s="192">
        <f t="shared" ref="UCC63" si="14531">SUM(UCC64:UCC68)</f>
        <v>0</v>
      </c>
      <c r="UCD63" s="192">
        <f t="shared" ref="UCD63" si="14532">SUM(UCD64:UCD68)</f>
        <v>0</v>
      </c>
      <c r="UCE63" s="192">
        <f t="shared" ref="UCE63" si="14533">SUM(UCE64:UCE68)</f>
        <v>0</v>
      </c>
      <c r="UCF63" s="192">
        <f t="shared" ref="UCF63" si="14534">SUM(UCF64:UCF68)</f>
        <v>0</v>
      </c>
      <c r="UCG63" s="192">
        <f t="shared" ref="UCG63" si="14535">SUM(UCG64:UCG68)</f>
        <v>0</v>
      </c>
      <c r="UCH63" s="192">
        <f t="shared" ref="UCH63" si="14536">SUM(UCH64:UCH68)</f>
        <v>0</v>
      </c>
      <c r="UCI63" s="192">
        <f t="shared" ref="UCI63" si="14537">SUM(UCI64:UCI68)</f>
        <v>0</v>
      </c>
      <c r="UCJ63" s="192">
        <f t="shared" ref="UCJ63" si="14538">SUM(UCJ64:UCJ68)</f>
        <v>0</v>
      </c>
      <c r="UCK63" s="192">
        <f t="shared" ref="UCK63" si="14539">SUM(UCK64:UCK68)</f>
        <v>0</v>
      </c>
      <c r="UCL63" s="192">
        <f t="shared" ref="UCL63" si="14540">SUM(UCL64:UCL68)</f>
        <v>0</v>
      </c>
      <c r="UCM63" s="192">
        <f t="shared" ref="UCM63" si="14541">SUM(UCM64:UCM68)</f>
        <v>0</v>
      </c>
      <c r="UCN63" s="192">
        <f t="shared" ref="UCN63" si="14542">SUM(UCN64:UCN68)</f>
        <v>0</v>
      </c>
      <c r="UCO63" s="192">
        <f t="shared" ref="UCO63" si="14543">SUM(UCO64:UCO68)</f>
        <v>0</v>
      </c>
      <c r="UCP63" s="192">
        <f t="shared" ref="UCP63" si="14544">SUM(UCP64:UCP68)</f>
        <v>0</v>
      </c>
      <c r="UCQ63" s="192">
        <f t="shared" ref="UCQ63" si="14545">SUM(UCQ64:UCQ68)</f>
        <v>0</v>
      </c>
      <c r="UCR63" s="192">
        <f t="shared" ref="UCR63" si="14546">SUM(UCR64:UCR68)</f>
        <v>0</v>
      </c>
      <c r="UCS63" s="192">
        <f t="shared" ref="UCS63" si="14547">SUM(UCS64:UCS68)</f>
        <v>0</v>
      </c>
      <c r="UCT63" s="192">
        <f t="shared" ref="UCT63" si="14548">SUM(UCT64:UCT68)</f>
        <v>0</v>
      </c>
      <c r="UCU63" s="192">
        <f t="shared" ref="UCU63" si="14549">SUM(UCU64:UCU68)</f>
        <v>0</v>
      </c>
      <c r="UCV63" s="192">
        <f t="shared" ref="UCV63" si="14550">SUM(UCV64:UCV68)</f>
        <v>0</v>
      </c>
      <c r="UCW63" s="192">
        <f t="shared" ref="UCW63" si="14551">SUM(UCW64:UCW68)</f>
        <v>0</v>
      </c>
      <c r="UCX63" s="192">
        <f t="shared" ref="UCX63" si="14552">SUM(UCX64:UCX68)</f>
        <v>0</v>
      </c>
      <c r="UCY63" s="192">
        <f t="shared" ref="UCY63" si="14553">SUM(UCY64:UCY68)</f>
        <v>0</v>
      </c>
      <c r="UCZ63" s="192">
        <f t="shared" ref="UCZ63" si="14554">SUM(UCZ64:UCZ68)</f>
        <v>0</v>
      </c>
      <c r="UDA63" s="192">
        <f t="shared" ref="UDA63" si="14555">SUM(UDA64:UDA68)</f>
        <v>0</v>
      </c>
      <c r="UDB63" s="192">
        <f t="shared" ref="UDB63" si="14556">SUM(UDB64:UDB68)</f>
        <v>0</v>
      </c>
      <c r="UDC63" s="192">
        <f t="shared" ref="UDC63" si="14557">SUM(UDC64:UDC68)</f>
        <v>0</v>
      </c>
      <c r="UDD63" s="192">
        <f t="shared" ref="UDD63" si="14558">SUM(UDD64:UDD68)</f>
        <v>0</v>
      </c>
      <c r="UDE63" s="192">
        <f t="shared" ref="UDE63" si="14559">SUM(UDE64:UDE68)</f>
        <v>0</v>
      </c>
      <c r="UDF63" s="192">
        <f t="shared" ref="UDF63" si="14560">SUM(UDF64:UDF68)</f>
        <v>0</v>
      </c>
      <c r="UDG63" s="192">
        <f t="shared" ref="UDG63" si="14561">SUM(UDG64:UDG68)</f>
        <v>0</v>
      </c>
      <c r="UDH63" s="192">
        <f t="shared" ref="UDH63" si="14562">SUM(UDH64:UDH68)</f>
        <v>0</v>
      </c>
      <c r="UDI63" s="192">
        <f t="shared" ref="UDI63" si="14563">SUM(UDI64:UDI68)</f>
        <v>0</v>
      </c>
      <c r="UDJ63" s="192">
        <f t="shared" ref="UDJ63" si="14564">SUM(UDJ64:UDJ68)</f>
        <v>0</v>
      </c>
      <c r="UDK63" s="192">
        <f t="shared" ref="UDK63" si="14565">SUM(UDK64:UDK68)</f>
        <v>0</v>
      </c>
      <c r="UDL63" s="192">
        <f t="shared" ref="UDL63" si="14566">SUM(UDL64:UDL68)</f>
        <v>0</v>
      </c>
      <c r="UDM63" s="192">
        <f t="shared" ref="UDM63" si="14567">SUM(UDM64:UDM68)</f>
        <v>0</v>
      </c>
      <c r="UDN63" s="192">
        <f t="shared" ref="UDN63" si="14568">SUM(UDN64:UDN68)</f>
        <v>0</v>
      </c>
      <c r="UDO63" s="192">
        <f t="shared" ref="UDO63" si="14569">SUM(UDO64:UDO68)</f>
        <v>0</v>
      </c>
      <c r="UDP63" s="192">
        <f t="shared" ref="UDP63" si="14570">SUM(UDP64:UDP68)</f>
        <v>0</v>
      </c>
      <c r="UDQ63" s="192">
        <f t="shared" ref="UDQ63" si="14571">SUM(UDQ64:UDQ68)</f>
        <v>0</v>
      </c>
      <c r="UDR63" s="192">
        <f t="shared" ref="UDR63" si="14572">SUM(UDR64:UDR68)</f>
        <v>0</v>
      </c>
      <c r="UDS63" s="192">
        <f t="shared" ref="UDS63" si="14573">SUM(UDS64:UDS68)</f>
        <v>0</v>
      </c>
      <c r="UDT63" s="192">
        <f t="shared" ref="UDT63" si="14574">SUM(UDT64:UDT68)</f>
        <v>0</v>
      </c>
      <c r="UDU63" s="192">
        <f t="shared" ref="UDU63" si="14575">SUM(UDU64:UDU68)</f>
        <v>0</v>
      </c>
      <c r="UDV63" s="192">
        <f t="shared" ref="UDV63" si="14576">SUM(UDV64:UDV68)</f>
        <v>0</v>
      </c>
      <c r="UDW63" s="192">
        <f t="shared" ref="UDW63" si="14577">SUM(UDW64:UDW68)</f>
        <v>0</v>
      </c>
      <c r="UDX63" s="192">
        <f t="shared" ref="UDX63" si="14578">SUM(UDX64:UDX68)</f>
        <v>0</v>
      </c>
      <c r="UDY63" s="192">
        <f t="shared" ref="UDY63" si="14579">SUM(UDY64:UDY68)</f>
        <v>0</v>
      </c>
      <c r="UDZ63" s="192">
        <f t="shared" ref="UDZ63" si="14580">SUM(UDZ64:UDZ68)</f>
        <v>0</v>
      </c>
      <c r="UEA63" s="192">
        <f t="shared" ref="UEA63" si="14581">SUM(UEA64:UEA68)</f>
        <v>0</v>
      </c>
      <c r="UEB63" s="192">
        <f t="shared" ref="UEB63" si="14582">SUM(UEB64:UEB68)</f>
        <v>0</v>
      </c>
      <c r="UEC63" s="192">
        <f t="shared" ref="UEC63" si="14583">SUM(UEC64:UEC68)</f>
        <v>0</v>
      </c>
      <c r="UED63" s="192">
        <f t="shared" ref="UED63" si="14584">SUM(UED64:UED68)</f>
        <v>0</v>
      </c>
      <c r="UEE63" s="192">
        <f t="shared" ref="UEE63" si="14585">SUM(UEE64:UEE68)</f>
        <v>0</v>
      </c>
      <c r="UEF63" s="192">
        <f t="shared" ref="UEF63" si="14586">SUM(UEF64:UEF68)</f>
        <v>0</v>
      </c>
      <c r="UEG63" s="192">
        <f t="shared" ref="UEG63" si="14587">SUM(UEG64:UEG68)</f>
        <v>0</v>
      </c>
      <c r="UEH63" s="192">
        <f t="shared" ref="UEH63" si="14588">SUM(UEH64:UEH68)</f>
        <v>0</v>
      </c>
      <c r="UEI63" s="192">
        <f t="shared" ref="UEI63" si="14589">SUM(UEI64:UEI68)</f>
        <v>0</v>
      </c>
      <c r="UEJ63" s="192">
        <f t="shared" ref="UEJ63" si="14590">SUM(UEJ64:UEJ68)</f>
        <v>0</v>
      </c>
      <c r="UEK63" s="192">
        <f t="shared" ref="UEK63" si="14591">SUM(UEK64:UEK68)</f>
        <v>0</v>
      </c>
      <c r="UEL63" s="192">
        <f t="shared" ref="UEL63" si="14592">SUM(UEL64:UEL68)</f>
        <v>0</v>
      </c>
      <c r="UEM63" s="192">
        <f t="shared" ref="UEM63" si="14593">SUM(UEM64:UEM68)</f>
        <v>0</v>
      </c>
      <c r="UEN63" s="192">
        <f t="shared" ref="UEN63" si="14594">SUM(UEN64:UEN68)</f>
        <v>0</v>
      </c>
      <c r="UEO63" s="192">
        <f t="shared" ref="UEO63" si="14595">SUM(UEO64:UEO68)</f>
        <v>0</v>
      </c>
      <c r="UEP63" s="192">
        <f t="shared" ref="UEP63" si="14596">SUM(UEP64:UEP68)</f>
        <v>0</v>
      </c>
      <c r="UEQ63" s="192">
        <f t="shared" ref="UEQ63" si="14597">SUM(UEQ64:UEQ68)</f>
        <v>0</v>
      </c>
      <c r="UER63" s="192">
        <f t="shared" ref="UER63" si="14598">SUM(UER64:UER68)</f>
        <v>0</v>
      </c>
      <c r="UES63" s="192">
        <f t="shared" ref="UES63" si="14599">SUM(UES64:UES68)</f>
        <v>0</v>
      </c>
      <c r="UET63" s="192">
        <f t="shared" ref="UET63" si="14600">SUM(UET64:UET68)</f>
        <v>0</v>
      </c>
      <c r="UEU63" s="192">
        <f t="shared" ref="UEU63" si="14601">SUM(UEU64:UEU68)</f>
        <v>0</v>
      </c>
      <c r="UEV63" s="192">
        <f t="shared" ref="UEV63" si="14602">SUM(UEV64:UEV68)</f>
        <v>0</v>
      </c>
      <c r="UEW63" s="192">
        <f t="shared" ref="UEW63" si="14603">SUM(UEW64:UEW68)</f>
        <v>0</v>
      </c>
      <c r="UEX63" s="192">
        <f t="shared" ref="UEX63" si="14604">SUM(UEX64:UEX68)</f>
        <v>0</v>
      </c>
      <c r="UEY63" s="192">
        <f t="shared" ref="UEY63" si="14605">SUM(UEY64:UEY68)</f>
        <v>0</v>
      </c>
      <c r="UEZ63" s="192">
        <f t="shared" ref="UEZ63" si="14606">SUM(UEZ64:UEZ68)</f>
        <v>0</v>
      </c>
      <c r="UFA63" s="192">
        <f t="shared" ref="UFA63" si="14607">SUM(UFA64:UFA68)</f>
        <v>0</v>
      </c>
      <c r="UFB63" s="192">
        <f t="shared" ref="UFB63" si="14608">SUM(UFB64:UFB68)</f>
        <v>0</v>
      </c>
      <c r="UFC63" s="192">
        <f t="shared" ref="UFC63" si="14609">SUM(UFC64:UFC68)</f>
        <v>0</v>
      </c>
      <c r="UFD63" s="192">
        <f t="shared" ref="UFD63" si="14610">SUM(UFD64:UFD68)</f>
        <v>0</v>
      </c>
      <c r="UFE63" s="192">
        <f t="shared" ref="UFE63" si="14611">SUM(UFE64:UFE68)</f>
        <v>0</v>
      </c>
      <c r="UFF63" s="192">
        <f t="shared" ref="UFF63" si="14612">SUM(UFF64:UFF68)</f>
        <v>0</v>
      </c>
      <c r="UFG63" s="192">
        <f t="shared" ref="UFG63" si="14613">SUM(UFG64:UFG68)</f>
        <v>0</v>
      </c>
      <c r="UFH63" s="192">
        <f t="shared" ref="UFH63" si="14614">SUM(UFH64:UFH68)</f>
        <v>0</v>
      </c>
      <c r="UFI63" s="192">
        <f t="shared" ref="UFI63" si="14615">SUM(UFI64:UFI68)</f>
        <v>0</v>
      </c>
      <c r="UFJ63" s="192">
        <f t="shared" ref="UFJ63" si="14616">SUM(UFJ64:UFJ68)</f>
        <v>0</v>
      </c>
      <c r="UFK63" s="192">
        <f t="shared" ref="UFK63" si="14617">SUM(UFK64:UFK68)</f>
        <v>0</v>
      </c>
      <c r="UFL63" s="192">
        <f t="shared" ref="UFL63" si="14618">SUM(UFL64:UFL68)</f>
        <v>0</v>
      </c>
      <c r="UFM63" s="192">
        <f t="shared" ref="UFM63" si="14619">SUM(UFM64:UFM68)</f>
        <v>0</v>
      </c>
      <c r="UFN63" s="192">
        <f t="shared" ref="UFN63" si="14620">SUM(UFN64:UFN68)</f>
        <v>0</v>
      </c>
      <c r="UFO63" s="192">
        <f t="shared" ref="UFO63" si="14621">SUM(UFO64:UFO68)</f>
        <v>0</v>
      </c>
      <c r="UFP63" s="192">
        <f t="shared" ref="UFP63" si="14622">SUM(UFP64:UFP68)</f>
        <v>0</v>
      </c>
      <c r="UFQ63" s="192">
        <f t="shared" ref="UFQ63" si="14623">SUM(UFQ64:UFQ68)</f>
        <v>0</v>
      </c>
      <c r="UFR63" s="192">
        <f t="shared" ref="UFR63" si="14624">SUM(UFR64:UFR68)</f>
        <v>0</v>
      </c>
      <c r="UFS63" s="192">
        <f t="shared" ref="UFS63" si="14625">SUM(UFS64:UFS68)</f>
        <v>0</v>
      </c>
      <c r="UFT63" s="192">
        <f t="shared" ref="UFT63" si="14626">SUM(UFT64:UFT68)</f>
        <v>0</v>
      </c>
      <c r="UFU63" s="192">
        <f t="shared" ref="UFU63" si="14627">SUM(UFU64:UFU68)</f>
        <v>0</v>
      </c>
      <c r="UFV63" s="192">
        <f t="shared" ref="UFV63" si="14628">SUM(UFV64:UFV68)</f>
        <v>0</v>
      </c>
      <c r="UFW63" s="192">
        <f t="shared" ref="UFW63" si="14629">SUM(UFW64:UFW68)</f>
        <v>0</v>
      </c>
      <c r="UFX63" s="192">
        <f t="shared" ref="UFX63" si="14630">SUM(UFX64:UFX68)</f>
        <v>0</v>
      </c>
      <c r="UFY63" s="192">
        <f t="shared" ref="UFY63" si="14631">SUM(UFY64:UFY68)</f>
        <v>0</v>
      </c>
      <c r="UFZ63" s="192">
        <f t="shared" ref="UFZ63" si="14632">SUM(UFZ64:UFZ68)</f>
        <v>0</v>
      </c>
      <c r="UGA63" s="192">
        <f t="shared" ref="UGA63" si="14633">SUM(UGA64:UGA68)</f>
        <v>0</v>
      </c>
      <c r="UGB63" s="192">
        <f t="shared" ref="UGB63" si="14634">SUM(UGB64:UGB68)</f>
        <v>0</v>
      </c>
      <c r="UGC63" s="192">
        <f t="shared" ref="UGC63" si="14635">SUM(UGC64:UGC68)</f>
        <v>0</v>
      </c>
      <c r="UGD63" s="192">
        <f t="shared" ref="UGD63" si="14636">SUM(UGD64:UGD68)</f>
        <v>0</v>
      </c>
      <c r="UGE63" s="192">
        <f t="shared" ref="UGE63" si="14637">SUM(UGE64:UGE68)</f>
        <v>0</v>
      </c>
      <c r="UGF63" s="192">
        <f t="shared" ref="UGF63" si="14638">SUM(UGF64:UGF68)</f>
        <v>0</v>
      </c>
      <c r="UGG63" s="192">
        <f t="shared" ref="UGG63" si="14639">SUM(UGG64:UGG68)</f>
        <v>0</v>
      </c>
      <c r="UGH63" s="192">
        <f t="shared" ref="UGH63" si="14640">SUM(UGH64:UGH68)</f>
        <v>0</v>
      </c>
      <c r="UGI63" s="192">
        <f t="shared" ref="UGI63" si="14641">SUM(UGI64:UGI68)</f>
        <v>0</v>
      </c>
      <c r="UGJ63" s="192">
        <f t="shared" ref="UGJ63" si="14642">SUM(UGJ64:UGJ68)</f>
        <v>0</v>
      </c>
      <c r="UGK63" s="192">
        <f t="shared" ref="UGK63" si="14643">SUM(UGK64:UGK68)</f>
        <v>0</v>
      </c>
      <c r="UGL63" s="192">
        <f t="shared" ref="UGL63" si="14644">SUM(UGL64:UGL68)</f>
        <v>0</v>
      </c>
      <c r="UGM63" s="192">
        <f t="shared" ref="UGM63" si="14645">SUM(UGM64:UGM68)</f>
        <v>0</v>
      </c>
      <c r="UGN63" s="192">
        <f t="shared" ref="UGN63" si="14646">SUM(UGN64:UGN68)</f>
        <v>0</v>
      </c>
      <c r="UGO63" s="192">
        <f t="shared" ref="UGO63" si="14647">SUM(UGO64:UGO68)</f>
        <v>0</v>
      </c>
      <c r="UGP63" s="192">
        <f t="shared" ref="UGP63" si="14648">SUM(UGP64:UGP68)</f>
        <v>0</v>
      </c>
      <c r="UGQ63" s="192">
        <f t="shared" ref="UGQ63" si="14649">SUM(UGQ64:UGQ68)</f>
        <v>0</v>
      </c>
      <c r="UGR63" s="192">
        <f t="shared" ref="UGR63" si="14650">SUM(UGR64:UGR68)</f>
        <v>0</v>
      </c>
      <c r="UGS63" s="192">
        <f t="shared" ref="UGS63" si="14651">SUM(UGS64:UGS68)</f>
        <v>0</v>
      </c>
      <c r="UGT63" s="192">
        <f t="shared" ref="UGT63" si="14652">SUM(UGT64:UGT68)</f>
        <v>0</v>
      </c>
      <c r="UGU63" s="192">
        <f t="shared" ref="UGU63" si="14653">SUM(UGU64:UGU68)</f>
        <v>0</v>
      </c>
      <c r="UGV63" s="192">
        <f t="shared" ref="UGV63" si="14654">SUM(UGV64:UGV68)</f>
        <v>0</v>
      </c>
      <c r="UGW63" s="192">
        <f t="shared" ref="UGW63" si="14655">SUM(UGW64:UGW68)</f>
        <v>0</v>
      </c>
      <c r="UGX63" s="192">
        <f t="shared" ref="UGX63" si="14656">SUM(UGX64:UGX68)</f>
        <v>0</v>
      </c>
      <c r="UGY63" s="192">
        <f t="shared" ref="UGY63" si="14657">SUM(UGY64:UGY68)</f>
        <v>0</v>
      </c>
      <c r="UGZ63" s="192">
        <f t="shared" ref="UGZ63" si="14658">SUM(UGZ64:UGZ68)</f>
        <v>0</v>
      </c>
      <c r="UHA63" s="192">
        <f t="shared" ref="UHA63" si="14659">SUM(UHA64:UHA68)</f>
        <v>0</v>
      </c>
      <c r="UHB63" s="192">
        <f t="shared" ref="UHB63" si="14660">SUM(UHB64:UHB68)</f>
        <v>0</v>
      </c>
      <c r="UHC63" s="192">
        <f t="shared" ref="UHC63" si="14661">SUM(UHC64:UHC68)</f>
        <v>0</v>
      </c>
      <c r="UHD63" s="192">
        <f t="shared" ref="UHD63" si="14662">SUM(UHD64:UHD68)</f>
        <v>0</v>
      </c>
      <c r="UHE63" s="192">
        <f t="shared" ref="UHE63" si="14663">SUM(UHE64:UHE68)</f>
        <v>0</v>
      </c>
      <c r="UHF63" s="192">
        <f t="shared" ref="UHF63" si="14664">SUM(UHF64:UHF68)</f>
        <v>0</v>
      </c>
      <c r="UHG63" s="192">
        <f t="shared" ref="UHG63" si="14665">SUM(UHG64:UHG68)</f>
        <v>0</v>
      </c>
      <c r="UHH63" s="192">
        <f t="shared" ref="UHH63" si="14666">SUM(UHH64:UHH68)</f>
        <v>0</v>
      </c>
      <c r="UHI63" s="192">
        <f t="shared" ref="UHI63" si="14667">SUM(UHI64:UHI68)</f>
        <v>0</v>
      </c>
      <c r="UHJ63" s="192">
        <f t="shared" ref="UHJ63" si="14668">SUM(UHJ64:UHJ68)</f>
        <v>0</v>
      </c>
      <c r="UHK63" s="192">
        <f t="shared" ref="UHK63" si="14669">SUM(UHK64:UHK68)</f>
        <v>0</v>
      </c>
      <c r="UHL63" s="192">
        <f t="shared" ref="UHL63" si="14670">SUM(UHL64:UHL68)</f>
        <v>0</v>
      </c>
      <c r="UHM63" s="192">
        <f t="shared" ref="UHM63" si="14671">SUM(UHM64:UHM68)</f>
        <v>0</v>
      </c>
      <c r="UHN63" s="192">
        <f t="shared" ref="UHN63" si="14672">SUM(UHN64:UHN68)</f>
        <v>0</v>
      </c>
      <c r="UHO63" s="192">
        <f t="shared" ref="UHO63" si="14673">SUM(UHO64:UHO68)</f>
        <v>0</v>
      </c>
      <c r="UHP63" s="192">
        <f t="shared" ref="UHP63" si="14674">SUM(UHP64:UHP68)</f>
        <v>0</v>
      </c>
      <c r="UHQ63" s="192">
        <f t="shared" ref="UHQ63" si="14675">SUM(UHQ64:UHQ68)</f>
        <v>0</v>
      </c>
      <c r="UHR63" s="192">
        <f t="shared" ref="UHR63" si="14676">SUM(UHR64:UHR68)</f>
        <v>0</v>
      </c>
      <c r="UHS63" s="192">
        <f t="shared" ref="UHS63" si="14677">SUM(UHS64:UHS68)</f>
        <v>0</v>
      </c>
      <c r="UHT63" s="192">
        <f t="shared" ref="UHT63" si="14678">SUM(UHT64:UHT68)</f>
        <v>0</v>
      </c>
      <c r="UHU63" s="192">
        <f t="shared" ref="UHU63" si="14679">SUM(UHU64:UHU68)</f>
        <v>0</v>
      </c>
      <c r="UHV63" s="192">
        <f t="shared" ref="UHV63" si="14680">SUM(UHV64:UHV68)</f>
        <v>0</v>
      </c>
      <c r="UHW63" s="192">
        <f t="shared" ref="UHW63" si="14681">SUM(UHW64:UHW68)</f>
        <v>0</v>
      </c>
      <c r="UHX63" s="192">
        <f t="shared" ref="UHX63" si="14682">SUM(UHX64:UHX68)</f>
        <v>0</v>
      </c>
      <c r="UHY63" s="192">
        <f t="shared" ref="UHY63" si="14683">SUM(UHY64:UHY68)</f>
        <v>0</v>
      </c>
      <c r="UHZ63" s="192">
        <f t="shared" ref="UHZ63" si="14684">SUM(UHZ64:UHZ68)</f>
        <v>0</v>
      </c>
      <c r="UIA63" s="192">
        <f t="shared" ref="UIA63" si="14685">SUM(UIA64:UIA68)</f>
        <v>0</v>
      </c>
      <c r="UIB63" s="192">
        <f t="shared" ref="UIB63" si="14686">SUM(UIB64:UIB68)</f>
        <v>0</v>
      </c>
      <c r="UIC63" s="192">
        <f t="shared" ref="UIC63" si="14687">SUM(UIC64:UIC68)</f>
        <v>0</v>
      </c>
      <c r="UID63" s="192">
        <f t="shared" ref="UID63" si="14688">SUM(UID64:UID68)</f>
        <v>0</v>
      </c>
      <c r="UIE63" s="192">
        <f t="shared" ref="UIE63" si="14689">SUM(UIE64:UIE68)</f>
        <v>0</v>
      </c>
      <c r="UIF63" s="192">
        <f t="shared" ref="UIF63" si="14690">SUM(UIF64:UIF68)</f>
        <v>0</v>
      </c>
      <c r="UIG63" s="192">
        <f t="shared" ref="UIG63" si="14691">SUM(UIG64:UIG68)</f>
        <v>0</v>
      </c>
      <c r="UIH63" s="192">
        <f t="shared" ref="UIH63" si="14692">SUM(UIH64:UIH68)</f>
        <v>0</v>
      </c>
      <c r="UII63" s="192">
        <f t="shared" ref="UII63" si="14693">SUM(UII64:UII68)</f>
        <v>0</v>
      </c>
      <c r="UIJ63" s="192">
        <f t="shared" ref="UIJ63" si="14694">SUM(UIJ64:UIJ68)</f>
        <v>0</v>
      </c>
      <c r="UIK63" s="192">
        <f t="shared" ref="UIK63" si="14695">SUM(UIK64:UIK68)</f>
        <v>0</v>
      </c>
      <c r="UIL63" s="192">
        <f t="shared" ref="UIL63" si="14696">SUM(UIL64:UIL68)</f>
        <v>0</v>
      </c>
      <c r="UIM63" s="192">
        <f t="shared" ref="UIM63" si="14697">SUM(UIM64:UIM68)</f>
        <v>0</v>
      </c>
      <c r="UIN63" s="192">
        <f t="shared" ref="UIN63" si="14698">SUM(UIN64:UIN68)</f>
        <v>0</v>
      </c>
      <c r="UIO63" s="192">
        <f t="shared" ref="UIO63" si="14699">SUM(UIO64:UIO68)</f>
        <v>0</v>
      </c>
      <c r="UIP63" s="192">
        <f t="shared" ref="UIP63" si="14700">SUM(UIP64:UIP68)</f>
        <v>0</v>
      </c>
      <c r="UIQ63" s="192">
        <f t="shared" ref="UIQ63" si="14701">SUM(UIQ64:UIQ68)</f>
        <v>0</v>
      </c>
      <c r="UIR63" s="192">
        <f t="shared" ref="UIR63" si="14702">SUM(UIR64:UIR68)</f>
        <v>0</v>
      </c>
      <c r="UIS63" s="192">
        <f t="shared" ref="UIS63" si="14703">SUM(UIS64:UIS68)</f>
        <v>0</v>
      </c>
      <c r="UIT63" s="192">
        <f t="shared" ref="UIT63" si="14704">SUM(UIT64:UIT68)</f>
        <v>0</v>
      </c>
      <c r="UIU63" s="192">
        <f t="shared" ref="UIU63" si="14705">SUM(UIU64:UIU68)</f>
        <v>0</v>
      </c>
      <c r="UIV63" s="192">
        <f t="shared" ref="UIV63" si="14706">SUM(UIV64:UIV68)</f>
        <v>0</v>
      </c>
      <c r="UIW63" s="192">
        <f t="shared" ref="UIW63" si="14707">SUM(UIW64:UIW68)</f>
        <v>0</v>
      </c>
      <c r="UIX63" s="192">
        <f t="shared" ref="UIX63" si="14708">SUM(UIX64:UIX68)</f>
        <v>0</v>
      </c>
      <c r="UIY63" s="192">
        <f t="shared" ref="UIY63" si="14709">SUM(UIY64:UIY68)</f>
        <v>0</v>
      </c>
      <c r="UIZ63" s="192">
        <f t="shared" ref="UIZ63" si="14710">SUM(UIZ64:UIZ68)</f>
        <v>0</v>
      </c>
      <c r="UJA63" s="192">
        <f t="shared" ref="UJA63" si="14711">SUM(UJA64:UJA68)</f>
        <v>0</v>
      </c>
      <c r="UJB63" s="192">
        <f t="shared" ref="UJB63" si="14712">SUM(UJB64:UJB68)</f>
        <v>0</v>
      </c>
      <c r="UJC63" s="192">
        <f t="shared" ref="UJC63" si="14713">SUM(UJC64:UJC68)</f>
        <v>0</v>
      </c>
      <c r="UJD63" s="192">
        <f t="shared" ref="UJD63" si="14714">SUM(UJD64:UJD68)</f>
        <v>0</v>
      </c>
      <c r="UJE63" s="192">
        <f t="shared" ref="UJE63" si="14715">SUM(UJE64:UJE68)</f>
        <v>0</v>
      </c>
      <c r="UJF63" s="192">
        <f t="shared" ref="UJF63" si="14716">SUM(UJF64:UJF68)</f>
        <v>0</v>
      </c>
      <c r="UJG63" s="192">
        <f t="shared" ref="UJG63" si="14717">SUM(UJG64:UJG68)</f>
        <v>0</v>
      </c>
      <c r="UJH63" s="192">
        <f t="shared" ref="UJH63" si="14718">SUM(UJH64:UJH68)</f>
        <v>0</v>
      </c>
      <c r="UJI63" s="192">
        <f t="shared" ref="UJI63" si="14719">SUM(UJI64:UJI68)</f>
        <v>0</v>
      </c>
      <c r="UJJ63" s="192">
        <f t="shared" ref="UJJ63" si="14720">SUM(UJJ64:UJJ68)</f>
        <v>0</v>
      </c>
      <c r="UJK63" s="192">
        <f t="shared" ref="UJK63" si="14721">SUM(UJK64:UJK68)</f>
        <v>0</v>
      </c>
      <c r="UJL63" s="192">
        <f t="shared" ref="UJL63" si="14722">SUM(UJL64:UJL68)</f>
        <v>0</v>
      </c>
      <c r="UJM63" s="192">
        <f t="shared" ref="UJM63" si="14723">SUM(UJM64:UJM68)</f>
        <v>0</v>
      </c>
      <c r="UJN63" s="192">
        <f t="shared" ref="UJN63" si="14724">SUM(UJN64:UJN68)</f>
        <v>0</v>
      </c>
      <c r="UJO63" s="192">
        <f t="shared" ref="UJO63" si="14725">SUM(UJO64:UJO68)</f>
        <v>0</v>
      </c>
      <c r="UJP63" s="192">
        <f t="shared" ref="UJP63" si="14726">SUM(UJP64:UJP68)</f>
        <v>0</v>
      </c>
      <c r="UJQ63" s="192">
        <f t="shared" ref="UJQ63" si="14727">SUM(UJQ64:UJQ68)</f>
        <v>0</v>
      </c>
      <c r="UJR63" s="192">
        <f t="shared" ref="UJR63" si="14728">SUM(UJR64:UJR68)</f>
        <v>0</v>
      </c>
      <c r="UJS63" s="192">
        <f t="shared" ref="UJS63" si="14729">SUM(UJS64:UJS68)</f>
        <v>0</v>
      </c>
      <c r="UJT63" s="192">
        <f t="shared" ref="UJT63" si="14730">SUM(UJT64:UJT68)</f>
        <v>0</v>
      </c>
      <c r="UJU63" s="192">
        <f t="shared" ref="UJU63" si="14731">SUM(UJU64:UJU68)</f>
        <v>0</v>
      </c>
      <c r="UJV63" s="192">
        <f t="shared" ref="UJV63" si="14732">SUM(UJV64:UJV68)</f>
        <v>0</v>
      </c>
      <c r="UJW63" s="192">
        <f t="shared" ref="UJW63" si="14733">SUM(UJW64:UJW68)</f>
        <v>0</v>
      </c>
      <c r="UJX63" s="192">
        <f t="shared" ref="UJX63" si="14734">SUM(UJX64:UJX68)</f>
        <v>0</v>
      </c>
      <c r="UJY63" s="192">
        <f t="shared" ref="UJY63" si="14735">SUM(UJY64:UJY68)</f>
        <v>0</v>
      </c>
      <c r="UJZ63" s="192">
        <f t="shared" ref="UJZ63" si="14736">SUM(UJZ64:UJZ68)</f>
        <v>0</v>
      </c>
      <c r="UKA63" s="192">
        <f t="shared" ref="UKA63" si="14737">SUM(UKA64:UKA68)</f>
        <v>0</v>
      </c>
      <c r="UKB63" s="192">
        <f t="shared" ref="UKB63" si="14738">SUM(UKB64:UKB68)</f>
        <v>0</v>
      </c>
      <c r="UKC63" s="192">
        <f t="shared" ref="UKC63" si="14739">SUM(UKC64:UKC68)</f>
        <v>0</v>
      </c>
      <c r="UKD63" s="192">
        <f t="shared" ref="UKD63" si="14740">SUM(UKD64:UKD68)</f>
        <v>0</v>
      </c>
      <c r="UKE63" s="192">
        <f t="shared" ref="UKE63" si="14741">SUM(UKE64:UKE68)</f>
        <v>0</v>
      </c>
      <c r="UKF63" s="192">
        <f t="shared" ref="UKF63" si="14742">SUM(UKF64:UKF68)</f>
        <v>0</v>
      </c>
      <c r="UKG63" s="192">
        <f t="shared" ref="UKG63" si="14743">SUM(UKG64:UKG68)</f>
        <v>0</v>
      </c>
      <c r="UKH63" s="192">
        <f t="shared" ref="UKH63" si="14744">SUM(UKH64:UKH68)</f>
        <v>0</v>
      </c>
      <c r="UKI63" s="192">
        <f t="shared" ref="UKI63" si="14745">SUM(UKI64:UKI68)</f>
        <v>0</v>
      </c>
      <c r="UKJ63" s="192">
        <f t="shared" ref="UKJ63" si="14746">SUM(UKJ64:UKJ68)</f>
        <v>0</v>
      </c>
      <c r="UKK63" s="192">
        <f t="shared" ref="UKK63" si="14747">SUM(UKK64:UKK68)</f>
        <v>0</v>
      </c>
      <c r="UKL63" s="192">
        <f t="shared" ref="UKL63" si="14748">SUM(UKL64:UKL68)</f>
        <v>0</v>
      </c>
      <c r="UKM63" s="192">
        <f t="shared" ref="UKM63" si="14749">SUM(UKM64:UKM68)</f>
        <v>0</v>
      </c>
      <c r="UKN63" s="192">
        <f t="shared" ref="UKN63" si="14750">SUM(UKN64:UKN68)</f>
        <v>0</v>
      </c>
      <c r="UKO63" s="192">
        <f t="shared" ref="UKO63" si="14751">SUM(UKO64:UKO68)</f>
        <v>0</v>
      </c>
      <c r="UKP63" s="192">
        <f t="shared" ref="UKP63" si="14752">SUM(UKP64:UKP68)</f>
        <v>0</v>
      </c>
      <c r="UKQ63" s="192">
        <f t="shared" ref="UKQ63" si="14753">SUM(UKQ64:UKQ68)</f>
        <v>0</v>
      </c>
      <c r="UKR63" s="192">
        <f t="shared" ref="UKR63" si="14754">SUM(UKR64:UKR68)</f>
        <v>0</v>
      </c>
      <c r="UKS63" s="192">
        <f t="shared" ref="UKS63" si="14755">SUM(UKS64:UKS68)</f>
        <v>0</v>
      </c>
      <c r="UKT63" s="192">
        <f t="shared" ref="UKT63" si="14756">SUM(UKT64:UKT68)</f>
        <v>0</v>
      </c>
      <c r="UKU63" s="192">
        <f t="shared" ref="UKU63" si="14757">SUM(UKU64:UKU68)</f>
        <v>0</v>
      </c>
      <c r="UKV63" s="192">
        <f t="shared" ref="UKV63" si="14758">SUM(UKV64:UKV68)</f>
        <v>0</v>
      </c>
      <c r="UKW63" s="192">
        <f t="shared" ref="UKW63" si="14759">SUM(UKW64:UKW68)</f>
        <v>0</v>
      </c>
      <c r="UKX63" s="192">
        <f t="shared" ref="UKX63" si="14760">SUM(UKX64:UKX68)</f>
        <v>0</v>
      </c>
      <c r="UKY63" s="192">
        <f t="shared" ref="UKY63" si="14761">SUM(UKY64:UKY68)</f>
        <v>0</v>
      </c>
      <c r="UKZ63" s="192">
        <f t="shared" ref="UKZ63" si="14762">SUM(UKZ64:UKZ68)</f>
        <v>0</v>
      </c>
      <c r="ULA63" s="192">
        <f t="shared" ref="ULA63" si="14763">SUM(ULA64:ULA68)</f>
        <v>0</v>
      </c>
      <c r="ULB63" s="192">
        <f t="shared" ref="ULB63" si="14764">SUM(ULB64:ULB68)</f>
        <v>0</v>
      </c>
      <c r="ULC63" s="192">
        <f t="shared" ref="ULC63" si="14765">SUM(ULC64:ULC68)</f>
        <v>0</v>
      </c>
      <c r="ULD63" s="192">
        <f t="shared" ref="ULD63" si="14766">SUM(ULD64:ULD68)</f>
        <v>0</v>
      </c>
      <c r="ULE63" s="192">
        <f t="shared" ref="ULE63" si="14767">SUM(ULE64:ULE68)</f>
        <v>0</v>
      </c>
      <c r="ULF63" s="192">
        <f t="shared" ref="ULF63" si="14768">SUM(ULF64:ULF68)</f>
        <v>0</v>
      </c>
      <c r="ULG63" s="192">
        <f t="shared" ref="ULG63" si="14769">SUM(ULG64:ULG68)</f>
        <v>0</v>
      </c>
      <c r="ULH63" s="192">
        <f t="shared" ref="ULH63" si="14770">SUM(ULH64:ULH68)</f>
        <v>0</v>
      </c>
      <c r="ULI63" s="192">
        <f t="shared" ref="ULI63" si="14771">SUM(ULI64:ULI68)</f>
        <v>0</v>
      </c>
      <c r="ULJ63" s="192">
        <f t="shared" ref="ULJ63" si="14772">SUM(ULJ64:ULJ68)</f>
        <v>0</v>
      </c>
      <c r="ULK63" s="192">
        <f t="shared" ref="ULK63" si="14773">SUM(ULK64:ULK68)</f>
        <v>0</v>
      </c>
      <c r="ULL63" s="192">
        <f t="shared" ref="ULL63" si="14774">SUM(ULL64:ULL68)</f>
        <v>0</v>
      </c>
      <c r="ULM63" s="192">
        <f t="shared" ref="ULM63" si="14775">SUM(ULM64:ULM68)</f>
        <v>0</v>
      </c>
      <c r="ULN63" s="192">
        <f t="shared" ref="ULN63" si="14776">SUM(ULN64:ULN68)</f>
        <v>0</v>
      </c>
      <c r="ULO63" s="192">
        <f t="shared" ref="ULO63" si="14777">SUM(ULO64:ULO68)</f>
        <v>0</v>
      </c>
      <c r="ULP63" s="192">
        <f t="shared" ref="ULP63" si="14778">SUM(ULP64:ULP68)</f>
        <v>0</v>
      </c>
      <c r="ULQ63" s="192">
        <f t="shared" ref="ULQ63" si="14779">SUM(ULQ64:ULQ68)</f>
        <v>0</v>
      </c>
      <c r="ULR63" s="192">
        <f t="shared" ref="ULR63" si="14780">SUM(ULR64:ULR68)</f>
        <v>0</v>
      </c>
      <c r="ULS63" s="192">
        <f t="shared" ref="ULS63" si="14781">SUM(ULS64:ULS68)</f>
        <v>0</v>
      </c>
      <c r="ULT63" s="192">
        <f t="shared" ref="ULT63" si="14782">SUM(ULT64:ULT68)</f>
        <v>0</v>
      </c>
      <c r="ULU63" s="192">
        <f t="shared" ref="ULU63" si="14783">SUM(ULU64:ULU68)</f>
        <v>0</v>
      </c>
      <c r="ULV63" s="192">
        <f t="shared" ref="ULV63" si="14784">SUM(ULV64:ULV68)</f>
        <v>0</v>
      </c>
      <c r="ULW63" s="192">
        <f t="shared" ref="ULW63" si="14785">SUM(ULW64:ULW68)</f>
        <v>0</v>
      </c>
      <c r="ULX63" s="192">
        <f t="shared" ref="ULX63" si="14786">SUM(ULX64:ULX68)</f>
        <v>0</v>
      </c>
      <c r="ULY63" s="192">
        <f t="shared" ref="ULY63" si="14787">SUM(ULY64:ULY68)</f>
        <v>0</v>
      </c>
      <c r="ULZ63" s="192">
        <f t="shared" ref="ULZ63" si="14788">SUM(ULZ64:ULZ68)</f>
        <v>0</v>
      </c>
      <c r="UMA63" s="192">
        <f t="shared" ref="UMA63" si="14789">SUM(UMA64:UMA68)</f>
        <v>0</v>
      </c>
      <c r="UMB63" s="192">
        <f t="shared" ref="UMB63" si="14790">SUM(UMB64:UMB68)</f>
        <v>0</v>
      </c>
      <c r="UMC63" s="192">
        <f t="shared" ref="UMC63" si="14791">SUM(UMC64:UMC68)</f>
        <v>0</v>
      </c>
      <c r="UMD63" s="192">
        <f t="shared" ref="UMD63" si="14792">SUM(UMD64:UMD68)</f>
        <v>0</v>
      </c>
      <c r="UME63" s="192">
        <f t="shared" ref="UME63" si="14793">SUM(UME64:UME68)</f>
        <v>0</v>
      </c>
      <c r="UMF63" s="192">
        <f t="shared" ref="UMF63" si="14794">SUM(UMF64:UMF68)</f>
        <v>0</v>
      </c>
      <c r="UMG63" s="192">
        <f t="shared" ref="UMG63" si="14795">SUM(UMG64:UMG68)</f>
        <v>0</v>
      </c>
      <c r="UMH63" s="192">
        <f t="shared" ref="UMH63" si="14796">SUM(UMH64:UMH68)</f>
        <v>0</v>
      </c>
      <c r="UMI63" s="192">
        <f t="shared" ref="UMI63" si="14797">SUM(UMI64:UMI68)</f>
        <v>0</v>
      </c>
      <c r="UMJ63" s="192">
        <f t="shared" ref="UMJ63" si="14798">SUM(UMJ64:UMJ68)</f>
        <v>0</v>
      </c>
      <c r="UMK63" s="192">
        <f t="shared" ref="UMK63" si="14799">SUM(UMK64:UMK68)</f>
        <v>0</v>
      </c>
      <c r="UML63" s="192">
        <f t="shared" ref="UML63" si="14800">SUM(UML64:UML68)</f>
        <v>0</v>
      </c>
      <c r="UMM63" s="192">
        <f t="shared" ref="UMM63" si="14801">SUM(UMM64:UMM68)</f>
        <v>0</v>
      </c>
      <c r="UMN63" s="192">
        <f t="shared" ref="UMN63" si="14802">SUM(UMN64:UMN68)</f>
        <v>0</v>
      </c>
      <c r="UMO63" s="192">
        <f t="shared" ref="UMO63" si="14803">SUM(UMO64:UMO68)</f>
        <v>0</v>
      </c>
      <c r="UMP63" s="192">
        <f t="shared" ref="UMP63" si="14804">SUM(UMP64:UMP68)</f>
        <v>0</v>
      </c>
      <c r="UMQ63" s="192">
        <f t="shared" ref="UMQ63" si="14805">SUM(UMQ64:UMQ68)</f>
        <v>0</v>
      </c>
      <c r="UMR63" s="192">
        <f t="shared" ref="UMR63" si="14806">SUM(UMR64:UMR68)</f>
        <v>0</v>
      </c>
      <c r="UMS63" s="192">
        <f t="shared" ref="UMS63" si="14807">SUM(UMS64:UMS68)</f>
        <v>0</v>
      </c>
      <c r="UMT63" s="192">
        <f t="shared" ref="UMT63" si="14808">SUM(UMT64:UMT68)</f>
        <v>0</v>
      </c>
      <c r="UMU63" s="192">
        <f t="shared" ref="UMU63" si="14809">SUM(UMU64:UMU68)</f>
        <v>0</v>
      </c>
      <c r="UMV63" s="192">
        <f t="shared" ref="UMV63" si="14810">SUM(UMV64:UMV68)</f>
        <v>0</v>
      </c>
      <c r="UMW63" s="192">
        <f t="shared" ref="UMW63" si="14811">SUM(UMW64:UMW68)</f>
        <v>0</v>
      </c>
      <c r="UMX63" s="192">
        <f t="shared" ref="UMX63" si="14812">SUM(UMX64:UMX68)</f>
        <v>0</v>
      </c>
      <c r="UMY63" s="192">
        <f t="shared" ref="UMY63" si="14813">SUM(UMY64:UMY68)</f>
        <v>0</v>
      </c>
      <c r="UMZ63" s="192">
        <f t="shared" ref="UMZ63" si="14814">SUM(UMZ64:UMZ68)</f>
        <v>0</v>
      </c>
      <c r="UNA63" s="192">
        <f t="shared" ref="UNA63" si="14815">SUM(UNA64:UNA68)</f>
        <v>0</v>
      </c>
      <c r="UNB63" s="192">
        <f t="shared" ref="UNB63" si="14816">SUM(UNB64:UNB68)</f>
        <v>0</v>
      </c>
      <c r="UNC63" s="192">
        <f t="shared" ref="UNC63" si="14817">SUM(UNC64:UNC68)</f>
        <v>0</v>
      </c>
      <c r="UND63" s="192">
        <f t="shared" ref="UND63" si="14818">SUM(UND64:UND68)</f>
        <v>0</v>
      </c>
      <c r="UNE63" s="192">
        <f t="shared" ref="UNE63" si="14819">SUM(UNE64:UNE68)</f>
        <v>0</v>
      </c>
      <c r="UNF63" s="192">
        <f t="shared" ref="UNF63" si="14820">SUM(UNF64:UNF68)</f>
        <v>0</v>
      </c>
      <c r="UNG63" s="192">
        <f t="shared" ref="UNG63" si="14821">SUM(UNG64:UNG68)</f>
        <v>0</v>
      </c>
      <c r="UNH63" s="192">
        <f t="shared" ref="UNH63" si="14822">SUM(UNH64:UNH68)</f>
        <v>0</v>
      </c>
      <c r="UNI63" s="192">
        <f t="shared" ref="UNI63" si="14823">SUM(UNI64:UNI68)</f>
        <v>0</v>
      </c>
      <c r="UNJ63" s="192">
        <f t="shared" ref="UNJ63" si="14824">SUM(UNJ64:UNJ68)</f>
        <v>0</v>
      </c>
      <c r="UNK63" s="192">
        <f t="shared" ref="UNK63" si="14825">SUM(UNK64:UNK68)</f>
        <v>0</v>
      </c>
      <c r="UNL63" s="192">
        <f t="shared" ref="UNL63" si="14826">SUM(UNL64:UNL68)</f>
        <v>0</v>
      </c>
      <c r="UNM63" s="192">
        <f t="shared" ref="UNM63" si="14827">SUM(UNM64:UNM68)</f>
        <v>0</v>
      </c>
      <c r="UNN63" s="192">
        <f t="shared" ref="UNN63" si="14828">SUM(UNN64:UNN68)</f>
        <v>0</v>
      </c>
      <c r="UNO63" s="192">
        <f t="shared" ref="UNO63" si="14829">SUM(UNO64:UNO68)</f>
        <v>0</v>
      </c>
      <c r="UNP63" s="192">
        <f t="shared" ref="UNP63" si="14830">SUM(UNP64:UNP68)</f>
        <v>0</v>
      </c>
      <c r="UNQ63" s="192">
        <f t="shared" ref="UNQ63" si="14831">SUM(UNQ64:UNQ68)</f>
        <v>0</v>
      </c>
      <c r="UNR63" s="192">
        <f t="shared" ref="UNR63" si="14832">SUM(UNR64:UNR68)</f>
        <v>0</v>
      </c>
      <c r="UNS63" s="192">
        <f t="shared" ref="UNS63" si="14833">SUM(UNS64:UNS68)</f>
        <v>0</v>
      </c>
      <c r="UNT63" s="192">
        <f t="shared" ref="UNT63" si="14834">SUM(UNT64:UNT68)</f>
        <v>0</v>
      </c>
      <c r="UNU63" s="192">
        <f t="shared" ref="UNU63" si="14835">SUM(UNU64:UNU68)</f>
        <v>0</v>
      </c>
      <c r="UNV63" s="192">
        <f t="shared" ref="UNV63" si="14836">SUM(UNV64:UNV68)</f>
        <v>0</v>
      </c>
      <c r="UNW63" s="192">
        <f t="shared" ref="UNW63" si="14837">SUM(UNW64:UNW68)</f>
        <v>0</v>
      </c>
      <c r="UNX63" s="192">
        <f t="shared" ref="UNX63" si="14838">SUM(UNX64:UNX68)</f>
        <v>0</v>
      </c>
      <c r="UNY63" s="192">
        <f t="shared" ref="UNY63" si="14839">SUM(UNY64:UNY68)</f>
        <v>0</v>
      </c>
      <c r="UNZ63" s="192">
        <f t="shared" ref="UNZ63" si="14840">SUM(UNZ64:UNZ68)</f>
        <v>0</v>
      </c>
      <c r="UOA63" s="192">
        <f t="shared" ref="UOA63" si="14841">SUM(UOA64:UOA68)</f>
        <v>0</v>
      </c>
      <c r="UOB63" s="192">
        <f t="shared" ref="UOB63" si="14842">SUM(UOB64:UOB68)</f>
        <v>0</v>
      </c>
      <c r="UOC63" s="192">
        <f t="shared" ref="UOC63" si="14843">SUM(UOC64:UOC68)</f>
        <v>0</v>
      </c>
      <c r="UOD63" s="192">
        <f t="shared" ref="UOD63" si="14844">SUM(UOD64:UOD68)</f>
        <v>0</v>
      </c>
      <c r="UOE63" s="192">
        <f t="shared" ref="UOE63" si="14845">SUM(UOE64:UOE68)</f>
        <v>0</v>
      </c>
      <c r="UOF63" s="192">
        <f t="shared" ref="UOF63" si="14846">SUM(UOF64:UOF68)</f>
        <v>0</v>
      </c>
      <c r="UOG63" s="192">
        <f t="shared" ref="UOG63" si="14847">SUM(UOG64:UOG68)</f>
        <v>0</v>
      </c>
      <c r="UOH63" s="192">
        <f t="shared" ref="UOH63" si="14848">SUM(UOH64:UOH68)</f>
        <v>0</v>
      </c>
      <c r="UOI63" s="192">
        <f t="shared" ref="UOI63" si="14849">SUM(UOI64:UOI68)</f>
        <v>0</v>
      </c>
      <c r="UOJ63" s="192">
        <f t="shared" ref="UOJ63" si="14850">SUM(UOJ64:UOJ68)</f>
        <v>0</v>
      </c>
      <c r="UOK63" s="192">
        <f t="shared" ref="UOK63" si="14851">SUM(UOK64:UOK68)</f>
        <v>0</v>
      </c>
      <c r="UOL63" s="192">
        <f t="shared" ref="UOL63" si="14852">SUM(UOL64:UOL68)</f>
        <v>0</v>
      </c>
      <c r="UOM63" s="192">
        <f t="shared" ref="UOM63" si="14853">SUM(UOM64:UOM68)</f>
        <v>0</v>
      </c>
      <c r="UON63" s="192">
        <f t="shared" ref="UON63" si="14854">SUM(UON64:UON68)</f>
        <v>0</v>
      </c>
      <c r="UOO63" s="192">
        <f t="shared" ref="UOO63" si="14855">SUM(UOO64:UOO68)</f>
        <v>0</v>
      </c>
      <c r="UOP63" s="192">
        <f t="shared" ref="UOP63" si="14856">SUM(UOP64:UOP68)</f>
        <v>0</v>
      </c>
      <c r="UOQ63" s="192">
        <f t="shared" ref="UOQ63" si="14857">SUM(UOQ64:UOQ68)</f>
        <v>0</v>
      </c>
      <c r="UOR63" s="192">
        <f t="shared" ref="UOR63" si="14858">SUM(UOR64:UOR68)</f>
        <v>0</v>
      </c>
      <c r="UOS63" s="192">
        <f t="shared" ref="UOS63" si="14859">SUM(UOS64:UOS68)</f>
        <v>0</v>
      </c>
      <c r="UOT63" s="192">
        <f t="shared" ref="UOT63" si="14860">SUM(UOT64:UOT68)</f>
        <v>0</v>
      </c>
      <c r="UOU63" s="192">
        <f t="shared" ref="UOU63" si="14861">SUM(UOU64:UOU68)</f>
        <v>0</v>
      </c>
      <c r="UOV63" s="192">
        <f t="shared" ref="UOV63" si="14862">SUM(UOV64:UOV68)</f>
        <v>0</v>
      </c>
      <c r="UOW63" s="192">
        <f t="shared" ref="UOW63" si="14863">SUM(UOW64:UOW68)</f>
        <v>0</v>
      </c>
      <c r="UOX63" s="192">
        <f t="shared" ref="UOX63" si="14864">SUM(UOX64:UOX68)</f>
        <v>0</v>
      </c>
      <c r="UOY63" s="192">
        <f t="shared" ref="UOY63" si="14865">SUM(UOY64:UOY68)</f>
        <v>0</v>
      </c>
      <c r="UOZ63" s="192">
        <f t="shared" ref="UOZ63" si="14866">SUM(UOZ64:UOZ68)</f>
        <v>0</v>
      </c>
      <c r="UPA63" s="192">
        <f t="shared" ref="UPA63" si="14867">SUM(UPA64:UPA68)</f>
        <v>0</v>
      </c>
      <c r="UPB63" s="192">
        <f t="shared" ref="UPB63" si="14868">SUM(UPB64:UPB68)</f>
        <v>0</v>
      </c>
      <c r="UPC63" s="192">
        <f t="shared" ref="UPC63" si="14869">SUM(UPC64:UPC68)</f>
        <v>0</v>
      </c>
      <c r="UPD63" s="192">
        <f t="shared" ref="UPD63" si="14870">SUM(UPD64:UPD68)</f>
        <v>0</v>
      </c>
      <c r="UPE63" s="192">
        <f t="shared" ref="UPE63" si="14871">SUM(UPE64:UPE68)</f>
        <v>0</v>
      </c>
      <c r="UPF63" s="192">
        <f t="shared" ref="UPF63" si="14872">SUM(UPF64:UPF68)</f>
        <v>0</v>
      </c>
      <c r="UPG63" s="192">
        <f t="shared" ref="UPG63" si="14873">SUM(UPG64:UPG68)</f>
        <v>0</v>
      </c>
      <c r="UPH63" s="192">
        <f t="shared" ref="UPH63" si="14874">SUM(UPH64:UPH68)</f>
        <v>0</v>
      </c>
      <c r="UPI63" s="192">
        <f t="shared" ref="UPI63" si="14875">SUM(UPI64:UPI68)</f>
        <v>0</v>
      </c>
      <c r="UPJ63" s="192">
        <f t="shared" ref="UPJ63" si="14876">SUM(UPJ64:UPJ68)</f>
        <v>0</v>
      </c>
      <c r="UPK63" s="192">
        <f t="shared" ref="UPK63" si="14877">SUM(UPK64:UPK68)</f>
        <v>0</v>
      </c>
      <c r="UPL63" s="192">
        <f t="shared" ref="UPL63" si="14878">SUM(UPL64:UPL68)</f>
        <v>0</v>
      </c>
      <c r="UPM63" s="192">
        <f t="shared" ref="UPM63" si="14879">SUM(UPM64:UPM68)</f>
        <v>0</v>
      </c>
      <c r="UPN63" s="192">
        <f t="shared" ref="UPN63" si="14880">SUM(UPN64:UPN68)</f>
        <v>0</v>
      </c>
      <c r="UPO63" s="192">
        <f t="shared" ref="UPO63" si="14881">SUM(UPO64:UPO68)</f>
        <v>0</v>
      </c>
      <c r="UPP63" s="192">
        <f t="shared" ref="UPP63" si="14882">SUM(UPP64:UPP68)</f>
        <v>0</v>
      </c>
      <c r="UPQ63" s="192">
        <f t="shared" ref="UPQ63" si="14883">SUM(UPQ64:UPQ68)</f>
        <v>0</v>
      </c>
      <c r="UPR63" s="192">
        <f t="shared" ref="UPR63" si="14884">SUM(UPR64:UPR68)</f>
        <v>0</v>
      </c>
      <c r="UPS63" s="192">
        <f t="shared" ref="UPS63" si="14885">SUM(UPS64:UPS68)</f>
        <v>0</v>
      </c>
      <c r="UPT63" s="192">
        <f t="shared" ref="UPT63" si="14886">SUM(UPT64:UPT68)</f>
        <v>0</v>
      </c>
      <c r="UPU63" s="192">
        <f t="shared" ref="UPU63" si="14887">SUM(UPU64:UPU68)</f>
        <v>0</v>
      </c>
      <c r="UPV63" s="192">
        <f t="shared" ref="UPV63" si="14888">SUM(UPV64:UPV68)</f>
        <v>0</v>
      </c>
      <c r="UPW63" s="192">
        <f t="shared" ref="UPW63" si="14889">SUM(UPW64:UPW68)</f>
        <v>0</v>
      </c>
      <c r="UPX63" s="192">
        <f t="shared" ref="UPX63" si="14890">SUM(UPX64:UPX68)</f>
        <v>0</v>
      </c>
      <c r="UPY63" s="192">
        <f t="shared" ref="UPY63" si="14891">SUM(UPY64:UPY68)</f>
        <v>0</v>
      </c>
      <c r="UPZ63" s="192">
        <f t="shared" ref="UPZ63" si="14892">SUM(UPZ64:UPZ68)</f>
        <v>0</v>
      </c>
      <c r="UQA63" s="192">
        <f t="shared" ref="UQA63" si="14893">SUM(UQA64:UQA68)</f>
        <v>0</v>
      </c>
      <c r="UQB63" s="192">
        <f t="shared" ref="UQB63" si="14894">SUM(UQB64:UQB68)</f>
        <v>0</v>
      </c>
      <c r="UQC63" s="192">
        <f t="shared" ref="UQC63" si="14895">SUM(UQC64:UQC68)</f>
        <v>0</v>
      </c>
      <c r="UQD63" s="192">
        <f t="shared" ref="UQD63" si="14896">SUM(UQD64:UQD68)</f>
        <v>0</v>
      </c>
      <c r="UQE63" s="192">
        <f t="shared" ref="UQE63" si="14897">SUM(UQE64:UQE68)</f>
        <v>0</v>
      </c>
      <c r="UQF63" s="192">
        <f t="shared" ref="UQF63" si="14898">SUM(UQF64:UQF68)</f>
        <v>0</v>
      </c>
      <c r="UQG63" s="192">
        <f t="shared" ref="UQG63" si="14899">SUM(UQG64:UQG68)</f>
        <v>0</v>
      </c>
      <c r="UQH63" s="192">
        <f t="shared" ref="UQH63" si="14900">SUM(UQH64:UQH68)</f>
        <v>0</v>
      </c>
      <c r="UQI63" s="192">
        <f t="shared" ref="UQI63" si="14901">SUM(UQI64:UQI68)</f>
        <v>0</v>
      </c>
      <c r="UQJ63" s="192">
        <f t="shared" ref="UQJ63" si="14902">SUM(UQJ64:UQJ68)</f>
        <v>0</v>
      </c>
      <c r="UQK63" s="192">
        <f t="shared" ref="UQK63" si="14903">SUM(UQK64:UQK68)</f>
        <v>0</v>
      </c>
      <c r="UQL63" s="192">
        <f t="shared" ref="UQL63" si="14904">SUM(UQL64:UQL68)</f>
        <v>0</v>
      </c>
      <c r="UQM63" s="192">
        <f t="shared" ref="UQM63" si="14905">SUM(UQM64:UQM68)</f>
        <v>0</v>
      </c>
      <c r="UQN63" s="192">
        <f t="shared" ref="UQN63" si="14906">SUM(UQN64:UQN68)</f>
        <v>0</v>
      </c>
      <c r="UQO63" s="192">
        <f t="shared" ref="UQO63" si="14907">SUM(UQO64:UQO68)</f>
        <v>0</v>
      </c>
      <c r="UQP63" s="192">
        <f t="shared" ref="UQP63" si="14908">SUM(UQP64:UQP68)</f>
        <v>0</v>
      </c>
      <c r="UQQ63" s="192">
        <f t="shared" ref="UQQ63" si="14909">SUM(UQQ64:UQQ68)</f>
        <v>0</v>
      </c>
      <c r="UQR63" s="192">
        <f t="shared" ref="UQR63" si="14910">SUM(UQR64:UQR68)</f>
        <v>0</v>
      </c>
      <c r="UQS63" s="192">
        <f t="shared" ref="UQS63" si="14911">SUM(UQS64:UQS68)</f>
        <v>0</v>
      </c>
      <c r="UQT63" s="192">
        <f t="shared" ref="UQT63" si="14912">SUM(UQT64:UQT68)</f>
        <v>0</v>
      </c>
      <c r="UQU63" s="192">
        <f t="shared" ref="UQU63" si="14913">SUM(UQU64:UQU68)</f>
        <v>0</v>
      </c>
      <c r="UQV63" s="192">
        <f t="shared" ref="UQV63" si="14914">SUM(UQV64:UQV68)</f>
        <v>0</v>
      </c>
      <c r="UQW63" s="192">
        <f t="shared" ref="UQW63" si="14915">SUM(UQW64:UQW68)</f>
        <v>0</v>
      </c>
      <c r="UQX63" s="192">
        <f t="shared" ref="UQX63" si="14916">SUM(UQX64:UQX68)</f>
        <v>0</v>
      </c>
      <c r="UQY63" s="192">
        <f t="shared" ref="UQY63" si="14917">SUM(UQY64:UQY68)</f>
        <v>0</v>
      </c>
      <c r="UQZ63" s="192">
        <f t="shared" ref="UQZ63" si="14918">SUM(UQZ64:UQZ68)</f>
        <v>0</v>
      </c>
      <c r="URA63" s="192">
        <f t="shared" ref="URA63" si="14919">SUM(URA64:URA68)</f>
        <v>0</v>
      </c>
      <c r="URB63" s="192">
        <f t="shared" ref="URB63" si="14920">SUM(URB64:URB68)</f>
        <v>0</v>
      </c>
      <c r="URC63" s="192">
        <f t="shared" ref="URC63" si="14921">SUM(URC64:URC68)</f>
        <v>0</v>
      </c>
      <c r="URD63" s="192">
        <f t="shared" ref="URD63" si="14922">SUM(URD64:URD68)</f>
        <v>0</v>
      </c>
      <c r="URE63" s="192">
        <f t="shared" ref="URE63" si="14923">SUM(URE64:URE68)</f>
        <v>0</v>
      </c>
      <c r="URF63" s="192">
        <f t="shared" ref="URF63" si="14924">SUM(URF64:URF68)</f>
        <v>0</v>
      </c>
      <c r="URG63" s="192">
        <f t="shared" ref="URG63" si="14925">SUM(URG64:URG68)</f>
        <v>0</v>
      </c>
      <c r="URH63" s="192">
        <f t="shared" ref="URH63" si="14926">SUM(URH64:URH68)</f>
        <v>0</v>
      </c>
      <c r="URI63" s="192">
        <f t="shared" ref="URI63" si="14927">SUM(URI64:URI68)</f>
        <v>0</v>
      </c>
      <c r="URJ63" s="192">
        <f t="shared" ref="URJ63" si="14928">SUM(URJ64:URJ68)</f>
        <v>0</v>
      </c>
      <c r="URK63" s="192">
        <f t="shared" ref="URK63" si="14929">SUM(URK64:URK68)</f>
        <v>0</v>
      </c>
      <c r="URL63" s="192">
        <f t="shared" ref="URL63" si="14930">SUM(URL64:URL68)</f>
        <v>0</v>
      </c>
      <c r="URM63" s="192">
        <f t="shared" ref="URM63" si="14931">SUM(URM64:URM68)</f>
        <v>0</v>
      </c>
      <c r="URN63" s="192">
        <f t="shared" ref="URN63" si="14932">SUM(URN64:URN68)</f>
        <v>0</v>
      </c>
      <c r="URO63" s="192">
        <f t="shared" ref="URO63" si="14933">SUM(URO64:URO68)</f>
        <v>0</v>
      </c>
      <c r="URP63" s="192">
        <f t="shared" ref="URP63" si="14934">SUM(URP64:URP68)</f>
        <v>0</v>
      </c>
      <c r="URQ63" s="192">
        <f t="shared" ref="URQ63" si="14935">SUM(URQ64:URQ68)</f>
        <v>0</v>
      </c>
      <c r="URR63" s="192">
        <f t="shared" ref="URR63" si="14936">SUM(URR64:URR68)</f>
        <v>0</v>
      </c>
      <c r="URS63" s="192">
        <f t="shared" ref="URS63" si="14937">SUM(URS64:URS68)</f>
        <v>0</v>
      </c>
      <c r="URT63" s="192">
        <f t="shared" ref="URT63" si="14938">SUM(URT64:URT68)</f>
        <v>0</v>
      </c>
      <c r="URU63" s="192">
        <f t="shared" ref="URU63" si="14939">SUM(URU64:URU68)</f>
        <v>0</v>
      </c>
      <c r="URV63" s="192">
        <f t="shared" ref="URV63" si="14940">SUM(URV64:URV68)</f>
        <v>0</v>
      </c>
      <c r="URW63" s="192">
        <f t="shared" ref="URW63" si="14941">SUM(URW64:URW68)</f>
        <v>0</v>
      </c>
      <c r="URX63" s="192">
        <f t="shared" ref="URX63" si="14942">SUM(URX64:URX68)</f>
        <v>0</v>
      </c>
      <c r="URY63" s="192">
        <f t="shared" ref="URY63" si="14943">SUM(URY64:URY68)</f>
        <v>0</v>
      </c>
      <c r="URZ63" s="192">
        <f t="shared" ref="URZ63" si="14944">SUM(URZ64:URZ68)</f>
        <v>0</v>
      </c>
      <c r="USA63" s="192">
        <f t="shared" ref="USA63" si="14945">SUM(USA64:USA68)</f>
        <v>0</v>
      </c>
      <c r="USB63" s="192">
        <f t="shared" ref="USB63" si="14946">SUM(USB64:USB68)</f>
        <v>0</v>
      </c>
      <c r="USC63" s="192">
        <f t="shared" ref="USC63" si="14947">SUM(USC64:USC68)</f>
        <v>0</v>
      </c>
      <c r="USD63" s="192">
        <f t="shared" ref="USD63" si="14948">SUM(USD64:USD68)</f>
        <v>0</v>
      </c>
      <c r="USE63" s="192">
        <f t="shared" ref="USE63" si="14949">SUM(USE64:USE68)</f>
        <v>0</v>
      </c>
      <c r="USF63" s="192">
        <f t="shared" ref="USF63" si="14950">SUM(USF64:USF68)</f>
        <v>0</v>
      </c>
      <c r="USG63" s="192">
        <f t="shared" ref="USG63" si="14951">SUM(USG64:USG68)</f>
        <v>0</v>
      </c>
      <c r="USH63" s="192">
        <f t="shared" ref="USH63" si="14952">SUM(USH64:USH68)</f>
        <v>0</v>
      </c>
      <c r="USI63" s="192">
        <f t="shared" ref="USI63" si="14953">SUM(USI64:USI68)</f>
        <v>0</v>
      </c>
      <c r="USJ63" s="192">
        <f t="shared" ref="USJ63" si="14954">SUM(USJ64:USJ68)</f>
        <v>0</v>
      </c>
      <c r="USK63" s="192">
        <f t="shared" ref="USK63" si="14955">SUM(USK64:USK68)</f>
        <v>0</v>
      </c>
      <c r="USL63" s="192">
        <f t="shared" ref="USL63" si="14956">SUM(USL64:USL68)</f>
        <v>0</v>
      </c>
      <c r="USM63" s="192">
        <f t="shared" ref="USM63" si="14957">SUM(USM64:USM68)</f>
        <v>0</v>
      </c>
      <c r="USN63" s="192">
        <f t="shared" ref="USN63" si="14958">SUM(USN64:USN68)</f>
        <v>0</v>
      </c>
      <c r="USO63" s="192">
        <f t="shared" ref="USO63" si="14959">SUM(USO64:USO68)</f>
        <v>0</v>
      </c>
      <c r="USP63" s="192">
        <f t="shared" ref="USP63" si="14960">SUM(USP64:USP68)</f>
        <v>0</v>
      </c>
      <c r="USQ63" s="192">
        <f t="shared" ref="USQ63" si="14961">SUM(USQ64:USQ68)</f>
        <v>0</v>
      </c>
      <c r="USR63" s="192">
        <f t="shared" ref="USR63" si="14962">SUM(USR64:USR68)</f>
        <v>0</v>
      </c>
      <c r="USS63" s="192">
        <f t="shared" ref="USS63" si="14963">SUM(USS64:USS68)</f>
        <v>0</v>
      </c>
      <c r="UST63" s="192">
        <f t="shared" ref="UST63" si="14964">SUM(UST64:UST68)</f>
        <v>0</v>
      </c>
      <c r="USU63" s="192">
        <f t="shared" ref="USU63" si="14965">SUM(USU64:USU68)</f>
        <v>0</v>
      </c>
      <c r="USV63" s="192">
        <f t="shared" ref="USV63" si="14966">SUM(USV64:USV68)</f>
        <v>0</v>
      </c>
      <c r="USW63" s="192">
        <f t="shared" ref="USW63" si="14967">SUM(USW64:USW68)</f>
        <v>0</v>
      </c>
      <c r="USX63" s="192">
        <f t="shared" ref="USX63" si="14968">SUM(USX64:USX68)</f>
        <v>0</v>
      </c>
      <c r="USY63" s="192">
        <f t="shared" ref="USY63" si="14969">SUM(USY64:USY68)</f>
        <v>0</v>
      </c>
      <c r="USZ63" s="192">
        <f t="shared" ref="USZ63" si="14970">SUM(USZ64:USZ68)</f>
        <v>0</v>
      </c>
      <c r="UTA63" s="192">
        <f t="shared" ref="UTA63" si="14971">SUM(UTA64:UTA68)</f>
        <v>0</v>
      </c>
      <c r="UTB63" s="192">
        <f t="shared" ref="UTB63" si="14972">SUM(UTB64:UTB68)</f>
        <v>0</v>
      </c>
      <c r="UTC63" s="192">
        <f t="shared" ref="UTC63" si="14973">SUM(UTC64:UTC68)</f>
        <v>0</v>
      </c>
      <c r="UTD63" s="192">
        <f t="shared" ref="UTD63" si="14974">SUM(UTD64:UTD68)</f>
        <v>0</v>
      </c>
      <c r="UTE63" s="192">
        <f t="shared" ref="UTE63" si="14975">SUM(UTE64:UTE68)</f>
        <v>0</v>
      </c>
      <c r="UTF63" s="192">
        <f t="shared" ref="UTF63" si="14976">SUM(UTF64:UTF68)</f>
        <v>0</v>
      </c>
      <c r="UTG63" s="192">
        <f t="shared" ref="UTG63" si="14977">SUM(UTG64:UTG68)</f>
        <v>0</v>
      </c>
      <c r="UTH63" s="192">
        <f t="shared" ref="UTH63" si="14978">SUM(UTH64:UTH68)</f>
        <v>0</v>
      </c>
      <c r="UTI63" s="192">
        <f t="shared" ref="UTI63" si="14979">SUM(UTI64:UTI68)</f>
        <v>0</v>
      </c>
      <c r="UTJ63" s="192">
        <f t="shared" ref="UTJ63" si="14980">SUM(UTJ64:UTJ68)</f>
        <v>0</v>
      </c>
      <c r="UTK63" s="192">
        <f t="shared" ref="UTK63" si="14981">SUM(UTK64:UTK68)</f>
        <v>0</v>
      </c>
      <c r="UTL63" s="192">
        <f t="shared" ref="UTL63" si="14982">SUM(UTL64:UTL68)</f>
        <v>0</v>
      </c>
      <c r="UTM63" s="192">
        <f t="shared" ref="UTM63" si="14983">SUM(UTM64:UTM68)</f>
        <v>0</v>
      </c>
      <c r="UTN63" s="192">
        <f t="shared" ref="UTN63" si="14984">SUM(UTN64:UTN68)</f>
        <v>0</v>
      </c>
      <c r="UTO63" s="192">
        <f t="shared" ref="UTO63" si="14985">SUM(UTO64:UTO68)</f>
        <v>0</v>
      </c>
      <c r="UTP63" s="192">
        <f t="shared" ref="UTP63" si="14986">SUM(UTP64:UTP68)</f>
        <v>0</v>
      </c>
      <c r="UTQ63" s="192">
        <f t="shared" ref="UTQ63" si="14987">SUM(UTQ64:UTQ68)</f>
        <v>0</v>
      </c>
      <c r="UTR63" s="192">
        <f t="shared" ref="UTR63" si="14988">SUM(UTR64:UTR68)</f>
        <v>0</v>
      </c>
      <c r="UTS63" s="192">
        <f t="shared" ref="UTS63" si="14989">SUM(UTS64:UTS68)</f>
        <v>0</v>
      </c>
      <c r="UTT63" s="192">
        <f t="shared" ref="UTT63" si="14990">SUM(UTT64:UTT68)</f>
        <v>0</v>
      </c>
      <c r="UTU63" s="192">
        <f t="shared" ref="UTU63" si="14991">SUM(UTU64:UTU68)</f>
        <v>0</v>
      </c>
      <c r="UTV63" s="192">
        <f t="shared" ref="UTV63" si="14992">SUM(UTV64:UTV68)</f>
        <v>0</v>
      </c>
      <c r="UTW63" s="192">
        <f t="shared" ref="UTW63" si="14993">SUM(UTW64:UTW68)</f>
        <v>0</v>
      </c>
      <c r="UTX63" s="192">
        <f t="shared" ref="UTX63" si="14994">SUM(UTX64:UTX68)</f>
        <v>0</v>
      </c>
      <c r="UTY63" s="192">
        <f t="shared" ref="UTY63" si="14995">SUM(UTY64:UTY68)</f>
        <v>0</v>
      </c>
      <c r="UTZ63" s="192">
        <f t="shared" ref="UTZ63" si="14996">SUM(UTZ64:UTZ68)</f>
        <v>0</v>
      </c>
      <c r="UUA63" s="192">
        <f t="shared" ref="UUA63" si="14997">SUM(UUA64:UUA68)</f>
        <v>0</v>
      </c>
      <c r="UUB63" s="192">
        <f t="shared" ref="UUB63" si="14998">SUM(UUB64:UUB68)</f>
        <v>0</v>
      </c>
      <c r="UUC63" s="192">
        <f t="shared" ref="UUC63" si="14999">SUM(UUC64:UUC68)</f>
        <v>0</v>
      </c>
      <c r="UUD63" s="192">
        <f t="shared" ref="UUD63" si="15000">SUM(UUD64:UUD68)</f>
        <v>0</v>
      </c>
      <c r="UUE63" s="192">
        <f t="shared" ref="UUE63" si="15001">SUM(UUE64:UUE68)</f>
        <v>0</v>
      </c>
      <c r="UUF63" s="192">
        <f t="shared" ref="UUF63" si="15002">SUM(UUF64:UUF68)</f>
        <v>0</v>
      </c>
      <c r="UUG63" s="192">
        <f t="shared" ref="UUG63" si="15003">SUM(UUG64:UUG68)</f>
        <v>0</v>
      </c>
      <c r="UUH63" s="192">
        <f t="shared" ref="UUH63" si="15004">SUM(UUH64:UUH68)</f>
        <v>0</v>
      </c>
      <c r="UUI63" s="192">
        <f t="shared" ref="UUI63" si="15005">SUM(UUI64:UUI68)</f>
        <v>0</v>
      </c>
      <c r="UUJ63" s="192">
        <f t="shared" ref="UUJ63" si="15006">SUM(UUJ64:UUJ68)</f>
        <v>0</v>
      </c>
      <c r="UUK63" s="192">
        <f t="shared" ref="UUK63" si="15007">SUM(UUK64:UUK68)</f>
        <v>0</v>
      </c>
      <c r="UUL63" s="192">
        <f t="shared" ref="UUL63" si="15008">SUM(UUL64:UUL68)</f>
        <v>0</v>
      </c>
      <c r="UUM63" s="192">
        <f t="shared" ref="UUM63" si="15009">SUM(UUM64:UUM68)</f>
        <v>0</v>
      </c>
      <c r="UUN63" s="192">
        <f t="shared" ref="UUN63" si="15010">SUM(UUN64:UUN68)</f>
        <v>0</v>
      </c>
      <c r="UUO63" s="192">
        <f t="shared" ref="UUO63" si="15011">SUM(UUO64:UUO68)</f>
        <v>0</v>
      </c>
      <c r="UUP63" s="192">
        <f t="shared" ref="UUP63" si="15012">SUM(UUP64:UUP68)</f>
        <v>0</v>
      </c>
      <c r="UUQ63" s="192">
        <f t="shared" ref="UUQ63" si="15013">SUM(UUQ64:UUQ68)</f>
        <v>0</v>
      </c>
      <c r="UUR63" s="192">
        <f t="shared" ref="UUR63" si="15014">SUM(UUR64:UUR68)</f>
        <v>0</v>
      </c>
      <c r="UUS63" s="192">
        <f t="shared" ref="UUS63" si="15015">SUM(UUS64:UUS68)</f>
        <v>0</v>
      </c>
      <c r="UUT63" s="192">
        <f t="shared" ref="UUT63" si="15016">SUM(UUT64:UUT68)</f>
        <v>0</v>
      </c>
      <c r="UUU63" s="192">
        <f t="shared" ref="UUU63" si="15017">SUM(UUU64:UUU68)</f>
        <v>0</v>
      </c>
      <c r="UUV63" s="192">
        <f t="shared" ref="UUV63" si="15018">SUM(UUV64:UUV68)</f>
        <v>0</v>
      </c>
      <c r="UUW63" s="192">
        <f t="shared" ref="UUW63" si="15019">SUM(UUW64:UUW68)</f>
        <v>0</v>
      </c>
      <c r="UUX63" s="192">
        <f t="shared" ref="UUX63" si="15020">SUM(UUX64:UUX68)</f>
        <v>0</v>
      </c>
      <c r="UUY63" s="192">
        <f t="shared" ref="UUY63" si="15021">SUM(UUY64:UUY68)</f>
        <v>0</v>
      </c>
      <c r="UUZ63" s="192">
        <f t="shared" ref="UUZ63" si="15022">SUM(UUZ64:UUZ68)</f>
        <v>0</v>
      </c>
      <c r="UVA63" s="192">
        <f t="shared" ref="UVA63" si="15023">SUM(UVA64:UVA68)</f>
        <v>0</v>
      </c>
      <c r="UVB63" s="192">
        <f t="shared" ref="UVB63" si="15024">SUM(UVB64:UVB68)</f>
        <v>0</v>
      </c>
      <c r="UVC63" s="192">
        <f t="shared" ref="UVC63" si="15025">SUM(UVC64:UVC68)</f>
        <v>0</v>
      </c>
      <c r="UVD63" s="192">
        <f t="shared" ref="UVD63" si="15026">SUM(UVD64:UVD68)</f>
        <v>0</v>
      </c>
      <c r="UVE63" s="192">
        <f t="shared" ref="UVE63" si="15027">SUM(UVE64:UVE68)</f>
        <v>0</v>
      </c>
      <c r="UVF63" s="192">
        <f t="shared" ref="UVF63" si="15028">SUM(UVF64:UVF68)</f>
        <v>0</v>
      </c>
      <c r="UVG63" s="192">
        <f t="shared" ref="UVG63" si="15029">SUM(UVG64:UVG68)</f>
        <v>0</v>
      </c>
      <c r="UVH63" s="192">
        <f t="shared" ref="UVH63" si="15030">SUM(UVH64:UVH68)</f>
        <v>0</v>
      </c>
      <c r="UVI63" s="192">
        <f t="shared" ref="UVI63" si="15031">SUM(UVI64:UVI68)</f>
        <v>0</v>
      </c>
      <c r="UVJ63" s="192">
        <f t="shared" ref="UVJ63" si="15032">SUM(UVJ64:UVJ68)</f>
        <v>0</v>
      </c>
      <c r="UVK63" s="192">
        <f t="shared" ref="UVK63" si="15033">SUM(UVK64:UVK68)</f>
        <v>0</v>
      </c>
      <c r="UVL63" s="192">
        <f t="shared" ref="UVL63" si="15034">SUM(UVL64:UVL68)</f>
        <v>0</v>
      </c>
      <c r="UVM63" s="192">
        <f t="shared" ref="UVM63" si="15035">SUM(UVM64:UVM68)</f>
        <v>0</v>
      </c>
      <c r="UVN63" s="192">
        <f t="shared" ref="UVN63" si="15036">SUM(UVN64:UVN68)</f>
        <v>0</v>
      </c>
      <c r="UVO63" s="192">
        <f t="shared" ref="UVO63" si="15037">SUM(UVO64:UVO68)</f>
        <v>0</v>
      </c>
      <c r="UVP63" s="192">
        <f t="shared" ref="UVP63" si="15038">SUM(UVP64:UVP68)</f>
        <v>0</v>
      </c>
      <c r="UVQ63" s="192">
        <f t="shared" ref="UVQ63" si="15039">SUM(UVQ64:UVQ68)</f>
        <v>0</v>
      </c>
      <c r="UVR63" s="192">
        <f t="shared" ref="UVR63" si="15040">SUM(UVR64:UVR68)</f>
        <v>0</v>
      </c>
      <c r="UVS63" s="192">
        <f t="shared" ref="UVS63" si="15041">SUM(UVS64:UVS68)</f>
        <v>0</v>
      </c>
      <c r="UVT63" s="192">
        <f t="shared" ref="UVT63" si="15042">SUM(UVT64:UVT68)</f>
        <v>0</v>
      </c>
      <c r="UVU63" s="192">
        <f t="shared" ref="UVU63" si="15043">SUM(UVU64:UVU68)</f>
        <v>0</v>
      </c>
      <c r="UVV63" s="192">
        <f t="shared" ref="UVV63" si="15044">SUM(UVV64:UVV68)</f>
        <v>0</v>
      </c>
      <c r="UVW63" s="192">
        <f t="shared" ref="UVW63" si="15045">SUM(UVW64:UVW68)</f>
        <v>0</v>
      </c>
      <c r="UVX63" s="192">
        <f t="shared" ref="UVX63" si="15046">SUM(UVX64:UVX68)</f>
        <v>0</v>
      </c>
      <c r="UVY63" s="192">
        <f t="shared" ref="UVY63" si="15047">SUM(UVY64:UVY68)</f>
        <v>0</v>
      </c>
      <c r="UVZ63" s="192">
        <f t="shared" ref="UVZ63" si="15048">SUM(UVZ64:UVZ68)</f>
        <v>0</v>
      </c>
      <c r="UWA63" s="192">
        <f t="shared" ref="UWA63" si="15049">SUM(UWA64:UWA68)</f>
        <v>0</v>
      </c>
      <c r="UWB63" s="192">
        <f t="shared" ref="UWB63" si="15050">SUM(UWB64:UWB68)</f>
        <v>0</v>
      </c>
      <c r="UWC63" s="192">
        <f t="shared" ref="UWC63" si="15051">SUM(UWC64:UWC68)</f>
        <v>0</v>
      </c>
      <c r="UWD63" s="192">
        <f t="shared" ref="UWD63" si="15052">SUM(UWD64:UWD68)</f>
        <v>0</v>
      </c>
      <c r="UWE63" s="192">
        <f t="shared" ref="UWE63" si="15053">SUM(UWE64:UWE68)</f>
        <v>0</v>
      </c>
      <c r="UWF63" s="192">
        <f t="shared" ref="UWF63" si="15054">SUM(UWF64:UWF68)</f>
        <v>0</v>
      </c>
      <c r="UWG63" s="192">
        <f t="shared" ref="UWG63" si="15055">SUM(UWG64:UWG68)</f>
        <v>0</v>
      </c>
      <c r="UWH63" s="192">
        <f t="shared" ref="UWH63" si="15056">SUM(UWH64:UWH68)</f>
        <v>0</v>
      </c>
      <c r="UWI63" s="192">
        <f t="shared" ref="UWI63" si="15057">SUM(UWI64:UWI68)</f>
        <v>0</v>
      </c>
      <c r="UWJ63" s="192">
        <f t="shared" ref="UWJ63" si="15058">SUM(UWJ64:UWJ68)</f>
        <v>0</v>
      </c>
      <c r="UWK63" s="192">
        <f t="shared" ref="UWK63" si="15059">SUM(UWK64:UWK68)</f>
        <v>0</v>
      </c>
      <c r="UWL63" s="192">
        <f t="shared" ref="UWL63" si="15060">SUM(UWL64:UWL68)</f>
        <v>0</v>
      </c>
      <c r="UWM63" s="192">
        <f t="shared" ref="UWM63" si="15061">SUM(UWM64:UWM68)</f>
        <v>0</v>
      </c>
      <c r="UWN63" s="192">
        <f t="shared" ref="UWN63" si="15062">SUM(UWN64:UWN68)</f>
        <v>0</v>
      </c>
      <c r="UWO63" s="192">
        <f t="shared" ref="UWO63" si="15063">SUM(UWO64:UWO68)</f>
        <v>0</v>
      </c>
      <c r="UWP63" s="192">
        <f t="shared" ref="UWP63" si="15064">SUM(UWP64:UWP68)</f>
        <v>0</v>
      </c>
      <c r="UWQ63" s="192">
        <f t="shared" ref="UWQ63" si="15065">SUM(UWQ64:UWQ68)</f>
        <v>0</v>
      </c>
      <c r="UWR63" s="192">
        <f t="shared" ref="UWR63" si="15066">SUM(UWR64:UWR68)</f>
        <v>0</v>
      </c>
      <c r="UWS63" s="192">
        <f t="shared" ref="UWS63" si="15067">SUM(UWS64:UWS68)</f>
        <v>0</v>
      </c>
      <c r="UWT63" s="192">
        <f t="shared" ref="UWT63" si="15068">SUM(UWT64:UWT68)</f>
        <v>0</v>
      </c>
      <c r="UWU63" s="192">
        <f t="shared" ref="UWU63" si="15069">SUM(UWU64:UWU68)</f>
        <v>0</v>
      </c>
      <c r="UWV63" s="192">
        <f t="shared" ref="UWV63" si="15070">SUM(UWV64:UWV68)</f>
        <v>0</v>
      </c>
      <c r="UWW63" s="192">
        <f t="shared" ref="UWW63" si="15071">SUM(UWW64:UWW68)</f>
        <v>0</v>
      </c>
      <c r="UWX63" s="192">
        <f t="shared" ref="UWX63" si="15072">SUM(UWX64:UWX68)</f>
        <v>0</v>
      </c>
      <c r="UWY63" s="192">
        <f t="shared" ref="UWY63" si="15073">SUM(UWY64:UWY68)</f>
        <v>0</v>
      </c>
      <c r="UWZ63" s="192">
        <f t="shared" ref="UWZ63" si="15074">SUM(UWZ64:UWZ68)</f>
        <v>0</v>
      </c>
      <c r="UXA63" s="192">
        <f t="shared" ref="UXA63" si="15075">SUM(UXA64:UXA68)</f>
        <v>0</v>
      </c>
      <c r="UXB63" s="192">
        <f t="shared" ref="UXB63" si="15076">SUM(UXB64:UXB68)</f>
        <v>0</v>
      </c>
      <c r="UXC63" s="192">
        <f t="shared" ref="UXC63" si="15077">SUM(UXC64:UXC68)</f>
        <v>0</v>
      </c>
      <c r="UXD63" s="192">
        <f t="shared" ref="UXD63" si="15078">SUM(UXD64:UXD68)</f>
        <v>0</v>
      </c>
      <c r="UXE63" s="192">
        <f t="shared" ref="UXE63" si="15079">SUM(UXE64:UXE68)</f>
        <v>0</v>
      </c>
      <c r="UXF63" s="192">
        <f t="shared" ref="UXF63" si="15080">SUM(UXF64:UXF68)</f>
        <v>0</v>
      </c>
      <c r="UXG63" s="192">
        <f t="shared" ref="UXG63" si="15081">SUM(UXG64:UXG68)</f>
        <v>0</v>
      </c>
      <c r="UXH63" s="192">
        <f t="shared" ref="UXH63" si="15082">SUM(UXH64:UXH68)</f>
        <v>0</v>
      </c>
      <c r="UXI63" s="192">
        <f t="shared" ref="UXI63" si="15083">SUM(UXI64:UXI68)</f>
        <v>0</v>
      </c>
      <c r="UXJ63" s="192">
        <f t="shared" ref="UXJ63" si="15084">SUM(UXJ64:UXJ68)</f>
        <v>0</v>
      </c>
      <c r="UXK63" s="192">
        <f t="shared" ref="UXK63" si="15085">SUM(UXK64:UXK68)</f>
        <v>0</v>
      </c>
      <c r="UXL63" s="192">
        <f t="shared" ref="UXL63" si="15086">SUM(UXL64:UXL68)</f>
        <v>0</v>
      </c>
      <c r="UXM63" s="192">
        <f t="shared" ref="UXM63" si="15087">SUM(UXM64:UXM68)</f>
        <v>0</v>
      </c>
      <c r="UXN63" s="192">
        <f t="shared" ref="UXN63" si="15088">SUM(UXN64:UXN68)</f>
        <v>0</v>
      </c>
      <c r="UXO63" s="192">
        <f t="shared" ref="UXO63" si="15089">SUM(UXO64:UXO68)</f>
        <v>0</v>
      </c>
      <c r="UXP63" s="192">
        <f t="shared" ref="UXP63" si="15090">SUM(UXP64:UXP68)</f>
        <v>0</v>
      </c>
      <c r="UXQ63" s="192">
        <f t="shared" ref="UXQ63" si="15091">SUM(UXQ64:UXQ68)</f>
        <v>0</v>
      </c>
      <c r="UXR63" s="192">
        <f t="shared" ref="UXR63" si="15092">SUM(UXR64:UXR68)</f>
        <v>0</v>
      </c>
      <c r="UXS63" s="192">
        <f t="shared" ref="UXS63" si="15093">SUM(UXS64:UXS68)</f>
        <v>0</v>
      </c>
      <c r="UXT63" s="192">
        <f t="shared" ref="UXT63" si="15094">SUM(UXT64:UXT68)</f>
        <v>0</v>
      </c>
      <c r="UXU63" s="192">
        <f t="shared" ref="UXU63" si="15095">SUM(UXU64:UXU68)</f>
        <v>0</v>
      </c>
      <c r="UXV63" s="192">
        <f t="shared" ref="UXV63" si="15096">SUM(UXV64:UXV68)</f>
        <v>0</v>
      </c>
      <c r="UXW63" s="192">
        <f t="shared" ref="UXW63" si="15097">SUM(UXW64:UXW68)</f>
        <v>0</v>
      </c>
      <c r="UXX63" s="192">
        <f t="shared" ref="UXX63" si="15098">SUM(UXX64:UXX68)</f>
        <v>0</v>
      </c>
      <c r="UXY63" s="192">
        <f t="shared" ref="UXY63" si="15099">SUM(UXY64:UXY68)</f>
        <v>0</v>
      </c>
      <c r="UXZ63" s="192">
        <f t="shared" ref="UXZ63" si="15100">SUM(UXZ64:UXZ68)</f>
        <v>0</v>
      </c>
      <c r="UYA63" s="192">
        <f t="shared" ref="UYA63" si="15101">SUM(UYA64:UYA68)</f>
        <v>0</v>
      </c>
      <c r="UYB63" s="192">
        <f t="shared" ref="UYB63" si="15102">SUM(UYB64:UYB68)</f>
        <v>0</v>
      </c>
      <c r="UYC63" s="192">
        <f t="shared" ref="UYC63" si="15103">SUM(UYC64:UYC68)</f>
        <v>0</v>
      </c>
      <c r="UYD63" s="192">
        <f t="shared" ref="UYD63" si="15104">SUM(UYD64:UYD68)</f>
        <v>0</v>
      </c>
      <c r="UYE63" s="192">
        <f t="shared" ref="UYE63" si="15105">SUM(UYE64:UYE68)</f>
        <v>0</v>
      </c>
      <c r="UYF63" s="192">
        <f t="shared" ref="UYF63" si="15106">SUM(UYF64:UYF68)</f>
        <v>0</v>
      </c>
      <c r="UYG63" s="192">
        <f t="shared" ref="UYG63" si="15107">SUM(UYG64:UYG68)</f>
        <v>0</v>
      </c>
      <c r="UYH63" s="192">
        <f t="shared" ref="UYH63" si="15108">SUM(UYH64:UYH68)</f>
        <v>0</v>
      </c>
      <c r="UYI63" s="192">
        <f t="shared" ref="UYI63" si="15109">SUM(UYI64:UYI68)</f>
        <v>0</v>
      </c>
      <c r="UYJ63" s="192">
        <f t="shared" ref="UYJ63" si="15110">SUM(UYJ64:UYJ68)</f>
        <v>0</v>
      </c>
      <c r="UYK63" s="192">
        <f t="shared" ref="UYK63" si="15111">SUM(UYK64:UYK68)</f>
        <v>0</v>
      </c>
      <c r="UYL63" s="192">
        <f t="shared" ref="UYL63" si="15112">SUM(UYL64:UYL68)</f>
        <v>0</v>
      </c>
      <c r="UYM63" s="192">
        <f t="shared" ref="UYM63" si="15113">SUM(UYM64:UYM68)</f>
        <v>0</v>
      </c>
      <c r="UYN63" s="192">
        <f t="shared" ref="UYN63" si="15114">SUM(UYN64:UYN68)</f>
        <v>0</v>
      </c>
      <c r="UYO63" s="192">
        <f t="shared" ref="UYO63" si="15115">SUM(UYO64:UYO68)</f>
        <v>0</v>
      </c>
      <c r="UYP63" s="192">
        <f t="shared" ref="UYP63" si="15116">SUM(UYP64:UYP68)</f>
        <v>0</v>
      </c>
      <c r="UYQ63" s="192">
        <f t="shared" ref="UYQ63" si="15117">SUM(UYQ64:UYQ68)</f>
        <v>0</v>
      </c>
      <c r="UYR63" s="192">
        <f t="shared" ref="UYR63" si="15118">SUM(UYR64:UYR68)</f>
        <v>0</v>
      </c>
      <c r="UYS63" s="192">
        <f t="shared" ref="UYS63" si="15119">SUM(UYS64:UYS68)</f>
        <v>0</v>
      </c>
      <c r="UYT63" s="192">
        <f t="shared" ref="UYT63" si="15120">SUM(UYT64:UYT68)</f>
        <v>0</v>
      </c>
      <c r="UYU63" s="192">
        <f t="shared" ref="UYU63" si="15121">SUM(UYU64:UYU68)</f>
        <v>0</v>
      </c>
      <c r="UYV63" s="192">
        <f t="shared" ref="UYV63" si="15122">SUM(UYV64:UYV68)</f>
        <v>0</v>
      </c>
      <c r="UYW63" s="192">
        <f t="shared" ref="UYW63" si="15123">SUM(UYW64:UYW68)</f>
        <v>0</v>
      </c>
      <c r="UYX63" s="192">
        <f t="shared" ref="UYX63" si="15124">SUM(UYX64:UYX68)</f>
        <v>0</v>
      </c>
      <c r="UYY63" s="192">
        <f t="shared" ref="UYY63" si="15125">SUM(UYY64:UYY68)</f>
        <v>0</v>
      </c>
      <c r="UYZ63" s="192">
        <f t="shared" ref="UYZ63" si="15126">SUM(UYZ64:UYZ68)</f>
        <v>0</v>
      </c>
      <c r="UZA63" s="192">
        <f t="shared" ref="UZA63" si="15127">SUM(UZA64:UZA68)</f>
        <v>0</v>
      </c>
      <c r="UZB63" s="192">
        <f t="shared" ref="UZB63" si="15128">SUM(UZB64:UZB68)</f>
        <v>0</v>
      </c>
      <c r="UZC63" s="192">
        <f t="shared" ref="UZC63" si="15129">SUM(UZC64:UZC68)</f>
        <v>0</v>
      </c>
      <c r="UZD63" s="192">
        <f t="shared" ref="UZD63" si="15130">SUM(UZD64:UZD68)</f>
        <v>0</v>
      </c>
      <c r="UZE63" s="192">
        <f t="shared" ref="UZE63" si="15131">SUM(UZE64:UZE68)</f>
        <v>0</v>
      </c>
      <c r="UZF63" s="192">
        <f t="shared" ref="UZF63" si="15132">SUM(UZF64:UZF68)</f>
        <v>0</v>
      </c>
      <c r="UZG63" s="192">
        <f t="shared" ref="UZG63" si="15133">SUM(UZG64:UZG68)</f>
        <v>0</v>
      </c>
      <c r="UZH63" s="192">
        <f t="shared" ref="UZH63" si="15134">SUM(UZH64:UZH68)</f>
        <v>0</v>
      </c>
      <c r="UZI63" s="192">
        <f t="shared" ref="UZI63" si="15135">SUM(UZI64:UZI68)</f>
        <v>0</v>
      </c>
      <c r="UZJ63" s="192">
        <f t="shared" ref="UZJ63" si="15136">SUM(UZJ64:UZJ68)</f>
        <v>0</v>
      </c>
      <c r="UZK63" s="192">
        <f t="shared" ref="UZK63" si="15137">SUM(UZK64:UZK68)</f>
        <v>0</v>
      </c>
      <c r="UZL63" s="192">
        <f t="shared" ref="UZL63" si="15138">SUM(UZL64:UZL68)</f>
        <v>0</v>
      </c>
      <c r="UZM63" s="192">
        <f t="shared" ref="UZM63" si="15139">SUM(UZM64:UZM68)</f>
        <v>0</v>
      </c>
      <c r="UZN63" s="192">
        <f t="shared" ref="UZN63" si="15140">SUM(UZN64:UZN68)</f>
        <v>0</v>
      </c>
      <c r="UZO63" s="192">
        <f t="shared" ref="UZO63" si="15141">SUM(UZO64:UZO68)</f>
        <v>0</v>
      </c>
      <c r="UZP63" s="192">
        <f t="shared" ref="UZP63" si="15142">SUM(UZP64:UZP68)</f>
        <v>0</v>
      </c>
      <c r="UZQ63" s="192">
        <f t="shared" ref="UZQ63" si="15143">SUM(UZQ64:UZQ68)</f>
        <v>0</v>
      </c>
      <c r="UZR63" s="192">
        <f t="shared" ref="UZR63" si="15144">SUM(UZR64:UZR68)</f>
        <v>0</v>
      </c>
      <c r="UZS63" s="192">
        <f t="shared" ref="UZS63" si="15145">SUM(UZS64:UZS68)</f>
        <v>0</v>
      </c>
      <c r="UZT63" s="192">
        <f t="shared" ref="UZT63" si="15146">SUM(UZT64:UZT68)</f>
        <v>0</v>
      </c>
      <c r="UZU63" s="192">
        <f t="shared" ref="UZU63" si="15147">SUM(UZU64:UZU68)</f>
        <v>0</v>
      </c>
      <c r="UZV63" s="192">
        <f t="shared" ref="UZV63" si="15148">SUM(UZV64:UZV68)</f>
        <v>0</v>
      </c>
      <c r="UZW63" s="192">
        <f t="shared" ref="UZW63" si="15149">SUM(UZW64:UZW68)</f>
        <v>0</v>
      </c>
      <c r="UZX63" s="192">
        <f t="shared" ref="UZX63" si="15150">SUM(UZX64:UZX68)</f>
        <v>0</v>
      </c>
      <c r="UZY63" s="192">
        <f t="shared" ref="UZY63" si="15151">SUM(UZY64:UZY68)</f>
        <v>0</v>
      </c>
      <c r="UZZ63" s="192">
        <f t="shared" ref="UZZ63" si="15152">SUM(UZZ64:UZZ68)</f>
        <v>0</v>
      </c>
      <c r="VAA63" s="192">
        <f t="shared" ref="VAA63" si="15153">SUM(VAA64:VAA68)</f>
        <v>0</v>
      </c>
      <c r="VAB63" s="192">
        <f t="shared" ref="VAB63" si="15154">SUM(VAB64:VAB68)</f>
        <v>0</v>
      </c>
      <c r="VAC63" s="192">
        <f t="shared" ref="VAC63" si="15155">SUM(VAC64:VAC68)</f>
        <v>0</v>
      </c>
      <c r="VAD63" s="192">
        <f t="shared" ref="VAD63" si="15156">SUM(VAD64:VAD68)</f>
        <v>0</v>
      </c>
      <c r="VAE63" s="192">
        <f t="shared" ref="VAE63" si="15157">SUM(VAE64:VAE68)</f>
        <v>0</v>
      </c>
      <c r="VAF63" s="192">
        <f t="shared" ref="VAF63" si="15158">SUM(VAF64:VAF68)</f>
        <v>0</v>
      </c>
      <c r="VAG63" s="192">
        <f t="shared" ref="VAG63" si="15159">SUM(VAG64:VAG68)</f>
        <v>0</v>
      </c>
      <c r="VAH63" s="192">
        <f t="shared" ref="VAH63" si="15160">SUM(VAH64:VAH68)</f>
        <v>0</v>
      </c>
      <c r="VAI63" s="192">
        <f t="shared" ref="VAI63" si="15161">SUM(VAI64:VAI68)</f>
        <v>0</v>
      </c>
      <c r="VAJ63" s="192">
        <f t="shared" ref="VAJ63" si="15162">SUM(VAJ64:VAJ68)</f>
        <v>0</v>
      </c>
      <c r="VAK63" s="192">
        <f t="shared" ref="VAK63" si="15163">SUM(VAK64:VAK68)</f>
        <v>0</v>
      </c>
      <c r="VAL63" s="192">
        <f t="shared" ref="VAL63" si="15164">SUM(VAL64:VAL68)</f>
        <v>0</v>
      </c>
      <c r="VAM63" s="192">
        <f t="shared" ref="VAM63" si="15165">SUM(VAM64:VAM68)</f>
        <v>0</v>
      </c>
      <c r="VAN63" s="192">
        <f t="shared" ref="VAN63" si="15166">SUM(VAN64:VAN68)</f>
        <v>0</v>
      </c>
      <c r="VAO63" s="192">
        <f t="shared" ref="VAO63" si="15167">SUM(VAO64:VAO68)</f>
        <v>0</v>
      </c>
      <c r="VAP63" s="192">
        <f t="shared" ref="VAP63" si="15168">SUM(VAP64:VAP68)</f>
        <v>0</v>
      </c>
      <c r="VAQ63" s="192">
        <f t="shared" ref="VAQ63" si="15169">SUM(VAQ64:VAQ68)</f>
        <v>0</v>
      </c>
      <c r="VAR63" s="192">
        <f t="shared" ref="VAR63" si="15170">SUM(VAR64:VAR68)</f>
        <v>0</v>
      </c>
      <c r="VAS63" s="192">
        <f t="shared" ref="VAS63" si="15171">SUM(VAS64:VAS68)</f>
        <v>0</v>
      </c>
      <c r="VAT63" s="192">
        <f t="shared" ref="VAT63" si="15172">SUM(VAT64:VAT68)</f>
        <v>0</v>
      </c>
      <c r="VAU63" s="192">
        <f t="shared" ref="VAU63" si="15173">SUM(VAU64:VAU68)</f>
        <v>0</v>
      </c>
      <c r="VAV63" s="192">
        <f t="shared" ref="VAV63" si="15174">SUM(VAV64:VAV68)</f>
        <v>0</v>
      </c>
      <c r="VAW63" s="192">
        <f t="shared" ref="VAW63" si="15175">SUM(VAW64:VAW68)</f>
        <v>0</v>
      </c>
      <c r="VAX63" s="192">
        <f t="shared" ref="VAX63" si="15176">SUM(VAX64:VAX68)</f>
        <v>0</v>
      </c>
      <c r="VAY63" s="192">
        <f t="shared" ref="VAY63" si="15177">SUM(VAY64:VAY68)</f>
        <v>0</v>
      </c>
      <c r="VAZ63" s="192">
        <f t="shared" ref="VAZ63" si="15178">SUM(VAZ64:VAZ68)</f>
        <v>0</v>
      </c>
      <c r="VBA63" s="192">
        <f t="shared" ref="VBA63" si="15179">SUM(VBA64:VBA68)</f>
        <v>0</v>
      </c>
      <c r="VBB63" s="192">
        <f t="shared" ref="VBB63" si="15180">SUM(VBB64:VBB68)</f>
        <v>0</v>
      </c>
      <c r="VBC63" s="192">
        <f t="shared" ref="VBC63" si="15181">SUM(VBC64:VBC68)</f>
        <v>0</v>
      </c>
      <c r="VBD63" s="192">
        <f t="shared" ref="VBD63" si="15182">SUM(VBD64:VBD68)</f>
        <v>0</v>
      </c>
      <c r="VBE63" s="192">
        <f t="shared" ref="VBE63" si="15183">SUM(VBE64:VBE68)</f>
        <v>0</v>
      </c>
      <c r="VBF63" s="192">
        <f t="shared" ref="VBF63" si="15184">SUM(VBF64:VBF68)</f>
        <v>0</v>
      </c>
      <c r="VBG63" s="192">
        <f t="shared" ref="VBG63" si="15185">SUM(VBG64:VBG68)</f>
        <v>0</v>
      </c>
      <c r="VBH63" s="192">
        <f t="shared" ref="VBH63" si="15186">SUM(VBH64:VBH68)</f>
        <v>0</v>
      </c>
      <c r="VBI63" s="192">
        <f t="shared" ref="VBI63" si="15187">SUM(VBI64:VBI68)</f>
        <v>0</v>
      </c>
      <c r="VBJ63" s="192">
        <f t="shared" ref="VBJ63" si="15188">SUM(VBJ64:VBJ68)</f>
        <v>0</v>
      </c>
      <c r="VBK63" s="192">
        <f t="shared" ref="VBK63" si="15189">SUM(VBK64:VBK68)</f>
        <v>0</v>
      </c>
      <c r="VBL63" s="192">
        <f t="shared" ref="VBL63" si="15190">SUM(VBL64:VBL68)</f>
        <v>0</v>
      </c>
      <c r="VBM63" s="192">
        <f t="shared" ref="VBM63" si="15191">SUM(VBM64:VBM68)</f>
        <v>0</v>
      </c>
      <c r="VBN63" s="192">
        <f t="shared" ref="VBN63" si="15192">SUM(VBN64:VBN68)</f>
        <v>0</v>
      </c>
      <c r="VBO63" s="192">
        <f t="shared" ref="VBO63" si="15193">SUM(VBO64:VBO68)</f>
        <v>0</v>
      </c>
      <c r="VBP63" s="192">
        <f t="shared" ref="VBP63" si="15194">SUM(VBP64:VBP68)</f>
        <v>0</v>
      </c>
      <c r="VBQ63" s="192">
        <f t="shared" ref="VBQ63" si="15195">SUM(VBQ64:VBQ68)</f>
        <v>0</v>
      </c>
      <c r="VBR63" s="192">
        <f t="shared" ref="VBR63" si="15196">SUM(VBR64:VBR68)</f>
        <v>0</v>
      </c>
      <c r="VBS63" s="192">
        <f t="shared" ref="VBS63" si="15197">SUM(VBS64:VBS68)</f>
        <v>0</v>
      </c>
      <c r="VBT63" s="192">
        <f t="shared" ref="VBT63" si="15198">SUM(VBT64:VBT68)</f>
        <v>0</v>
      </c>
      <c r="VBU63" s="192">
        <f t="shared" ref="VBU63" si="15199">SUM(VBU64:VBU68)</f>
        <v>0</v>
      </c>
      <c r="VBV63" s="192">
        <f t="shared" ref="VBV63" si="15200">SUM(VBV64:VBV68)</f>
        <v>0</v>
      </c>
      <c r="VBW63" s="192">
        <f t="shared" ref="VBW63" si="15201">SUM(VBW64:VBW68)</f>
        <v>0</v>
      </c>
      <c r="VBX63" s="192">
        <f t="shared" ref="VBX63" si="15202">SUM(VBX64:VBX68)</f>
        <v>0</v>
      </c>
      <c r="VBY63" s="192">
        <f t="shared" ref="VBY63" si="15203">SUM(VBY64:VBY68)</f>
        <v>0</v>
      </c>
      <c r="VBZ63" s="192">
        <f t="shared" ref="VBZ63" si="15204">SUM(VBZ64:VBZ68)</f>
        <v>0</v>
      </c>
      <c r="VCA63" s="192">
        <f t="shared" ref="VCA63" si="15205">SUM(VCA64:VCA68)</f>
        <v>0</v>
      </c>
      <c r="VCB63" s="192">
        <f t="shared" ref="VCB63" si="15206">SUM(VCB64:VCB68)</f>
        <v>0</v>
      </c>
      <c r="VCC63" s="192">
        <f t="shared" ref="VCC63" si="15207">SUM(VCC64:VCC68)</f>
        <v>0</v>
      </c>
      <c r="VCD63" s="192">
        <f t="shared" ref="VCD63" si="15208">SUM(VCD64:VCD68)</f>
        <v>0</v>
      </c>
      <c r="VCE63" s="192">
        <f t="shared" ref="VCE63" si="15209">SUM(VCE64:VCE68)</f>
        <v>0</v>
      </c>
      <c r="VCF63" s="192">
        <f t="shared" ref="VCF63" si="15210">SUM(VCF64:VCF68)</f>
        <v>0</v>
      </c>
      <c r="VCG63" s="192">
        <f t="shared" ref="VCG63" si="15211">SUM(VCG64:VCG68)</f>
        <v>0</v>
      </c>
      <c r="VCH63" s="192">
        <f t="shared" ref="VCH63" si="15212">SUM(VCH64:VCH68)</f>
        <v>0</v>
      </c>
      <c r="VCI63" s="192">
        <f t="shared" ref="VCI63" si="15213">SUM(VCI64:VCI68)</f>
        <v>0</v>
      </c>
      <c r="VCJ63" s="192">
        <f t="shared" ref="VCJ63" si="15214">SUM(VCJ64:VCJ68)</f>
        <v>0</v>
      </c>
      <c r="VCK63" s="192">
        <f t="shared" ref="VCK63" si="15215">SUM(VCK64:VCK68)</f>
        <v>0</v>
      </c>
      <c r="VCL63" s="192">
        <f t="shared" ref="VCL63" si="15216">SUM(VCL64:VCL68)</f>
        <v>0</v>
      </c>
      <c r="VCM63" s="192">
        <f t="shared" ref="VCM63" si="15217">SUM(VCM64:VCM68)</f>
        <v>0</v>
      </c>
      <c r="VCN63" s="192">
        <f t="shared" ref="VCN63" si="15218">SUM(VCN64:VCN68)</f>
        <v>0</v>
      </c>
      <c r="VCO63" s="192">
        <f t="shared" ref="VCO63" si="15219">SUM(VCO64:VCO68)</f>
        <v>0</v>
      </c>
      <c r="VCP63" s="192">
        <f t="shared" ref="VCP63" si="15220">SUM(VCP64:VCP68)</f>
        <v>0</v>
      </c>
      <c r="VCQ63" s="192">
        <f t="shared" ref="VCQ63" si="15221">SUM(VCQ64:VCQ68)</f>
        <v>0</v>
      </c>
      <c r="VCR63" s="192">
        <f t="shared" ref="VCR63" si="15222">SUM(VCR64:VCR68)</f>
        <v>0</v>
      </c>
      <c r="VCS63" s="192">
        <f t="shared" ref="VCS63" si="15223">SUM(VCS64:VCS68)</f>
        <v>0</v>
      </c>
      <c r="VCT63" s="192">
        <f t="shared" ref="VCT63" si="15224">SUM(VCT64:VCT68)</f>
        <v>0</v>
      </c>
      <c r="VCU63" s="192">
        <f t="shared" ref="VCU63" si="15225">SUM(VCU64:VCU68)</f>
        <v>0</v>
      </c>
      <c r="VCV63" s="192">
        <f t="shared" ref="VCV63" si="15226">SUM(VCV64:VCV68)</f>
        <v>0</v>
      </c>
      <c r="VCW63" s="192">
        <f t="shared" ref="VCW63" si="15227">SUM(VCW64:VCW68)</f>
        <v>0</v>
      </c>
      <c r="VCX63" s="192">
        <f t="shared" ref="VCX63" si="15228">SUM(VCX64:VCX68)</f>
        <v>0</v>
      </c>
      <c r="VCY63" s="192">
        <f t="shared" ref="VCY63" si="15229">SUM(VCY64:VCY68)</f>
        <v>0</v>
      </c>
      <c r="VCZ63" s="192">
        <f t="shared" ref="VCZ63" si="15230">SUM(VCZ64:VCZ68)</f>
        <v>0</v>
      </c>
      <c r="VDA63" s="192">
        <f t="shared" ref="VDA63" si="15231">SUM(VDA64:VDA68)</f>
        <v>0</v>
      </c>
      <c r="VDB63" s="192">
        <f t="shared" ref="VDB63" si="15232">SUM(VDB64:VDB68)</f>
        <v>0</v>
      </c>
      <c r="VDC63" s="192">
        <f t="shared" ref="VDC63" si="15233">SUM(VDC64:VDC68)</f>
        <v>0</v>
      </c>
      <c r="VDD63" s="192">
        <f t="shared" ref="VDD63" si="15234">SUM(VDD64:VDD68)</f>
        <v>0</v>
      </c>
      <c r="VDE63" s="192">
        <f t="shared" ref="VDE63" si="15235">SUM(VDE64:VDE68)</f>
        <v>0</v>
      </c>
      <c r="VDF63" s="192">
        <f t="shared" ref="VDF63" si="15236">SUM(VDF64:VDF68)</f>
        <v>0</v>
      </c>
      <c r="VDG63" s="192">
        <f t="shared" ref="VDG63" si="15237">SUM(VDG64:VDG68)</f>
        <v>0</v>
      </c>
      <c r="VDH63" s="192">
        <f t="shared" ref="VDH63" si="15238">SUM(VDH64:VDH68)</f>
        <v>0</v>
      </c>
      <c r="VDI63" s="192">
        <f t="shared" ref="VDI63" si="15239">SUM(VDI64:VDI68)</f>
        <v>0</v>
      </c>
      <c r="VDJ63" s="192">
        <f t="shared" ref="VDJ63" si="15240">SUM(VDJ64:VDJ68)</f>
        <v>0</v>
      </c>
      <c r="VDK63" s="192">
        <f t="shared" ref="VDK63" si="15241">SUM(VDK64:VDK68)</f>
        <v>0</v>
      </c>
      <c r="VDL63" s="192">
        <f t="shared" ref="VDL63" si="15242">SUM(VDL64:VDL68)</f>
        <v>0</v>
      </c>
      <c r="VDM63" s="192">
        <f t="shared" ref="VDM63" si="15243">SUM(VDM64:VDM68)</f>
        <v>0</v>
      </c>
      <c r="VDN63" s="192">
        <f t="shared" ref="VDN63" si="15244">SUM(VDN64:VDN68)</f>
        <v>0</v>
      </c>
      <c r="VDO63" s="192">
        <f t="shared" ref="VDO63" si="15245">SUM(VDO64:VDO68)</f>
        <v>0</v>
      </c>
      <c r="VDP63" s="192">
        <f t="shared" ref="VDP63" si="15246">SUM(VDP64:VDP68)</f>
        <v>0</v>
      </c>
      <c r="VDQ63" s="192">
        <f t="shared" ref="VDQ63" si="15247">SUM(VDQ64:VDQ68)</f>
        <v>0</v>
      </c>
      <c r="VDR63" s="192">
        <f t="shared" ref="VDR63" si="15248">SUM(VDR64:VDR68)</f>
        <v>0</v>
      </c>
      <c r="VDS63" s="192">
        <f t="shared" ref="VDS63" si="15249">SUM(VDS64:VDS68)</f>
        <v>0</v>
      </c>
      <c r="VDT63" s="192">
        <f t="shared" ref="VDT63" si="15250">SUM(VDT64:VDT68)</f>
        <v>0</v>
      </c>
      <c r="VDU63" s="192">
        <f t="shared" ref="VDU63" si="15251">SUM(VDU64:VDU68)</f>
        <v>0</v>
      </c>
      <c r="VDV63" s="192">
        <f t="shared" ref="VDV63" si="15252">SUM(VDV64:VDV68)</f>
        <v>0</v>
      </c>
      <c r="VDW63" s="192">
        <f t="shared" ref="VDW63" si="15253">SUM(VDW64:VDW68)</f>
        <v>0</v>
      </c>
      <c r="VDX63" s="192">
        <f t="shared" ref="VDX63" si="15254">SUM(VDX64:VDX68)</f>
        <v>0</v>
      </c>
      <c r="VDY63" s="192">
        <f t="shared" ref="VDY63" si="15255">SUM(VDY64:VDY68)</f>
        <v>0</v>
      </c>
      <c r="VDZ63" s="192">
        <f t="shared" ref="VDZ63" si="15256">SUM(VDZ64:VDZ68)</f>
        <v>0</v>
      </c>
      <c r="VEA63" s="192">
        <f t="shared" ref="VEA63" si="15257">SUM(VEA64:VEA68)</f>
        <v>0</v>
      </c>
      <c r="VEB63" s="192">
        <f t="shared" ref="VEB63" si="15258">SUM(VEB64:VEB68)</f>
        <v>0</v>
      </c>
      <c r="VEC63" s="192">
        <f t="shared" ref="VEC63" si="15259">SUM(VEC64:VEC68)</f>
        <v>0</v>
      </c>
      <c r="VED63" s="192">
        <f t="shared" ref="VED63" si="15260">SUM(VED64:VED68)</f>
        <v>0</v>
      </c>
      <c r="VEE63" s="192">
        <f t="shared" ref="VEE63" si="15261">SUM(VEE64:VEE68)</f>
        <v>0</v>
      </c>
      <c r="VEF63" s="192">
        <f t="shared" ref="VEF63" si="15262">SUM(VEF64:VEF68)</f>
        <v>0</v>
      </c>
      <c r="VEG63" s="192">
        <f t="shared" ref="VEG63" si="15263">SUM(VEG64:VEG68)</f>
        <v>0</v>
      </c>
      <c r="VEH63" s="192">
        <f t="shared" ref="VEH63" si="15264">SUM(VEH64:VEH68)</f>
        <v>0</v>
      </c>
      <c r="VEI63" s="192">
        <f t="shared" ref="VEI63" si="15265">SUM(VEI64:VEI68)</f>
        <v>0</v>
      </c>
      <c r="VEJ63" s="192">
        <f t="shared" ref="VEJ63" si="15266">SUM(VEJ64:VEJ68)</f>
        <v>0</v>
      </c>
      <c r="VEK63" s="192">
        <f t="shared" ref="VEK63" si="15267">SUM(VEK64:VEK68)</f>
        <v>0</v>
      </c>
      <c r="VEL63" s="192">
        <f t="shared" ref="VEL63" si="15268">SUM(VEL64:VEL68)</f>
        <v>0</v>
      </c>
      <c r="VEM63" s="192">
        <f t="shared" ref="VEM63" si="15269">SUM(VEM64:VEM68)</f>
        <v>0</v>
      </c>
      <c r="VEN63" s="192">
        <f t="shared" ref="VEN63" si="15270">SUM(VEN64:VEN68)</f>
        <v>0</v>
      </c>
      <c r="VEO63" s="192">
        <f t="shared" ref="VEO63" si="15271">SUM(VEO64:VEO68)</f>
        <v>0</v>
      </c>
      <c r="VEP63" s="192">
        <f t="shared" ref="VEP63" si="15272">SUM(VEP64:VEP68)</f>
        <v>0</v>
      </c>
      <c r="VEQ63" s="192">
        <f t="shared" ref="VEQ63" si="15273">SUM(VEQ64:VEQ68)</f>
        <v>0</v>
      </c>
      <c r="VER63" s="192">
        <f t="shared" ref="VER63" si="15274">SUM(VER64:VER68)</f>
        <v>0</v>
      </c>
      <c r="VES63" s="192">
        <f t="shared" ref="VES63" si="15275">SUM(VES64:VES68)</f>
        <v>0</v>
      </c>
      <c r="VET63" s="192">
        <f t="shared" ref="VET63" si="15276">SUM(VET64:VET68)</f>
        <v>0</v>
      </c>
      <c r="VEU63" s="192">
        <f t="shared" ref="VEU63" si="15277">SUM(VEU64:VEU68)</f>
        <v>0</v>
      </c>
      <c r="VEV63" s="192">
        <f t="shared" ref="VEV63" si="15278">SUM(VEV64:VEV68)</f>
        <v>0</v>
      </c>
      <c r="VEW63" s="192">
        <f t="shared" ref="VEW63" si="15279">SUM(VEW64:VEW68)</f>
        <v>0</v>
      </c>
      <c r="VEX63" s="192">
        <f t="shared" ref="VEX63" si="15280">SUM(VEX64:VEX68)</f>
        <v>0</v>
      </c>
      <c r="VEY63" s="192">
        <f t="shared" ref="VEY63" si="15281">SUM(VEY64:VEY68)</f>
        <v>0</v>
      </c>
      <c r="VEZ63" s="192">
        <f t="shared" ref="VEZ63" si="15282">SUM(VEZ64:VEZ68)</f>
        <v>0</v>
      </c>
      <c r="VFA63" s="192">
        <f t="shared" ref="VFA63" si="15283">SUM(VFA64:VFA68)</f>
        <v>0</v>
      </c>
      <c r="VFB63" s="192">
        <f t="shared" ref="VFB63" si="15284">SUM(VFB64:VFB68)</f>
        <v>0</v>
      </c>
      <c r="VFC63" s="192">
        <f t="shared" ref="VFC63" si="15285">SUM(VFC64:VFC68)</f>
        <v>0</v>
      </c>
      <c r="VFD63" s="192">
        <f t="shared" ref="VFD63" si="15286">SUM(VFD64:VFD68)</f>
        <v>0</v>
      </c>
      <c r="VFE63" s="192">
        <f t="shared" ref="VFE63" si="15287">SUM(VFE64:VFE68)</f>
        <v>0</v>
      </c>
      <c r="VFF63" s="192">
        <f t="shared" ref="VFF63" si="15288">SUM(VFF64:VFF68)</f>
        <v>0</v>
      </c>
      <c r="VFG63" s="192">
        <f t="shared" ref="VFG63" si="15289">SUM(VFG64:VFG68)</f>
        <v>0</v>
      </c>
      <c r="VFH63" s="192">
        <f t="shared" ref="VFH63" si="15290">SUM(VFH64:VFH68)</f>
        <v>0</v>
      </c>
      <c r="VFI63" s="192">
        <f t="shared" ref="VFI63" si="15291">SUM(VFI64:VFI68)</f>
        <v>0</v>
      </c>
      <c r="VFJ63" s="192">
        <f t="shared" ref="VFJ63" si="15292">SUM(VFJ64:VFJ68)</f>
        <v>0</v>
      </c>
      <c r="VFK63" s="192">
        <f t="shared" ref="VFK63" si="15293">SUM(VFK64:VFK68)</f>
        <v>0</v>
      </c>
      <c r="VFL63" s="192">
        <f t="shared" ref="VFL63" si="15294">SUM(VFL64:VFL68)</f>
        <v>0</v>
      </c>
      <c r="VFM63" s="192">
        <f t="shared" ref="VFM63" si="15295">SUM(VFM64:VFM68)</f>
        <v>0</v>
      </c>
      <c r="VFN63" s="192">
        <f t="shared" ref="VFN63" si="15296">SUM(VFN64:VFN68)</f>
        <v>0</v>
      </c>
      <c r="VFO63" s="192">
        <f t="shared" ref="VFO63" si="15297">SUM(VFO64:VFO68)</f>
        <v>0</v>
      </c>
      <c r="VFP63" s="192">
        <f t="shared" ref="VFP63" si="15298">SUM(VFP64:VFP68)</f>
        <v>0</v>
      </c>
      <c r="VFQ63" s="192">
        <f t="shared" ref="VFQ63" si="15299">SUM(VFQ64:VFQ68)</f>
        <v>0</v>
      </c>
      <c r="VFR63" s="192">
        <f t="shared" ref="VFR63" si="15300">SUM(VFR64:VFR68)</f>
        <v>0</v>
      </c>
      <c r="VFS63" s="192">
        <f t="shared" ref="VFS63" si="15301">SUM(VFS64:VFS68)</f>
        <v>0</v>
      </c>
      <c r="VFT63" s="192">
        <f t="shared" ref="VFT63" si="15302">SUM(VFT64:VFT68)</f>
        <v>0</v>
      </c>
      <c r="VFU63" s="192">
        <f t="shared" ref="VFU63" si="15303">SUM(VFU64:VFU68)</f>
        <v>0</v>
      </c>
      <c r="VFV63" s="192">
        <f t="shared" ref="VFV63" si="15304">SUM(VFV64:VFV68)</f>
        <v>0</v>
      </c>
      <c r="VFW63" s="192">
        <f t="shared" ref="VFW63" si="15305">SUM(VFW64:VFW68)</f>
        <v>0</v>
      </c>
      <c r="VFX63" s="192">
        <f t="shared" ref="VFX63" si="15306">SUM(VFX64:VFX68)</f>
        <v>0</v>
      </c>
      <c r="VFY63" s="192">
        <f t="shared" ref="VFY63" si="15307">SUM(VFY64:VFY68)</f>
        <v>0</v>
      </c>
      <c r="VFZ63" s="192">
        <f t="shared" ref="VFZ63" si="15308">SUM(VFZ64:VFZ68)</f>
        <v>0</v>
      </c>
      <c r="VGA63" s="192">
        <f t="shared" ref="VGA63" si="15309">SUM(VGA64:VGA68)</f>
        <v>0</v>
      </c>
      <c r="VGB63" s="192">
        <f t="shared" ref="VGB63" si="15310">SUM(VGB64:VGB68)</f>
        <v>0</v>
      </c>
      <c r="VGC63" s="192">
        <f t="shared" ref="VGC63" si="15311">SUM(VGC64:VGC68)</f>
        <v>0</v>
      </c>
      <c r="VGD63" s="192">
        <f t="shared" ref="VGD63" si="15312">SUM(VGD64:VGD68)</f>
        <v>0</v>
      </c>
      <c r="VGE63" s="192">
        <f t="shared" ref="VGE63" si="15313">SUM(VGE64:VGE68)</f>
        <v>0</v>
      </c>
      <c r="VGF63" s="192">
        <f t="shared" ref="VGF63" si="15314">SUM(VGF64:VGF68)</f>
        <v>0</v>
      </c>
      <c r="VGG63" s="192">
        <f t="shared" ref="VGG63" si="15315">SUM(VGG64:VGG68)</f>
        <v>0</v>
      </c>
      <c r="VGH63" s="192">
        <f t="shared" ref="VGH63" si="15316">SUM(VGH64:VGH68)</f>
        <v>0</v>
      </c>
      <c r="VGI63" s="192">
        <f t="shared" ref="VGI63" si="15317">SUM(VGI64:VGI68)</f>
        <v>0</v>
      </c>
      <c r="VGJ63" s="192">
        <f t="shared" ref="VGJ63" si="15318">SUM(VGJ64:VGJ68)</f>
        <v>0</v>
      </c>
      <c r="VGK63" s="192">
        <f t="shared" ref="VGK63" si="15319">SUM(VGK64:VGK68)</f>
        <v>0</v>
      </c>
      <c r="VGL63" s="192">
        <f t="shared" ref="VGL63" si="15320">SUM(VGL64:VGL68)</f>
        <v>0</v>
      </c>
      <c r="VGM63" s="192">
        <f t="shared" ref="VGM63" si="15321">SUM(VGM64:VGM68)</f>
        <v>0</v>
      </c>
      <c r="VGN63" s="192">
        <f t="shared" ref="VGN63" si="15322">SUM(VGN64:VGN68)</f>
        <v>0</v>
      </c>
      <c r="VGO63" s="192">
        <f t="shared" ref="VGO63" si="15323">SUM(VGO64:VGO68)</f>
        <v>0</v>
      </c>
      <c r="VGP63" s="192">
        <f t="shared" ref="VGP63" si="15324">SUM(VGP64:VGP68)</f>
        <v>0</v>
      </c>
      <c r="VGQ63" s="192">
        <f t="shared" ref="VGQ63" si="15325">SUM(VGQ64:VGQ68)</f>
        <v>0</v>
      </c>
      <c r="VGR63" s="192">
        <f t="shared" ref="VGR63" si="15326">SUM(VGR64:VGR68)</f>
        <v>0</v>
      </c>
      <c r="VGS63" s="192">
        <f t="shared" ref="VGS63" si="15327">SUM(VGS64:VGS68)</f>
        <v>0</v>
      </c>
      <c r="VGT63" s="192">
        <f t="shared" ref="VGT63" si="15328">SUM(VGT64:VGT68)</f>
        <v>0</v>
      </c>
      <c r="VGU63" s="192">
        <f t="shared" ref="VGU63" si="15329">SUM(VGU64:VGU68)</f>
        <v>0</v>
      </c>
      <c r="VGV63" s="192">
        <f t="shared" ref="VGV63" si="15330">SUM(VGV64:VGV68)</f>
        <v>0</v>
      </c>
      <c r="VGW63" s="192">
        <f t="shared" ref="VGW63" si="15331">SUM(VGW64:VGW68)</f>
        <v>0</v>
      </c>
      <c r="VGX63" s="192">
        <f t="shared" ref="VGX63" si="15332">SUM(VGX64:VGX68)</f>
        <v>0</v>
      </c>
      <c r="VGY63" s="192">
        <f t="shared" ref="VGY63" si="15333">SUM(VGY64:VGY68)</f>
        <v>0</v>
      </c>
      <c r="VGZ63" s="192">
        <f t="shared" ref="VGZ63" si="15334">SUM(VGZ64:VGZ68)</f>
        <v>0</v>
      </c>
      <c r="VHA63" s="192">
        <f t="shared" ref="VHA63" si="15335">SUM(VHA64:VHA68)</f>
        <v>0</v>
      </c>
      <c r="VHB63" s="192">
        <f t="shared" ref="VHB63" si="15336">SUM(VHB64:VHB68)</f>
        <v>0</v>
      </c>
      <c r="VHC63" s="192">
        <f t="shared" ref="VHC63" si="15337">SUM(VHC64:VHC68)</f>
        <v>0</v>
      </c>
      <c r="VHD63" s="192">
        <f t="shared" ref="VHD63" si="15338">SUM(VHD64:VHD68)</f>
        <v>0</v>
      </c>
      <c r="VHE63" s="192">
        <f t="shared" ref="VHE63" si="15339">SUM(VHE64:VHE68)</f>
        <v>0</v>
      </c>
      <c r="VHF63" s="192">
        <f t="shared" ref="VHF63" si="15340">SUM(VHF64:VHF68)</f>
        <v>0</v>
      </c>
      <c r="VHG63" s="192">
        <f t="shared" ref="VHG63" si="15341">SUM(VHG64:VHG68)</f>
        <v>0</v>
      </c>
      <c r="VHH63" s="192">
        <f t="shared" ref="VHH63" si="15342">SUM(VHH64:VHH68)</f>
        <v>0</v>
      </c>
      <c r="VHI63" s="192">
        <f t="shared" ref="VHI63" si="15343">SUM(VHI64:VHI68)</f>
        <v>0</v>
      </c>
      <c r="VHJ63" s="192">
        <f t="shared" ref="VHJ63" si="15344">SUM(VHJ64:VHJ68)</f>
        <v>0</v>
      </c>
      <c r="VHK63" s="192">
        <f t="shared" ref="VHK63" si="15345">SUM(VHK64:VHK68)</f>
        <v>0</v>
      </c>
      <c r="VHL63" s="192">
        <f t="shared" ref="VHL63" si="15346">SUM(VHL64:VHL68)</f>
        <v>0</v>
      </c>
      <c r="VHM63" s="192">
        <f t="shared" ref="VHM63" si="15347">SUM(VHM64:VHM68)</f>
        <v>0</v>
      </c>
      <c r="VHN63" s="192">
        <f t="shared" ref="VHN63" si="15348">SUM(VHN64:VHN68)</f>
        <v>0</v>
      </c>
      <c r="VHO63" s="192">
        <f t="shared" ref="VHO63" si="15349">SUM(VHO64:VHO68)</f>
        <v>0</v>
      </c>
      <c r="VHP63" s="192">
        <f t="shared" ref="VHP63" si="15350">SUM(VHP64:VHP68)</f>
        <v>0</v>
      </c>
      <c r="VHQ63" s="192">
        <f t="shared" ref="VHQ63" si="15351">SUM(VHQ64:VHQ68)</f>
        <v>0</v>
      </c>
      <c r="VHR63" s="192">
        <f t="shared" ref="VHR63" si="15352">SUM(VHR64:VHR68)</f>
        <v>0</v>
      </c>
      <c r="VHS63" s="192">
        <f t="shared" ref="VHS63" si="15353">SUM(VHS64:VHS68)</f>
        <v>0</v>
      </c>
      <c r="VHT63" s="192">
        <f t="shared" ref="VHT63" si="15354">SUM(VHT64:VHT68)</f>
        <v>0</v>
      </c>
      <c r="VHU63" s="192">
        <f t="shared" ref="VHU63" si="15355">SUM(VHU64:VHU68)</f>
        <v>0</v>
      </c>
      <c r="VHV63" s="192">
        <f t="shared" ref="VHV63" si="15356">SUM(VHV64:VHV68)</f>
        <v>0</v>
      </c>
      <c r="VHW63" s="192">
        <f t="shared" ref="VHW63" si="15357">SUM(VHW64:VHW68)</f>
        <v>0</v>
      </c>
      <c r="VHX63" s="192">
        <f t="shared" ref="VHX63" si="15358">SUM(VHX64:VHX68)</f>
        <v>0</v>
      </c>
      <c r="VHY63" s="192">
        <f t="shared" ref="VHY63" si="15359">SUM(VHY64:VHY68)</f>
        <v>0</v>
      </c>
      <c r="VHZ63" s="192">
        <f t="shared" ref="VHZ63" si="15360">SUM(VHZ64:VHZ68)</f>
        <v>0</v>
      </c>
      <c r="VIA63" s="192">
        <f t="shared" ref="VIA63" si="15361">SUM(VIA64:VIA68)</f>
        <v>0</v>
      </c>
      <c r="VIB63" s="192">
        <f t="shared" ref="VIB63" si="15362">SUM(VIB64:VIB68)</f>
        <v>0</v>
      </c>
      <c r="VIC63" s="192">
        <f t="shared" ref="VIC63" si="15363">SUM(VIC64:VIC68)</f>
        <v>0</v>
      </c>
      <c r="VID63" s="192">
        <f t="shared" ref="VID63" si="15364">SUM(VID64:VID68)</f>
        <v>0</v>
      </c>
      <c r="VIE63" s="192">
        <f t="shared" ref="VIE63" si="15365">SUM(VIE64:VIE68)</f>
        <v>0</v>
      </c>
      <c r="VIF63" s="192">
        <f t="shared" ref="VIF63" si="15366">SUM(VIF64:VIF68)</f>
        <v>0</v>
      </c>
      <c r="VIG63" s="192">
        <f t="shared" ref="VIG63" si="15367">SUM(VIG64:VIG68)</f>
        <v>0</v>
      </c>
      <c r="VIH63" s="192">
        <f t="shared" ref="VIH63" si="15368">SUM(VIH64:VIH68)</f>
        <v>0</v>
      </c>
      <c r="VII63" s="192">
        <f t="shared" ref="VII63" si="15369">SUM(VII64:VII68)</f>
        <v>0</v>
      </c>
      <c r="VIJ63" s="192">
        <f t="shared" ref="VIJ63" si="15370">SUM(VIJ64:VIJ68)</f>
        <v>0</v>
      </c>
      <c r="VIK63" s="192">
        <f t="shared" ref="VIK63" si="15371">SUM(VIK64:VIK68)</f>
        <v>0</v>
      </c>
      <c r="VIL63" s="192">
        <f t="shared" ref="VIL63" si="15372">SUM(VIL64:VIL68)</f>
        <v>0</v>
      </c>
      <c r="VIM63" s="192">
        <f t="shared" ref="VIM63" si="15373">SUM(VIM64:VIM68)</f>
        <v>0</v>
      </c>
      <c r="VIN63" s="192">
        <f t="shared" ref="VIN63" si="15374">SUM(VIN64:VIN68)</f>
        <v>0</v>
      </c>
      <c r="VIO63" s="192">
        <f t="shared" ref="VIO63" si="15375">SUM(VIO64:VIO68)</f>
        <v>0</v>
      </c>
      <c r="VIP63" s="192">
        <f t="shared" ref="VIP63" si="15376">SUM(VIP64:VIP68)</f>
        <v>0</v>
      </c>
      <c r="VIQ63" s="192">
        <f t="shared" ref="VIQ63" si="15377">SUM(VIQ64:VIQ68)</f>
        <v>0</v>
      </c>
      <c r="VIR63" s="192">
        <f t="shared" ref="VIR63" si="15378">SUM(VIR64:VIR68)</f>
        <v>0</v>
      </c>
      <c r="VIS63" s="192">
        <f t="shared" ref="VIS63" si="15379">SUM(VIS64:VIS68)</f>
        <v>0</v>
      </c>
      <c r="VIT63" s="192">
        <f t="shared" ref="VIT63" si="15380">SUM(VIT64:VIT68)</f>
        <v>0</v>
      </c>
      <c r="VIU63" s="192">
        <f t="shared" ref="VIU63" si="15381">SUM(VIU64:VIU68)</f>
        <v>0</v>
      </c>
      <c r="VIV63" s="192">
        <f t="shared" ref="VIV63" si="15382">SUM(VIV64:VIV68)</f>
        <v>0</v>
      </c>
      <c r="VIW63" s="192">
        <f t="shared" ref="VIW63" si="15383">SUM(VIW64:VIW68)</f>
        <v>0</v>
      </c>
      <c r="VIX63" s="192">
        <f t="shared" ref="VIX63" si="15384">SUM(VIX64:VIX68)</f>
        <v>0</v>
      </c>
      <c r="VIY63" s="192">
        <f t="shared" ref="VIY63" si="15385">SUM(VIY64:VIY68)</f>
        <v>0</v>
      </c>
      <c r="VIZ63" s="192">
        <f t="shared" ref="VIZ63" si="15386">SUM(VIZ64:VIZ68)</f>
        <v>0</v>
      </c>
      <c r="VJA63" s="192">
        <f t="shared" ref="VJA63" si="15387">SUM(VJA64:VJA68)</f>
        <v>0</v>
      </c>
      <c r="VJB63" s="192">
        <f t="shared" ref="VJB63" si="15388">SUM(VJB64:VJB68)</f>
        <v>0</v>
      </c>
      <c r="VJC63" s="192">
        <f t="shared" ref="VJC63" si="15389">SUM(VJC64:VJC68)</f>
        <v>0</v>
      </c>
      <c r="VJD63" s="192">
        <f t="shared" ref="VJD63" si="15390">SUM(VJD64:VJD68)</f>
        <v>0</v>
      </c>
      <c r="VJE63" s="192">
        <f t="shared" ref="VJE63" si="15391">SUM(VJE64:VJE68)</f>
        <v>0</v>
      </c>
      <c r="VJF63" s="192">
        <f t="shared" ref="VJF63" si="15392">SUM(VJF64:VJF68)</f>
        <v>0</v>
      </c>
      <c r="VJG63" s="192">
        <f t="shared" ref="VJG63" si="15393">SUM(VJG64:VJG68)</f>
        <v>0</v>
      </c>
      <c r="VJH63" s="192">
        <f t="shared" ref="VJH63" si="15394">SUM(VJH64:VJH68)</f>
        <v>0</v>
      </c>
      <c r="VJI63" s="192">
        <f t="shared" ref="VJI63" si="15395">SUM(VJI64:VJI68)</f>
        <v>0</v>
      </c>
      <c r="VJJ63" s="192">
        <f t="shared" ref="VJJ63" si="15396">SUM(VJJ64:VJJ68)</f>
        <v>0</v>
      </c>
      <c r="VJK63" s="192">
        <f t="shared" ref="VJK63" si="15397">SUM(VJK64:VJK68)</f>
        <v>0</v>
      </c>
      <c r="VJL63" s="192">
        <f t="shared" ref="VJL63" si="15398">SUM(VJL64:VJL68)</f>
        <v>0</v>
      </c>
      <c r="VJM63" s="192">
        <f t="shared" ref="VJM63" si="15399">SUM(VJM64:VJM68)</f>
        <v>0</v>
      </c>
      <c r="VJN63" s="192">
        <f t="shared" ref="VJN63" si="15400">SUM(VJN64:VJN68)</f>
        <v>0</v>
      </c>
      <c r="VJO63" s="192">
        <f t="shared" ref="VJO63" si="15401">SUM(VJO64:VJO68)</f>
        <v>0</v>
      </c>
      <c r="VJP63" s="192">
        <f t="shared" ref="VJP63" si="15402">SUM(VJP64:VJP68)</f>
        <v>0</v>
      </c>
      <c r="VJQ63" s="192">
        <f t="shared" ref="VJQ63" si="15403">SUM(VJQ64:VJQ68)</f>
        <v>0</v>
      </c>
      <c r="VJR63" s="192">
        <f t="shared" ref="VJR63" si="15404">SUM(VJR64:VJR68)</f>
        <v>0</v>
      </c>
      <c r="VJS63" s="192">
        <f t="shared" ref="VJS63" si="15405">SUM(VJS64:VJS68)</f>
        <v>0</v>
      </c>
      <c r="VJT63" s="192">
        <f t="shared" ref="VJT63" si="15406">SUM(VJT64:VJT68)</f>
        <v>0</v>
      </c>
      <c r="VJU63" s="192">
        <f t="shared" ref="VJU63" si="15407">SUM(VJU64:VJU68)</f>
        <v>0</v>
      </c>
      <c r="VJV63" s="192">
        <f t="shared" ref="VJV63" si="15408">SUM(VJV64:VJV68)</f>
        <v>0</v>
      </c>
      <c r="VJW63" s="192">
        <f t="shared" ref="VJW63" si="15409">SUM(VJW64:VJW68)</f>
        <v>0</v>
      </c>
      <c r="VJX63" s="192">
        <f t="shared" ref="VJX63" si="15410">SUM(VJX64:VJX68)</f>
        <v>0</v>
      </c>
      <c r="VJY63" s="192">
        <f t="shared" ref="VJY63" si="15411">SUM(VJY64:VJY68)</f>
        <v>0</v>
      </c>
      <c r="VJZ63" s="192">
        <f t="shared" ref="VJZ63" si="15412">SUM(VJZ64:VJZ68)</f>
        <v>0</v>
      </c>
      <c r="VKA63" s="192">
        <f t="shared" ref="VKA63" si="15413">SUM(VKA64:VKA68)</f>
        <v>0</v>
      </c>
      <c r="VKB63" s="192">
        <f t="shared" ref="VKB63" si="15414">SUM(VKB64:VKB68)</f>
        <v>0</v>
      </c>
      <c r="VKC63" s="192">
        <f t="shared" ref="VKC63" si="15415">SUM(VKC64:VKC68)</f>
        <v>0</v>
      </c>
      <c r="VKD63" s="192">
        <f t="shared" ref="VKD63" si="15416">SUM(VKD64:VKD68)</f>
        <v>0</v>
      </c>
      <c r="VKE63" s="192">
        <f t="shared" ref="VKE63" si="15417">SUM(VKE64:VKE68)</f>
        <v>0</v>
      </c>
      <c r="VKF63" s="192">
        <f t="shared" ref="VKF63" si="15418">SUM(VKF64:VKF68)</f>
        <v>0</v>
      </c>
      <c r="VKG63" s="192">
        <f t="shared" ref="VKG63" si="15419">SUM(VKG64:VKG68)</f>
        <v>0</v>
      </c>
      <c r="VKH63" s="192">
        <f t="shared" ref="VKH63" si="15420">SUM(VKH64:VKH68)</f>
        <v>0</v>
      </c>
      <c r="VKI63" s="192">
        <f t="shared" ref="VKI63" si="15421">SUM(VKI64:VKI68)</f>
        <v>0</v>
      </c>
      <c r="VKJ63" s="192">
        <f t="shared" ref="VKJ63" si="15422">SUM(VKJ64:VKJ68)</f>
        <v>0</v>
      </c>
      <c r="VKK63" s="192">
        <f t="shared" ref="VKK63" si="15423">SUM(VKK64:VKK68)</f>
        <v>0</v>
      </c>
      <c r="VKL63" s="192">
        <f t="shared" ref="VKL63" si="15424">SUM(VKL64:VKL68)</f>
        <v>0</v>
      </c>
      <c r="VKM63" s="192">
        <f t="shared" ref="VKM63" si="15425">SUM(VKM64:VKM68)</f>
        <v>0</v>
      </c>
      <c r="VKN63" s="192">
        <f t="shared" ref="VKN63" si="15426">SUM(VKN64:VKN68)</f>
        <v>0</v>
      </c>
      <c r="VKO63" s="192">
        <f t="shared" ref="VKO63" si="15427">SUM(VKO64:VKO68)</f>
        <v>0</v>
      </c>
      <c r="VKP63" s="192">
        <f t="shared" ref="VKP63" si="15428">SUM(VKP64:VKP68)</f>
        <v>0</v>
      </c>
      <c r="VKQ63" s="192">
        <f t="shared" ref="VKQ63" si="15429">SUM(VKQ64:VKQ68)</f>
        <v>0</v>
      </c>
      <c r="VKR63" s="192">
        <f t="shared" ref="VKR63" si="15430">SUM(VKR64:VKR68)</f>
        <v>0</v>
      </c>
      <c r="VKS63" s="192">
        <f t="shared" ref="VKS63" si="15431">SUM(VKS64:VKS68)</f>
        <v>0</v>
      </c>
      <c r="VKT63" s="192">
        <f t="shared" ref="VKT63" si="15432">SUM(VKT64:VKT68)</f>
        <v>0</v>
      </c>
      <c r="VKU63" s="192">
        <f t="shared" ref="VKU63" si="15433">SUM(VKU64:VKU68)</f>
        <v>0</v>
      </c>
      <c r="VKV63" s="192">
        <f t="shared" ref="VKV63" si="15434">SUM(VKV64:VKV68)</f>
        <v>0</v>
      </c>
      <c r="VKW63" s="192">
        <f t="shared" ref="VKW63" si="15435">SUM(VKW64:VKW68)</f>
        <v>0</v>
      </c>
      <c r="VKX63" s="192">
        <f t="shared" ref="VKX63" si="15436">SUM(VKX64:VKX68)</f>
        <v>0</v>
      </c>
      <c r="VKY63" s="192">
        <f t="shared" ref="VKY63" si="15437">SUM(VKY64:VKY68)</f>
        <v>0</v>
      </c>
      <c r="VKZ63" s="192">
        <f t="shared" ref="VKZ63" si="15438">SUM(VKZ64:VKZ68)</f>
        <v>0</v>
      </c>
      <c r="VLA63" s="192">
        <f t="shared" ref="VLA63" si="15439">SUM(VLA64:VLA68)</f>
        <v>0</v>
      </c>
      <c r="VLB63" s="192">
        <f t="shared" ref="VLB63" si="15440">SUM(VLB64:VLB68)</f>
        <v>0</v>
      </c>
      <c r="VLC63" s="192">
        <f t="shared" ref="VLC63" si="15441">SUM(VLC64:VLC68)</f>
        <v>0</v>
      </c>
      <c r="VLD63" s="192">
        <f t="shared" ref="VLD63" si="15442">SUM(VLD64:VLD68)</f>
        <v>0</v>
      </c>
      <c r="VLE63" s="192">
        <f t="shared" ref="VLE63" si="15443">SUM(VLE64:VLE68)</f>
        <v>0</v>
      </c>
      <c r="VLF63" s="192">
        <f t="shared" ref="VLF63" si="15444">SUM(VLF64:VLF68)</f>
        <v>0</v>
      </c>
      <c r="VLG63" s="192">
        <f t="shared" ref="VLG63" si="15445">SUM(VLG64:VLG68)</f>
        <v>0</v>
      </c>
      <c r="VLH63" s="192">
        <f t="shared" ref="VLH63" si="15446">SUM(VLH64:VLH68)</f>
        <v>0</v>
      </c>
      <c r="VLI63" s="192">
        <f t="shared" ref="VLI63" si="15447">SUM(VLI64:VLI68)</f>
        <v>0</v>
      </c>
      <c r="VLJ63" s="192">
        <f t="shared" ref="VLJ63" si="15448">SUM(VLJ64:VLJ68)</f>
        <v>0</v>
      </c>
      <c r="VLK63" s="192">
        <f t="shared" ref="VLK63" si="15449">SUM(VLK64:VLK68)</f>
        <v>0</v>
      </c>
      <c r="VLL63" s="192">
        <f t="shared" ref="VLL63" si="15450">SUM(VLL64:VLL68)</f>
        <v>0</v>
      </c>
      <c r="VLM63" s="192">
        <f t="shared" ref="VLM63" si="15451">SUM(VLM64:VLM68)</f>
        <v>0</v>
      </c>
      <c r="VLN63" s="192">
        <f t="shared" ref="VLN63" si="15452">SUM(VLN64:VLN68)</f>
        <v>0</v>
      </c>
      <c r="VLO63" s="192">
        <f t="shared" ref="VLO63" si="15453">SUM(VLO64:VLO68)</f>
        <v>0</v>
      </c>
      <c r="VLP63" s="192">
        <f t="shared" ref="VLP63" si="15454">SUM(VLP64:VLP68)</f>
        <v>0</v>
      </c>
      <c r="VLQ63" s="192">
        <f t="shared" ref="VLQ63" si="15455">SUM(VLQ64:VLQ68)</f>
        <v>0</v>
      </c>
      <c r="VLR63" s="192">
        <f t="shared" ref="VLR63" si="15456">SUM(VLR64:VLR68)</f>
        <v>0</v>
      </c>
      <c r="VLS63" s="192">
        <f t="shared" ref="VLS63" si="15457">SUM(VLS64:VLS68)</f>
        <v>0</v>
      </c>
      <c r="VLT63" s="192">
        <f t="shared" ref="VLT63" si="15458">SUM(VLT64:VLT68)</f>
        <v>0</v>
      </c>
      <c r="VLU63" s="192">
        <f t="shared" ref="VLU63" si="15459">SUM(VLU64:VLU68)</f>
        <v>0</v>
      </c>
      <c r="VLV63" s="192">
        <f t="shared" ref="VLV63" si="15460">SUM(VLV64:VLV68)</f>
        <v>0</v>
      </c>
      <c r="VLW63" s="192">
        <f t="shared" ref="VLW63" si="15461">SUM(VLW64:VLW68)</f>
        <v>0</v>
      </c>
      <c r="VLX63" s="192">
        <f t="shared" ref="VLX63" si="15462">SUM(VLX64:VLX68)</f>
        <v>0</v>
      </c>
      <c r="VLY63" s="192">
        <f t="shared" ref="VLY63" si="15463">SUM(VLY64:VLY68)</f>
        <v>0</v>
      </c>
      <c r="VLZ63" s="192">
        <f t="shared" ref="VLZ63" si="15464">SUM(VLZ64:VLZ68)</f>
        <v>0</v>
      </c>
      <c r="VMA63" s="192">
        <f t="shared" ref="VMA63" si="15465">SUM(VMA64:VMA68)</f>
        <v>0</v>
      </c>
      <c r="VMB63" s="192">
        <f t="shared" ref="VMB63" si="15466">SUM(VMB64:VMB68)</f>
        <v>0</v>
      </c>
      <c r="VMC63" s="192">
        <f t="shared" ref="VMC63" si="15467">SUM(VMC64:VMC68)</f>
        <v>0</v>
      </c>
      <c r="VMD63" s="192">
        <f t="shared" ref="VMD63" si="15468">SUM(VMD64:VMD68)</f>
        <v>0</v>
      </c>
      <c r="VME63" s="192">
        <f t="shared" ref="VME63" si="15469">SUM(VME64:VME68)</f>
        <v>0</v>
      </c>
      <c r="VMF63" s="192">
        <f t="shared" ref="VMF63" si="15470">SUM(VMF64:VMF68)</f>
        <v>0</v>
      </c>
      <c r="VMG63" s="192">
        <f t="shared" ref="VMG63" si="15471">SUM(VMG64:VMG68)</f>
        <v>0</v>
      </c>
      <c r="VMH63" s="192">
        <f t="shared" ref="VMH63" si="15472">SUM(VMH64:VMH68)</f>
        <v>0</v>
      </c>
      <c r="VMI63" s="192">
        <f t="shared" ref="VMI63" si="15473">SUM(VMI64:VMI68)</f>
        <v>0</v>
      </c>
      <c r="VMJ63" s="192">
        <f t="shared" ref="VMJ63" si="15474">SUM(VMJ64:VMJ68)</f>
        <v>0</v>
      </c>
      <c r="VMK63" s="192">
        <f t="shared" ref="VMK63" si="15475">SUM(VMK64:VMK68)</f>
        <v>0</v>
      </c>
      <c r="VML63" s="192">
        <f t="shared" ref="VML63" si="15476">SUM(VML64:VML68)</f>
        <v>0</v>
      </c>
      <c r="VMM63" s="192">
        <f t="shared" ref="VMM63" si="15477">SUM(VMM64:VMM68)</f>
        <v>0</v>
      </c>
      <c r="VMN63" s="192">
        <f t="shared" ref="VMN63" si="15478">SUM(VMN64:VMN68)</f>
        <v>0</v>
      </c>
      <c r="VMO63" s="192">
        <f t="shared" ref="VMO63" si="15479">SUM(VMO64:VMO68)</f>
        <v>0</v>
      </c>
      <c r="VMP63" s="192">
        <f t="shared" ref="VMP63" si="15480">SUM(VMP64:VMP68)</f>
        <v>0</v>
      </c>
      <c r="VMQ63" s="192">
        <f t="shared" ref="VMQ63" si="15481">SUM(VMQ64:VMQ68)</f>
        <v>0</v>
      </c>
      <c r="VMR63" s="192">
        <f t="shared" ref="VMR63" si="15482">SUM(VMR64:VMR68)</f>
        <v>0</v>
      </c>
      <c r="VMS63" s="192">
        <f t="shared" ref="VMS63" si="15483">SUM(VMS64:VMS68)</f>
        <v>0</v>
      </c>
      <c r="VMT63" s="192">
        <f t="shared" ref="VMT63" si="15484">SUM(VMT64:VMT68)</f>
        <v>0</v>
      </c>
      <c r="VMU63" s="192">
        <f t="shared" ref="VMU63" si="15485">SUM(VMU64:VMU68)</f>
        <v>0</v>
      </c>
      <c r="VMV63" s="192">
        <f t="shared" ref="VMV63" si="15486">SUM(VMV64:VMV68)</f>
        <v>0</v>
      </c>
      <c r="VMW63" s="192">
        <f t="shared" ref="VMW63" si="15487">SUM(VMW64:VMW68)</f>
        <v>0</v>
      </c>
      <c r="VMX63" s="192">
        <f t="shared" ref="VMX63" si="15488">SUM(VMX64:VMX68)</f>
        <v>0</v>
      </c>
      <c r="VMY63" s="192">
        <f t="shared" ref="VMY63" si="15489">SUM(VMY64:VMY68)</f>
        <v>0</v>
      </c>
      <c r="VMZ63" s="192">
        <f t="shared" ref="VMZ63" si="15490">SUM(VMZ64:VMZ68)</f>
        <v>0</v>
      </c>
      <c r="VNA63" s="192">
        <f t="shared" ref="VNA63" si="15491">SUM(VNA64:VNA68)</f>
        <v>0</v>
      </c>
      <c r="VNB63" s="192">
        <f t="shared" ref="VNB63" si="15492">SUM(VNB64:VNB68)</f>
        <v>0</v>
      </c>
      <c r="VNC63" s="192">
        <f t="shared" ref="VNC63" si="15493">SUM(VNC64:VNC68)</f>
        <v>0</v>
      </c>
      <c r="VND63" s="192">
        <f t="shared" ref="VND63" si="15494">SUM(VND64:VND68)</f>
        <v>0</v>
      </c>
      <c r="VNE63" s="192">
        <f t="shared" ref="VNE63" si="15495">SUM(VNE64:VNE68)</f>
        <v>0</v>
      </c>
      <c r="VNF63" s="192">
        <f t="shared" ref="VNF63" si="15496">SUM(VNF64:VNF68)</f>
        <v>0</v>
      </c>
      <c r="VNG63" s="192">
        <f t="shared" ref="VNG63" si="15497">SUM(VNG64:VNG68)</f>
        <v>0</v>
      </c>
      <c r="VNH63" s="192">
        <f t="shared" ref="VNH63" si="15498">SUM(VNH64:VNH68)</f>
        <v>0</v>
      </c>
      <c r="VNI63" s="192">
        <f t="shared" ref="VNI63" si="15499">SUM(VNI64:VNI68)</f>
        <v>0</v>
      </c>
      <c r="VNJ63" s="192">
        <f t="shared" ref="VNJ63" si="15500">SUM(VNJ64:VNJ68)</f>
        <v>0</v>
      </c>
      <c r="VNK63" s="192">
        <f t="shared" ref="VNK63" si="15501">SUM(VNK64:VNK68)</f>
        <v>0</v>
      </c>
      <c r="VNL63" s="192">
        <f t="shared" ref="VNL63" si="15502">SUM(VNL64:VNL68)</f>
        <v>0</v>
      </c>
      <c r="VNM63" s="192">
        <f t="shared" ref="VNM63" si="15503">SUM(VNM64:VNM68)</f>
        <v>0</v>
      </c>
      <c r="VNN63" s="192">
        <f t="shared" ref="VNN63" si="15504">SUM(VNN64:VNN68)</f>
        <v>0</v>
      </c>
      <c r="VNO63" s="192">
        <f t="shared" ref="VNO63" si="15505">SUM(VNO64:VNO68)</f>
        <v>0</v>
      </c>
      <c r="VNP63" s="192">
        <f t="shared" ref="VNP63" si="15506">SUM(VNP64:VNP68)</f>
        <v>0</v>
      </c>
      <c r="VNQ63" s="192">
        <f t="shared" ref="VNQ63" si="15507">SUM(VNQ64:VNQ68)</f>
        <v>0</v>
      </c>
      <c r="VNR63" s="192">
        <f t="shared" ref="VNR63" si="15508">SUM(VNR64:VNR68)</f>
        <v>0</v>
      </c>
      <c r="VNS63" s="192">
        <f t="shared" ref="VNS63" si="15509">SUM(VNS64:VNS68)</f>
        <v>0</v>
      </c>
      <c r="VNT63" s="192">
        <f t="shared" ref="VNT63" si="15510">SUM(VNT64:VNT68)</f>
        <v>0</v>
      </c>
      <c r="VNU63" s="192">
        <f t="shared" ref="VNU63" si="15511">SUM(VNU64:VNU68)</f>
        <v>0</v>
      </c>
      <c r="VNV63" s="192">
        <f t="shared" ref="VNV63" si="15512">SUM(VNV64:VNV68)</f>
        <v>0</v>
      </c>
      <c r="VNW63" s="192">
        <f t="shared" ref="VNW63" si="15513">SUM(VNW64:VNW68)</f>
        <v>0</v>
      </c>
      <c r="VNX63" s="192">
        <f t="shared" ref="VNX63" si="15514">SUM(VNX64:VNX68)</f>
        <v>0</v>
      </c>
      <c r="VNY63" s="192">
        <f t="shared" ref="VNY63" si="15515">SUM(VNY64:VNY68)</f>
        <v>0</v>
      </c>
      <c r="VNZ63" s="192">
        <f t="shared" ref="VNZ63" si="15516">SUM(VNZ64:VNZ68)</f>
        <v>0</v>
      </c>
      <c r="VOA63" s="192">
        <f t="shared" ref="VOA63" si="15517">SUM(VOA64:VOA68)</f>
        <v>0</v>
      </c>
      <c r="VOB63" s="192">
        <f t="shared" ref="VOB63" si="15518">SUM(VOB64:VOB68)</f>
        <v>0</v>
      </c>
      <c r="VOC63" s="192">
        <f t="shared" ref="VOC63" si="15519">SUM(VOC64:VOC68)</f>
        <v>0</v>
      </c>
      <c r="VOD63" s="192">
        <f t="shared" ref="VOD63" si="15520">SUM(VOD64:VOD68)</f>
        <v>0</v>
      </c>
      <c r="VOE63" s="192">
        <f t="shared" ref="VOE63" si="15521">SUM(VOE64:VOE68)</f>
        <v>0</v>
      </c>
      <c r="VOF63" s="192">
        <f t="shared" ref="VOF63" si="15522">SUM(VOF64:VOF68)</f>
        <v>0</v>
      </c>
      <c r="VOG63" s="192">
        <f t="shared" ref="VOG63" si="15523">SUM(VOG64:VOG68)</f>
        <v>0</v>
      </c>
      <c r="VOH63" s="192">
        <f t="shared" ref="VOH63" si="15524">SUM(VOH64:VOH68)</f>
        <v>0</v>
      </c>
      <c r="VOI63" s="192">
        <f t="shared" ref="VOI63" si="15525">SUM(VOI64:VOI68)</f>
        <v>0</v>
      </c>
      <c r="VOJ63" s="192">
        <f t="shared" ref="VOJ63" si="15526">SUM(VOJ64:VOJ68)</f>
        <v>0</v>
      </c>
      <c r="VOK63" s="192">
        <f t="shared" ref="VOK63" si="15527">SUM(VOK64:VOK68)</f>
        <v>0</v>
      </c>
      <c r="VOL63" s="192">
        <f t="shared" ref="VOL63" si="15528">SUM(VOL64:VOL68)</f>
        <v>0</v>
      </c>
      <c r="VOM63" s="192">
        <f t="shared" ref="VOM63" si="15529">SUM(VOM64:VOM68)</f>
        <v>0</v>
      </c>
      <c r="VON63" s="192">
        <f t="shared" ref="VON63" si="15530">SUM(VON64:VON68)</f>
        <v>0</v>
      </c>
      <c r="VOO63" s="192">
        <f t="shared" ref="VOO63" si="15531">SUM(VOO64:VOO68)</f>
        <v>0</v>
      </c>
      <c r="VOP63" s="192">
        <f t="shared" ref="VOP63" si="15532">SUM(VOP64:VOP68)</f>
        <v>0</v>
      </c>
      <c r="VOQ63" s="192">
        <f t="shared" ref="VOQ63" si="15533">SUM(VOQ64:VOQ68)</f>
        <v>0</v>
      </c>
      <c r="VOR63" s="192">
        <f t="shared" ref="VOR63" si="15534">SUM(VOR64:VOR68)</f>
        <v>0</v>
      </c>
      <c r="VOS63" s="192">
        <f t="shared" ref="VOS63" si="15535">SUM(VOS64:VOS68)</f>
        <v>0</v>
      </c>
      <c r="VOT63" s="192">
        <f t="shared" ref="VOT63" si="15536">SUM(VOT64:VOT68)</f>
        <v>0</v>
      </c>
      <c r="VOU63" s="192">
        <f t="shared" ref="VOU63" si="15537">SUM(VOU64:VOU68)</f>
        <v>0</v>
      </c>
      <c r="VOV63" s="192">
        <f t="shared" ref="VOV63" si="15538">SUM(VOV64:VOV68)</f>
        <v>0</v>
      </c>
      <c r="VOW63" s="192">
        <f t="shared" ref="VOW63" si="15539">SUM(VOW64:VOW68)</f>
        <v>0</v>
      </c>
      <c r="VOX63" s="192">
        <f t="shared" ref="VOX63" si="15540">SUM(VOX64:VOX68)</f>
        <v>0</v>
      </c>
      <c r="VOY63" s="192">
        <f t="shared" ref="VOY63" si="15541">SUM(VOY64:VOY68)</f>
        <v>0</v>
      </c>
      <c r="VOZ63" s="192">
        <f t="shared" ref="VOZ63" si="15542">SUM(VOZ64:VOZ68)</f>
        <v>0</v>
      </c>
      <c r="VPA63" s="192">
        <f t="shared" ref="VPA63" si="15543">SUM(VPA64:VPA68)</f>
        <v>0</v>
      </c>
      <c r="VPB63" s="192">
        <f t="shared" ref="VPB63" si="15544">SUM(VPB64:VPB68)</f>
        <v>0</v>
      </c>
      <c r="VPC63" s="192">
        <f t="shared" ref="VPC63" si="15545">SUM(VPC64:VPC68)</f>
        <v>0</v>
      </c>
      <c r="VPD63" s="192">
        <f t="shared" ref="VPD63" si="15546">SUM(VPD64:VPD68)</f>
        <v>0</v>
      </c>
      <c r="VPE63" s="192">
        <f t="shared" ref="VPE63" si="15547">SUM(VPE64:VPE68)</f>
        <v>0</v>
      </c>
      <c r="VPF63" s="192">
        <f t="shared" ref="VPF63" si="15548">SUM(VPF64:VPF68)</f>
        <v>0</v>
      </c>
      <c r="VPG63" s="192">
        <f t="shared" ref="VPG63" si="15549">SUM(VPG64:VPG68)</f>
        <v>0</v>
      </c>
      <c r="VPH63" s="192">
        <f t="shared" ref="VPH63" si="15550">SUM(VPH64:VPH68)</f>
        <v>0</v>
      </c>
      <c r="VPI63" s="192">
        <f t="shared" ref="VPI63" si="15551">SUM(VPI64:VPI68)</f>
        <v>0</v>
      </c>
      <c r="VPJ63" s="192">
        <f t="shared" ref="VPJ63" si="15552">SUM(VPJ64:VPJ68)</f>
        <v>0</v>
      </c>
      <c r="VPK63" s="192">
        <f t="shared" ref="VPK63" si="15553">SUM(VPK64:VPK68)</f>
        <v>0</v>
      </c>
      <c r="VPL63" s="192">
        <f t="shared" ref="VPL63" si="15554">SUM(VPL64:VPL68)</f>
        <v>0</v>
      </c>
      <c r="VPM63" s="192">
        <f t="shared" ref="VPM63" si="15555">SUM(VPM64:VPM68)</f>
        <v>0</v>
      </c>
      <c r="VPN63" s="192">
        <f t="shared" ref="VPN63" si="15556">SUM(VPN64:VPN68)</f>
        <v>0</v>
      </c>
      <c r="VPO63" s="192">
        <f t="shared" ref="VPO63" si="15557">SUM(VPO64:VPO68)</f>
        <v>0</v>
      </c>
      <c r="VPP63" s="192">
        <f t="shared" ref="VPP63" si="15558">SUM(VPP64:VPP68)</f>
        <v>0</v>
      </c>
      <c r="VPQ63" s="192">
        <f t="shared" ref="VPQ63" si="15559">SUM(VPQ64:VPQ68)</f>
        <v>0</v>
      </c>
      <c r="VPR63" s="192">
        <f t="shared" ref="VPR63" si="15560">SUM(VPR64:VPR68)</f>
        <v>0</v>
      </c>
      <c r="VPS63" s="192">
        <f t="shared" ref="VPS63" si="15561">SUM(VPS64:VPS68)</f>
        <v>0</v>
      </c>
      <c r="VPT63" s="192">
        <f t="shared" ref="VPT63" si="15562">SUM(VPT64:VPT68)</f>
        <v>0</v>
      </c>
      <c r="VPU63" s="192">
        <f t="shared" ref="VPU63" si="15563">SUM(VPU64:VPU68)</f>
        <v>0</v>
      </c>
      <c r="VPV63" s="192">
        <f t="shared" ref="VPV63" si="15564">SUM(VPV64:VPV68)</f>
        <v>0</v>
      </c>
      <c r="VPW63" s="192">
        <f t="shared" ref="VPW63" si="15565">SUM(VPW64:VPW68)</f>
        <v>0</v>
      </c>
      <c r="VPX63" s="192">
        <f t="shared" ref="VPX63" si="15566">SUM(VPX64:VPX68)</f>
        <v>0</v>
      </c>
      <c r="VPY63" s="192">
        <f t="shared" ref="VPY63" si="15567">SUM(VPY64:VPY68)</f>
        <v>0</v>
      </c>
      <c r="VPZ63" s="192">
        <f t="shared" ref="VPZ63" si="15568">SUM(VPZ64:VPZ68)</f>
        <v>0</v>
      </c>
      <c r="VQA63" s="192">
        <f t="shared" ref="VQA63" si="15569">SUM(VQA64:VQA68)</f>
        <v>0</v>
      </c>
      <c r="VQB63" s="192">
        <f t="shared" ref="VQB63" si="15570">SUM(VQB64:VQB68)</f>
        <v>0</v>
      </c>
      <c r="VQC63" s="192">
        <f t="shared" ref="VQC63" si="15571">SUM(VQC64:VQC68)</f>
        <v>0</v>
      </c>
      <c r="VQD63" s="192">
        <f t="shared" ref="VQD63" si="15572">SUM(VQD64:VQD68)</f>
        <v>0</v>
      </c>
      <c r="VQE63" s="192">
        <f t="shared" ref="VQE63" si="15573">SUM(VQE64:VQE68)</f>
        <v>0</v>
      </c>
      <c r="VQF63" s="192">
        <f t="shared" ref="VQF63" si="15574">SUM(VQF64:VQF68)</f>
        <v>0</v>
      </c>
      <c r="VQG63" s="192">
        <f t="shared" ref="VQG63" si="15575">SUM(VQG64:VQG68)</f>
        <v>0</v>
      </c>
      <c r="VQH63" s="192">
        <f t="shared" ref="VQH63" si="15576">SUM(VQH64:VQH68)</f>
        <v>0</v>
      </c>
      <c r="VQI63" s="192">
        <f t="shared" ref="VQI63" si="15577">SUM(VQI64:VQI68)</f>
        <v>0</v>
      </c>
      <c r="VQJ63" s="192">
        <f t="shared" ref="VQJ63" si="15578">SUM(VQJ64:VQJ68)</f>
        <v>0</v>
      </c>
      <c r="VQK63" s="192">
        <f t="shared" ref="VQK63" si="15579">SUM(VQK64:VQK68)</f>
        <v>0</v>
      </c>
      <c r="VQL63" s="192">
        <f t="shared" ref="VQL63" si="15580">SUM(VQL64:VQL68)</f>
        <v>0</v>
      </c>
      <c r="VQM63" s="192">
        <f t="shared" ref="VQM63" si="15581">SUM(VQM64:VQM68)</f>
        <v>0</v>
      </c>
      <c r="VQN63" s="192">
        <f t="shared" ref="VQN63" si="15582">SUM(VQN64:VQN68)</f>
        <v>0</v>
      </c>
      <c r="VQO63" s="192">
        <f t="shared" ref="VQO63" si="15583">SUM(VQO64:VQO68)</f>
        <v>0</v>
      </c>
      <c r="VQP63" s="192">
        <f t="shared" ref="VQP63" si="15584">SUM(VQP64:VQP68)</f>
        <v>0</v>
      </c>
      <c r="VQQ63" s="192">
        <f t="shared" ref="VQQ63" si="15585">SUM(VQQ64:VQQ68)</f>
        <v>0</v>
      </c>
      <c r="VQR63" s="192">
        <f t="shared" ref="VQR63" si="15586">SUM(VQR64:VQR68)</f>
        <v>0</v>
      </c>
      <c r="VQS63" s="192">
        <f t="shared" ref="VQS63" si="15587">SUM(VQS64:VQS68)</f>
        <v>0</v>
      </c>
      <c r="VQT63" s="192">
        <f t="shared" ref="VQT63" si="15588">SUM(VQT64:VQT68)</f>
        <v>0</v>
      </c>
      <c r="VQU63" s="192">
        <f t="shared" ref="VQU63" si="15589">SUM(VQU64:VQU68)</f>
        <v>0</v>
      </c>
      <c r="VQV63" s="192">
        <f t="shared" ref="VQV63" si="15590">SUM(VQV64:VQV68)</f>
        <v>0</v>
      </c>
      <c r="VQW63" s="192">
        <f t="shared" ref="VQW63" si="15591">SUM(VQW64:VQW68)</f>
        <v>0</v>
      </c>
      <c r="VQX63" s="192">
        <f t="shared" ref="VQX63" si="15592">SUM(VQX64:VQX68)</f>
        <v>0</v>
      </c>
      <c r="VQY63" s="192">
        <f t="shared" ref="VQY63" si="15593">SUM(VQY64:VQY68)</f>
        <v>0</v>
      </c>
      <c r="VQZ63" s="192">
        <f t="shared" ref="VQZ63" si="15594">SUM(VQZ64:VQZ68)</f>
        <v>0</v>
      </c>
      <c r="VRA63" s="192">
        <f t="shared" ref="VRA63" si="15595">SUM(VRA64:VRA68)</f>
        <v>0</v>
      </c>
      <c r="VRB63" s="192">
        <f t="shared" ref="VRB63" si="15596">SUM(VRB64:VRB68)</f>
        <v>0</v>
      </c>
      <c r="VRC63" s="192">
        <f t="shared" ref="VRC63" si="15597">SUM(VRC64:VRC68)</f>
        <v>0</v>
      </c>
      <c r="VRD63" s="192">
        <f t="shared" ref="VRD63" si="15598">SUM(VRD64:VRD68)</f>
        <v>0</v>
      </c>
      <c r="VRE63" s="192">
        <f t="shared" ref="VRE63" si="15599">SUM(VRE64:VRE68)</f>
        <v>0</v>
      </c>
      <c r="VRF63" s="192">
        <f t="shared" ref="VRF63" si="15600">SUM(VRF64:VRF68)</f>
        <v>0</v>
      </c>
      <c r="VRG63" s="192">
        <f t="shared" ref="VRG63" si="15601">SUM(VRG64:VRG68)</f>
        <v>0</v>
      </c>
      <c r="VRH63" s="192">
        <f t="shared" ref="VRH63" si="15602">SUM(VRH64:VRH68)</f>
        <v>0</v>
      </c>
      <c r="VRI63" s="192">
        <f t="shared" ref="VRI63" si="15603">SUM(VRI64:VRI68)</f>
        <v>0</v>
      </c>
      <c r="VRJ63" s="192">
        <f t="shared" ref="VRJ63" si="15604">SUM(VRJ64:VRJ68)</f>
        <v>0</v>
      </c>
      <c r="VRK63" s="192">
        <f t="shared" ref="VRK63" si="15605">SUM(VRK64:VRK68)</f>
        <v>0</v>
      </c>
      <c r="VRL63" s="192">
        <f t="shared" ref="VRL63" si="15606">SUM(VRL64:VRL68)</f>
        <v>0</v>
      </c>
      <c r="VRM63" s="192">
        <f t="shared" ref="VRM63" si="15607">SUM(VRM64:VRM68)</f>
        <v>0</v>
      </c>
      <c r="VRN63" s="192">
        <f t="shared" ref="VRN63" si="15608">SUM(VRN64:VRN68)</f>
        <v>0</v>
      </c>
      <c r="VRO63" s="192">
        <f t="shared" ref="VRO63" si="15609">SUM(VRO64:VRO68)</f>
        <v>0</v>
      </c>
      <c r="VRP63" s="192">
        <f t="shared" ref="VRP63" si="15610">SUM(VRP64:VRP68)</f>
        <v>0</v>
      </c>
      <c r="VRQ63" s="192">
        <f t="shared" ref="VRQ63" si="15611">SUM(VRQ64:VRQ68)</f>
        <v>0</v>
      </c>
      <c r="VRR63" s="192">
        <f t="shared" ref="VRR63" si="15612">SUM(VRR64:VRR68)</f>
        <v>0</v>
      </c>
      <c r="VRS63" s="192">
        <f t="shared" ref="VRS63" si="15613">SUM(VRS64:VRS68)</f>
        <v>0</v>
      </c>
      <c r="VRT63" s="192">
        <f t="shared" ref="VRT63" si="15614">SUM(VRT64:VRT68)</f>
        <v>0</v>
      </c>
      <c r="VRU63" s="192">
        <f t="shared" ref="VRU63" si="15615">SUM(VRU64:VRU68)</f>
        <v>0</v>
      </c>
      <c r="VRV63" s="192">
        <f t="shared" ref="VRV63" si="15616">SUM(VRV64:VRV68)</f>
        <v>0</v>
      </c>
      <c r="VRW63" s="192">
        <f t="shared" ref="VRW63" si="15617">SUM(VRW64:VRW68)</f>
        <v>0</v>
      </c>
      <c r="VRX63" s="192">
        <f t="shared" ref="VRX63" si="15618">SUM(VRX64:VRX68)</f>
        <v>0</v>
      </c>
      <c r="VRY63" s="192">
        <f t="shared" ref="VRY63" si="15619">SUM(VRY64:VRY68)</f>
        <v>0</v>
      </c>
      <c r="VRZ63" s="192">
        <f t="shared" ref="VRZ63" si="15620">SUM(VRZ64:VRZ68)</f>
        <v>0</v>
      </c>
      <c r="VSA63" s="192">
        <f t="shared" ref="VSA63" si="15621">SUM(VSA64:VSA68)</f>
        <v>0</v>
      </c>
      <c r="VSB63" s="192">
        <f t="shared" ref="VSB63" si="15622">SUM(VSB64:VSB68)</f>
        <v>0</v>
      </c>
      <c r="VSC63" s="192">
        <f t="shared" ref="VSC63" si="15623">SUM(VSC64:VSC68)</f>
        <v>0</v>
      </c>
      <c r="VSD63" s="192">
        <f t="shared" ref="VSD63" si="15624">SUM(VSD64:VSD68)</f>
        <v>0</v>
      </c>
      <c r="VSE63" s="192">
        <f t="shared" ref="VSE63" si="15625">SUM(VSE64:VSE68)</f>
        <v>0</v>
      </c>
      <c r="VSF63" s="192">
        <f t="shared" ref="VSF63" si="15626">SUM(VSF64:VSF68)</f>
        <v>0</v>
      </c>
      <c r="VSG63" s="192">
        <f t="shared" ref="VSG63" si="15627">SUM(VSG64:VSG68)</f>
        <v>0</v>
      </c>
      <c r="VSH63" s="192">
        <f t="shared" ref="VSH63" si="15628">SUM(VSH64:VSH68)</f>
        <v>0</v>
      </c>
      <c r="VSI63" s="192">
        <f t="shared" ref="VSI63" si="15629">SUM(VSI64:VSI68)</f>
        <v>0</v>
      </c>
      <c r="VSJ63" s="192">
        <f t="shared" ref="VSJ63" si="15630">SUM(VSJ64:VSJ68)</f>
        <v>0</v>
      </c>
      <c r="VSK63" s="192">
        <f t="shared" ref="VSK63" si="15631">SUM(VSK64:VSK68)</f>
        <v>0</v>
      </c>
      <c r="VSL63" s="192">
        <f t="shared" ref="VSL63" si="15632">SUM(VSL64:VSL68)</f>
        <v>0</v>
      </c>
      <c r="VSM63" s="192">
        <f t="shared" ref="VSM63" si="15633">SUM(VSM64:VSM68)</f>
        <v>0</v>
      </c>
      <c r="VSN63" s="192">
        <f t="shared" ref="VSN63" si="15634">SUM(VSN64:VSN68)</f>
        <v>0</v>
      </c>
      <c r="VSO63" s="192">
        <f t="shared" ref="VSO63" si="15635">SUM(VSO64:VSO68)</f>
        <v>0</v>
      </c>
      <c r="VSP63" s="192">
        <f t="shared" ref="VSP63" si="15636">SUM(VSP64:VSP68)</f>
        <v>0</v>
      </c>
      <c r="VSQ63" s="192">
        <f t="shared" ref="VSQ63" si="15637">SUM(VSQ64:VSQ68)</f>
        <v>0</v>
      </c>
      <c r="VSR63" s="192">
        <f t="shared" ref="VSR63" si="15638">SUM(VSR64:VSR68)</f>
        <v>0</v>
      </c>
      <c r="VSS63" s="192">
        <f t="shared" ref="VSS63" si="15639">SUM(VSS64:VSS68)</f>
        <v>0</v>
      </c>
      <c r="VST63" s="192">
        <f t="shared" ref="VST63" si="15640">SUM(VST64:VST68)</f>
        <v>0</v>
      </c>
      <c r="VSU63" s="192">
        <f t="shared" ref="VSU63" si="15641">SUM(VSU64:VSU68)</f>
        <v>0</v>
      </c>
      <c r="VSV63" s="192">
        <f t="shared" ref="VSV63" si="15642">SUM(VSV64:VSV68)</f>
        <v>0</v>
      </c>
      <c r="VSW63" s="192">
        <f t="shared" ref="VSW63" si="15643">SUM(VSW64:VSW68)</f>
        <v>0</v>
      </c>
      <c r="VSX63" s="192">
        <f t="shared" ref="VSX63" si="15644">SUM(VSX64:VSX68)</f>
        <v>0</v>
      </c>
      <c r="VSY63" s="192">
        <f t="shared" ref="VSY63" si="15645">SUM(VSY64:VSY68)</f>
        <v>0</v>
      </c>
      <c r="VSZ63" s="192">
        <f t="shared" ref="VSZ63" si="15646">SUM(VSZ64:VSZ68)</f>
        <v>0</v>
      </c>
      <c r="VTA63" s="192">
        <f t="shared" ref="VTA63" si="15647">SUM(VTA64:VTA68)</f>
        <v>0</v>
      </c>
      <c r="VTB63" s="192">
        <f t="shared" ref="VTB63" si="15648">SUM(VTB64:VTB68)</f>
        <v>0</v>
      </c>
      <c r="VTC63" s="192">
        <f t="shared" ref="VTC63" si="15649">SUM(VTC64:VTC68)</f>
        <v>0</v>
      </c>
      <c r="VTD63" s="192">
        <f t="shared" ref="VTD63" si="15650">SUM(VTD64:VTD68)</f>
        <v>0</v>
      </c>
      <c r="VTE63" s="192">
        <f t="shared" ref="VTE63" si="15651">SUM(VTE64:VTE68)</f>
        <v>0</v>
      </c>
      <c r="VTF63" s="192">
        <f t="shared" ref="VTF63" si="15652">SUM(VTF64:VTF68)</f>
        <v>0</v>
      </c>
      <c r="VTG63" s="192">
        <f t="shared" ref="VTG63" si="15653">SUM(VTG64:VTG68)</f>
        <v>0</v>
      </c>
      <c r="VTH63" s="192">
        <f t="shared" ref="VTH63" si="15654">SUM(VTH64:VTH68)</f>
        <v>0</v>
      </c>
      <c r="VTI63" s="192">
        <f t="shared" ref="VTI63" si="15655">SUM(VTI64:VTI68)</f>
        <v>0</v>
      </c>
      <c r="VTJ63" s="192">
        <f t="shared" ref="VTJ63" si="15656">SUM(VTJ64:VTJ68)</f>
        <v>0</v>
      </c>
      <c r="VTK63" s="192">
        <f t="shared" ref="VTK63" si="15657">SUM(VTK64:VTK68)</f>
        <v>0</v>
      </c>
      <c r="VTL63" s="192">
        <f t="shared" ref="VTL63" si="15658">SUM(VTL64:VTL68)</f>
        <v>0</v>
      </c>
      <c r="VTM63" s="192">
        <f t="shared" ref="VTM63" si="15659">SUM(VTM64:VTM68)</f>
        <v>0</v>
      </c>
      <c r="VTN63" s="192">
        <f t="shared" ref="VTN63" si="15660">SUM(VTN64:VTN68)</f>
        <v>0</v>
      </c>
      <c r="VTO63" s="192">
        <f t="shared" ref="VTO63" si="15661">SUM(VTO64:VTO68)</f>
        <v>0</v>
      </c>
      <c r="VTP63" s="192">
        <f t="shared" ref="VTP63" si="15662">SUM(VTP64:VTP68)</f>
        <v>0</v>
      </c>
      <c r="VTQ63" s="192">
        <f t="shared" ref="VTQ63" si="15663">SUM(VTQ64:VTQ68)</f>
        <v>0</v>
      </c>
      <c r="VTR63" s="192">
        <f t="shared" ref="VTR63" si="15664">SUM(VTR64:VTR68)</f>
        <v>0</v>
      </c>
      <c r="VTS63" s="192">
        <f t="shared" ref="VTS63" si="15665">SUM(VTS64:VTS68)</f>
        <v>0</v>
      </c>
      <c r="VTT63" s="192">
        <f t="shared" ref="VTT63" si="15666">SUM(VTT64:VTT68)</f>
        <v>0</v>
      </c>
      <c r="VTU63" s="192">
        <f t="shared" ref="VTU63" si="15667">SUM(VTU64:VTU68)</f>
        <v>0</v>
      </c>
      <c r="VTV63" s="192">
        <f t="shared" ref="VTV63" si="15668">SUM(VTV64:VTV68)</f>
        <v>0</v>
      </c>
      <c r="VTW63" s="192">
        <f t="shared" ref="VTW63" si="15669">SUM(VTW64:VTW68)</f>
        <v>0</v>
      </c>
      <c r="VTX63" s="192">
        <f t="shared" ref="VTX63" si="15670">SUM(VTX64:VTX68)</f>
        <v>0</v>
      </c>
      <c r="VTY63" s="192">
        <f t="shared" ref="VTY63" si="15671">SUM(VTY64:VTY68)</f>
        <v>0</v>
      </c>
      <c r="VTZ63" s="192">
        <f t="shared" ref="VTZ63" si="15672">SUM(VTZ64:VTZ68)</f>
        <v>0</v>
      </c>
      <c r="VUA63" s="192">
        <f t="shared" ref="VUA63" si="15673">SUM(VUA64:VUA68)</f>
        <v>0</v>
      </c>
      <c r="VUB63" s="192">
        <f t="shared" ref="VUB63" si="15674">SUM(VUB64:VUB68)</f>
        <v>0</v>
      </c>
      <c r="VUC63" s="192">
        <f t="shared" ref="VUC63" si="15675">SUM(VUC64:VUC68)</f>
        <v>0</v>
      </c>
      <c r="VUD63" s="192">
        <f t="shared" ref="VUD63" si="15676">SUM(VUD64:VUD68)</f>
        <v>0</v>
      </c>
      <c r="VUE63" s="192">
        <f t="shared" ref="VUE63" si="15677">SUM(VUE64:VUE68)</f>
        <v>0</v>
      </c>
      <c r="VUF63" s="192">
        <f t="shared" ref="VUF63" si="15678">SUM(VUF64:VUF68)</f>
        <v>0</v>
      </c>
      <c r="VUG63" s="192">
        <f t="shared" ref="VUG63" si="15679">SUM(VUG64:VUG68)</f>
        <v>0</v>
      </c>
      <c r="VUH63" s="192">
        <f t="shared" ref="VUH63" si="15680">SUM(VUH64:VUH68)</f>
        <v>0</v>
      </c>
      <c r="VUI63" s="192">
        <f t="shared" ref="VUI63" si="15681">SUM(VUI64:VUI68)</f>
        <v>0</v>
      </c>
      <c r="VUJ63" s="192">
        <f t="shared" ref="VUJ63" si="15682">SUM(VUJ64:VUJ68)</f>
        <v>0</v>
      </c>
      <c r="VUK63" s="192">
        <f t="shared" ref="VUK63" si="15683">SUM(VUK64:VUK68)</f>
        <v>0</v>
      </c>
      <c r="VUL63" s="192">
        <f t="shared" ref="VUL63" si="15684">SUM(VUL64:VUL68)</f>
        <v>0</v>
      </c>
      <c r="VUM63" s="192">
        <f t="shared" ref="VUM63" si="15685">SUM(VUM64:VUM68)</f>
        <v>0</v>
      </c>
      <c r="VUN63" s="192">
        <f t="shared" ref="VUN63" si="15686">SUM(VUN64:VUN68)</f>
        <v>0</v>
      </c>
      <c r="VUO63" s="192">
        <f t="shared" ref="VUO63" si="15687">SUM(VUO64:VUO68)</f>
        <v>0</v>
      </c>
      <c r="VUP63" s="192">
        <f t="shared" ref="VUP63" si="15688">SUM(VUP64:VUP68)</f>
        <v>0</v>
      </c>
      <c r="VUQ63" s="192">
        <f t="shared" ref="VUQ63" si="15689">SUM(VUQ64:VUQ68)</f>
        <v>0</v>
      </c>
      <c r="VUR63" s="192">
        <f t="shared" ref="VUR63" si="15690">SUM(VUR64:VUR68)</f>
        <v>0</v>
      </c>
      <c r="VUS63" s="192">
        <f t="shared" ref="VUS63" si="15691">SUM(VUS64:VUS68)</f>
        <v>0</v>
      </c>
      <c r="VUT63" s="192">
        <f t="shared" ref="VUT63" si="15692">SUM(VUT64:VUT68)</f>
        <v>0</v>
      </c>
      <c r="VUU63" s="192">
        <f t="shared" ref="VUU63" si="15693">SUM(VUU64:VUU68)</f>
        <v>0</v>
      </c>
      <c r="VUV63" s="192">
        <f t="shared" ref="VUV63" si="15694">SUM(VUV64:VUV68)</f>
        <v>0</v>
      </c>
      <c r="VUW63" s="192">
        <f t="shared" ref="VUW63" si="15695">SUM(VUW64:VUW68)</f>
        <v>0</v>
      </c>
      <c r="VUX63" s="192">
        <f t="shared" ref="VUX63" si="15696">SUM(VUX64:VUX68)</f>
        <v>0</v>
      </c>
      <c r="VUY63" s="192">
        <f t="shared" ref="VUY63" si="15697">SUM(VUY64:VUY68)</f>
        <v>0</v>
      </c>
      <c r="VUZ63" s="192">
        <f t="shared" ref="VUZ63" si="15698">SUM(VUZ64:VUZ68)</f>
        <v>0</v>
      </c>
      <c r="VVA63" s="192">
        <f t="shared" ref="VVA63" si="15699">SUM(VVA64:VVA68)</f>
        <v>0</v>
      </c>
      <c r="VVB63" s="192">
        <f t="shared" ref="VVB63" si="15700">SUM(VVB64:VVB68)</f>
        <v>0</v>
      </c>
      <c r="VVC63" s="192">
        <f t="shared" ref="VVC63" si="15701">SUM(VVC64:VVC68)</f>
        <v>0</v>
      </c>
      <c r="VVD63" s="192">
        <f t="shared" ref="VVD63" si="15702">SUM(VVD64:VVD68)</f>
        <v>0</v>
      </c>
      <c r="VVE63" s="192">
        <f t="shared" ref="VVE63" si="15703">SUM(VVE64:VVE68)</f>
        <v>0</v>
      </c>
      <c r="VVF63" s="192">
        <f t="shared" ref="VVF63" si="15704">SUM(VVF64:VVF68)</f>
        <v>0</v>
      </c>
      <c r="VVG63" s="192">
        <f t="shared" ref="VVG63" si="15705">SUM(VVG64:VVG68)</f>
        <v>0</v>
      </c>
      <c r="VVH63" s="192">
        <f t="shared" ref="VVH63" si="15706">SUM(VVH64:VVH68)</f>
        <v>0</v>
      </c>
      <c r="VVI63" s="192">
        <f t="shared" ref="VVI63" si="15707">SUM(VVI64:VVI68)</f>
        <v>0</v>
      </c>
      <c r="VVJ63" s="192">
        <f t="shared" ref="VVJ63" si="15708">SUM(VVJ64:VVJ68)</f>
        <v>0</v>
      </c>
      <c r="VVK63" s="192">
        <f t="shared" ref="VVK63" si="15709">SUM(VVK64:VVK68)</f>
        <v>0</v>
      </c>
      <c r="VVL63" s="192">
        <f t="shared" ref="VVL63" si="15710">SUM(VVL64:VVL68)</f>
        <v>0</v>
      </c>
      <c r="VVM63" s="192">
        <f t="shared" ref="VVM63" si="15711">SUM(VVM64:VVM68)</f>
        <v>0</v>
      </c>
      <c r="VVN63" s="192">
        <f t="shared" ref="VVN63" si="15712">SUM(VVN64:VVN68)</f>
        <v>0</v>
      </c>
      <c r="VVO63" s="192">
        <f t="shared" ref="VVO63" si="15713">SUM(VVO64:VVO68)</f>
        <v>0</v>
      </c>
      <c r="VVP63" s="192">
        <f t="shared" ref="VVP63" si="15714">SUM(VVP64:VVP68)</f>
        <v>0</v>
      </c>
      <c r="VVQ63" s="192">
        <f t="shared" ref="VVQ63" si="15715">SUM(VVQ64:VVQ68)</f>
        <v>0</v>
      </c>
      <c r="VVR63" s="192">
        <f t="shared" ref="VVR63" si="15716">SUM(VVR64:VVR68)</f>
        <v>0</v>
      </c>
      <c r="VVS63" s="192">
        <f t="shared" ref="VVS63" si="15717">SUM(VVS64:VVS68)</f>
        <v>0</v>
      </c>
      <c r="VVT63" s="192">
        <f t="shared" ref="VVT63" si="15718">SUM(VVT64:VVT68)</f>
        <v>0</v>
      </c>
      <c r="VVU63" s="192">
        <f t="shared" ref="VVU63" si="15719">SUM(VVU64:VVU68)</f>
        <v>0</v>
      </c>
      <c r="VVV63" s="192">
        <f t="shared" ref="VVV63" si="15720">SUM(VVV64:VVV68)</f>
        <v>0</v>
      </c>
      <c r="VVW63" s="192">
        <f t="shared" ref="VVW63" si="15721">SUM(VVW64:VVW68)</f>
        <v>0</v>
      </c>
      <c r="VVX63" s="192">
        <f t="shared" ref="VVX63" si="15722">SUM(VVX64:VVX68)</f>
        <v>0</v>
      </c>
      <c r="VVY63" s="192">
        <f t="shared" ref="VVY63" si="15723">SUM(VVY64:VVY68)</f>
        <v>0</v>
      </c>
      <c r="VVZ63" s="192">
        <f t="shared" ref="VVZ63" si="15724">SUM(VVZ64:VVZ68)</f>
        <v>0</v>
      </c>
      <c r="VWA63" s="192">
        <f t="shared" ref="VWA63" si="15725">SUM(VWA64:VWA68)</f>
        <v>0</v>
      </c>
      <c r="VWB63" s="192">
        <f t="shared" ref="VWB63" si="15726">SUM(VWB64:VWB68)</f>
        <v>0</v>
      </c>
      <c r="VWC63" s="192">
        <f t="shared" ref="VWC63" si="15727">SUM(VWC64:VWC68)</f>
        <v>0</v>
      </c>
      <c r="VWD63" s="192">
        <f t="shared" ref="VWD63" si="15728">SUM(VWD64:VWD68)</f>
        <v>0</v>
      </c>
      <c r="VWE63" s="192">
        <f t="shared" ref="VWE63" si="15729">SUM(VWE64:VWE68)</f>
        <v>0</v>
      </c>
      <c r="VWF63" s="192">
        <f t="shared" ref="VWF63" si="15730">SUM(VWF64:VWF68)</f>
        <v>0</v>
      </c>
      <c r="VWG63" s="192">
        <f t="shared" ref="VWG63" si="15731">SUM(VWG64:VWG68)</f>
        <v>0</v>
      </c>
      <c r="VWH63" s="192">
        <f t="shared" ref="VWH63" si="15732">SUM(VWH64:VWH68)</f>
        <v>0</v>
      </c>
      <c r="VWI63" s="192">
        <f t="shared" ref="VWI63" si="15733">SUM(VWI64:VWI68)</f>
        <v>0</v>
      </c>
      <c r="VWJ63" s="192">
        <f t="shared" ref="VWJ63" si="15734">SUM(VWJ64:VWJ68)</f>
        <v>0</v>
      </c>
      <c r="VWK63" s="192">
        <f t="shared" ref="VWK63" si="15735">SUM(VWK64:VWK68)</f>
        <v>0</v>
      </c>
      <c r="VWL63" s="192">
        <f t="shared" ref="VWL63" si="15736">SUM(VWL64:VWL68)</f>
        <v>0</v>
      </c>
      <c r="VWM63" s="192">
        <f t="shared" ref="VWM63" si="15737">SUM(VWM64:VWM68)</f>
        <v>0</v>
      </c>
      <c r="VWN63" s="192">
        <f t="shared" ref="VWN63" si="15738">SUM(VWN64:VWN68)</f>
        <v>0</v>
      </c>
      <c r="VWO63" s="192">
        <f t="shared" ref="VWO63" si="15739">SUM(VWO64:VWO68)</f>
        <v>0</v>
      </c>
      <c r="VWP63" s="192">
        <f t="shared" ref="VWP63" si="15740">SUM(VWP64:VWP68)</f>
        <v>0</v>
      </c>
      <c r="VWQ63" s="192">
        <f t="shared" ref="VWQ63" si="15741">SUM(VWQ64:VWQ68)</f>
        <v>0</v>
      </c>
      <c r="VWR63" s="192">
        <f t="shared" ref="VWR63" si="15742">SUM(VWR64:VWR68)</f>
        <v>0</v>
      </c>
      <c r="VWS63" s="192">
        <f t="shared" ref="VWS63" si="15743">SUM(VWS64:VWS68)</f>
        <v>0</v>
      </c>
      <c r="VWT63" s="192">
        <f t="shared" ref="VWT63" si="15744">SUM(VWT64:VWT68)</f>
        <v>0</v>
      </c>
      <c r="VWU63" s="192">
        <f t="shared" ref="VWU63" si="15745">SUM(VWU64:VWU68)</f>
        <v>0</v>
      </c>
      <c r="VWV63" s="192">
        <f t="shared" ref="VWV63" si="15746">SUM(VWV64:VWV68)</f>
        <v>0</v>
      </c>
      <c r="VWW63" s="192">
        <f t="shared" ref="VWW63" si="15747">SUM(VWW64:VWW68)</f>
        <v>0</v>
      </c>
      <c r="VWX63" s="192">
        <f t="shared" ref="VWX63" si="15748">SUM(VWX64:VWX68)</f>
        <v>0</v>
      </c>
      <c r="VWY63" s="192">
        <f t="shared" ref="VWY63" si="15749">SUM(VWY64:VWY68)</f>
        <v>0</v>
      </c>
      <c r="VWZ63" s="192">
        <f t="shared" ref="VWZ63" si="15750">SUM(VWZ64:VWZ68)</f>
        <v>0</v>
      </c>
      <c r="VXA63" s="192">
        <f t="shared" ref="VXA63" si="15751">SUM(VXA64:VXA68)</f>
        <v>0</v>
      </c>
      <c r="VXB63" s="192">
        <f t="shared" ref="VXB63" si="15752">SUM(VXB64:VXB68)</f>
        <v>0</v>
      </c>
      <c r="VXC63" s="192">
        <f t="shared" ref="VXC63" si="15753">SUM(VXC64:VXC68)</f>
        <v>0</v>
      </c>
      <c r="VXD63" s="192">
        <f t="shared" ref="VXD63" si="15754">SUM(VXD64:VXD68)</f>
        <v>0</v>
      </c>
      <c r="VXE63" s="192">
        <f t="shared" ref="VXE63" si="15755">SUM(VXE64:VXE68)</f>
        <v>0</v>
      </c>
      <c r="VXF63" s="192">
        <f t="shared" ref="VXF63" si="15756">SUM(VXF64:VXF68)</f>
        <v>0</v>
      </c>
      <c r="VXG63" s="192">
        <f t="shared" ref="VXG63" si="15757">SUM(VXG64:VXG68)</f>
        <v>0</v>
      </c>
      <c r="VXH63" s="192">
        <f t="shared" ref="VXH63" si="15758">SUM(VXH64:VXH68)</f>
        <v>0</v>
      </c>
      <c r="VXI63" s="192">
        <f t="shared" ref="VXI63" si="15759">SUM(VXI64:VXI68)</f>
        <v>0</v>
      </c>
      <c r="VXJ63" s="192">
        <f t="shared" ref="VXJ63" si="15760">SUM(VXJ64:VXJ68)</f>
        <v>0</v>
      </c>
      <c r="VXK63" s="192">
        <f t="shared" ref="VXK63" si="15761">SUM(VXK64:VXK68)</f>
        <v>0</v>
      </c>
      <c r="VXL63" s="192">
        <f t="shared" ref="VXL63" si="15762">SUM(VXL64:VXL68)</f>
        <v>0</v>
      </c>
      <c r="VXM63" s="192">
        <f t="shared" ref="VXM63" si="15763">SUM(VXM64:VXM68)</f>
        <v>0</v>
      </c>
      <c r="VXN63" s="192">
        <f t="shared" ref="VXN63" si="15764">SUM(VXN64:VXN68)</f>
        <v>0</v>
      </c>
      <c r="VXO63" s="192">
        <f t="shared" ref="VXO63" si="15765">SUM(VXO64:VXO68)</f>
        <v>0</v>
      </c>
      <c r="VXP63" s="192">
        <f t="shared" ref="VXP63" si="15766">SUM(VXP64:VXP68)</f>
        <v>0</v>
      </c>
      <c r="VXQ63" s="192">
        <f t="shared" ref="VXQ63" si="15767">SUM(VXQ64:VXQ68)</f>
        <v>0</v>
      </c>
      <c r="VXR63" s="192">
        <f t="shared" ref="VXR63" si="15768">SUM(VXR64:VXR68)</f>
        <v>0</v>
      </c>
      <c r="VXS63" s="192">
        <f t="shared" ref="VXS63" si="15769">SUM(VXS64:VXS68)</f>
        <v>0</v>
      </c>
      <c r="VXT63" s="192">
        <f t="shared" ref="VXT63" si="15770">SUM(VXT64:VXT68)</f>
        <v>0</v>
      </c>
      <c r="VXU63" s="192">
        <f t="shared" ref="VXU63" si="15771">SUM(VXU64:VXU68)</f>
        <v>0</v>
      </c>
      <c r="VXV63" s="192">
        <f t="shared" ref="VXV63" si="15772">SUM(VXV64:VXV68)</f>
        <v>0</v>
      </c>
      <c r="VXW63" s="192">
        <f t="shared" ref="VXW63" si="15773">SUM(VXW64:VXW68)</f>
        <v>0</v>
      </c>
      <c r="VXX63" s="192">
        <f t="shared" ref="VXX63" si="15774">SUM(VXX64:VXX68)</f>
        <v>0</v>
      </c>
      <c r="VXY63" s="192">
        <f t="shared" ref="VXY63" si="15775">SUM(VXY64:VXY68)</f>
        <v>0</v>
      </c>
      <c r="VXZ63" s="192">
        <f t="shared" ref="VXZ63" si="15776">SUM(VXZ64:VXZ68)</f>
        <v>0</v>
      </c>
      <c r="VYA63" s="192">
        <f t="shared" ref="VYA63" si="15777">SUM(VYA64:VYA68)</f>
        <v>0</v>
      </c>
      <c r="VYB63" s="192">
        <f t="shared" ref="VYB63" si="15778">SUM(VYB64:VYB68)</f>
        <v>0</v>
      </c>
      <c r="VYC63" s="192">
        <f t="shared" ref="VYC63" si="15779">SUM(VYC64:VYC68)</f>
        <v>0</v>
      </c>
      <c r="VYD63" s="192">
        <f t="shared" ref="VYD63" si="15780">SUM(VYD64:VYD68)</f>
        <v>0</v>
      </c>
      <c r="VYE63" s="192">
        <f t="shared" ref="VYE63" si="15781">SUM(VYE64:VYE68)</f>
        <v>0</v>
      </c>
      <c r="VYF63" s="192">
        <f t="shared" ref="VYF63" si="15782">SUM(VYF64:VYF68)</f>
        <v>0</v>
      </c>
      <c r="VYG63" s="192">
        <f t="shared" ref="VYG63" si="15783">SUM(VYG64:VYG68)</f>
        <v>0</v>
      </c>
      <c r="VYH63" s="192">
        <f t="shared" ref="VYH63" si="15784">SUM(VYH64:VYH68)</f>
        <v>0</v>
      </c>
      <c r="VYI63" s="192">
        <f t="shared" ref="VYI63" si="15785">SUM(VYI64:VYI68)</f>
        <v>0</v>
      </c>
      <c r="VYJ63" s="192">
        <f t="shared" ref="VYJ63" si="15786">SUM(VYJ64:VYJ68)</f>
        <v>0</v>
      </c>
      <c r="VYK63" s="192">
        <f t="shared" ref="VYK63" si="15787">SUM(VYK64:VYK68)</f>
        <v>0</v>
      </c>
      <c r="VYL63" s="192">
        <f t="shared" ref="VYL63" si="15788">SUM(VYL64:VYL68)</f>
        <v>0</v>
      </c>
      <c r="VYM63" s="192">
        <f t="shared" ref="VYM63" si="15789">SUM(VYM64:VYM68)</f>
        <v>0</v>
      </c>
      <c r="VYN63" s="192">
        <f t="shared" ref="VYN63" si="15790">SUM(VYN64:VYN68)</f>
        <v>0</v>
      </c>
      <c r="VYO63" s="192">
        <f t="shared" ref="VYO63" si="15791">SUM(VYO64:VYO68)</f>
        <v>0</v>
      </c>
      <c r="VYP63" s="192">
        <f t="shared" ref="VYP63" si="15792">SUM(VYP64:VYP68)</f>
        <v>0</v>
      </c>
      <c r="VYQ63" s="192">
        <f t="shared" ref="VYQ63" si="15793">SUM(VYQ64:VYQ68)</f>
        <v>0</v>
      </c>
      <c r="VYR63" s="192">
        <f t="shared" ref="VYR63" si="15794">SUM(VYR64:VYR68)</f>
        <v>0</v>
      </c>
      <c r="VYS63" s="192">
        <f t="shared" ref="VYS63" si="15795">SUM(VYS64:VYS68)</f>
        <v>0</v>
      </c>
      <c r="VYT63" s="192">
        <f t="shared" ref="VYT63" si="15796">SUM(VYT64:VYT68)</f>
        <v>0</v>
      </c>
      <c r="VYU63" s="192">
        <f t="shared" ref="VYU63" si="15797">SUM(VYU64:VYU68)</f>
        <v>0</v>
      </c>
      <c r="VYV63" s="192">
        <f t="shared" ref="VYV63" si="15798">SUM(VYV64:VYV68)</f>
        <v>0</v>
      </c>
      <c r="VYW63" s="192">
        <f t="shared" ref="VYW63" si="15799">SUM(VYW64:VYW68)</f>
        <v>0</v>
      </c>
      <c r="VYX63" s="192">
        <f t="shared" ref="VYX63" si="15800">SUM(VYX64:VYX68)</f>
        <v>0</v>
      </c>
      <c r="VYY63" s="192">
        <f t="shared" ref="VYY63" si="15801">SUM(VYY64:VYY68)</f>
        <v>0</v>
      </c>
      <c r="VYZ63" s="192">
        <f t="shared" ref="VYZ63" si="15802">SUM(VYZ64:VYZ68)</f>
        <v>0</v>
      </c>
      <c r="VZA63" s="192">
        <f t="shared" ref="VZA63" si="15803">SUM(VZA64:VZA68)</f>
        <v>0</v>
      </c>
      <c r="VZB63" s="192">
        <f t="shared" ref="VZB63" si="15804">SUM(VZB64:VZB68)</f>
        <v>0</v>
      </c>
      <c r="VZC63" s="192">
        <f t="shared" ref="VZC63" si="15805">SUM(VZC64:VZC68)</f>
        <v>0</v>
      </c>
      <c r="VZD63" s="192">
        <f t="shared" ref="VZD63" si="15806">SUM(VZD64:VZD68)</f>
        <v>0</v>
      </c>
      <c r="VZE63" s="192">
        <f t="shared" ref="VZE63" si="15807">SUM(VZE64:VZE68)</f>
        <v>0</v>
      </c>
      <c r="VZF63" s="192">
        <f t="shared" ref="VZF63" si="15808">SUM(VZF64:VZF68)</f>
        <v>0</v>
      </c>
      <c r="VZG63" s="192">
        <f t="shared" ref="VZG63" si="15809">SUM(VZG64:VZG68)</f>
        <v>0</v>
      </c>
      <c r="VZH63" s="192">
        <f t="shared" ref="VZH63" si="15810">SUM(VZH64:VZH68)</f>
        <v>0</v>
      </c>
      <c r="VZI63" s="192">
        <f t="shared" ref="VZI63" si="15811">SUM(VZI64:VZI68)</f>
        <v>0</v>
      </c>
      <c r="VZJ63" s="192">
        <f t="shared" ref="VZJ63" si="15812">SUM(VZJ64:VZJ68)</f>
        <v>0</v>
      </c>
      <c r="VZK63" s="192">
        <f t="shared" ref="VZK63" si="15813">SUM(VZK64:VZK68)</f>
        <v>0</v>
      </c>
      <c r="VZL63" s="192">
        <f t="shared" ref="VZL63" si="15814">SUM(VZL64:VZL68)</f>
        <v>0</v>
      </c>
      <c r="VZM63" s="192">
        <f t="shared" ref="VZM63" si="15815">SUM(VZM64:VZM68)</f>
        <v>0</v>
      </c>
      <c r="VZN63" s="192">
        <f t="shared" ref="VZN63" si="15816">SUM(VZN64:VZN68)</f>
        <v>0</v>
      </c>
      <c r="VZO63" s="192">
        <f t="shared" ref="VZO63" si="15817">SUM(VZO64:VZO68)</f>
        <v>0</v>
      </c>
      <c r="VZP63" s="192">
        <f t="shared" ref="VZP63" si="15818">SUM(VZP64:VZP68)</f>
        <v>0</v>
      </c>
      <c r="VZQ63" s="192">
        <f t="shared" ref="VZQ63" si="15819">SUM(VZQ64:VZQ68)</f>
        <v>0</v>
      </c>
      <c r="VZR63" s="192">
        <f t="shared" ref="VZR63" si="15820">SUM(VZR64:VZR68)</f>
        <v>0</v>
      </c>
      <c r="VZS63" s="192">
        <f t="shared" ref="VZS63" si="15821">SUM(VZS64:VZS68)</f>
        <v>0</v>
      </c>
      <c r="VZT63" s="192">
        <f t="shared" ref="VZT63" si="15822">SUM(VZT64:VZT68)</f>
        <v>0</v>
      </c>
      <c r="VZU63" s="192">
        <f t="shared" ref="VZU63" si="15823">SUM(VZU64:VZU68)</f>
        <v>0</v>
      </c>
      <c r="VZV63" s="192">
        <f t="shared" ref="VZV63" si="15824">SUM(VZV64:VZV68)</f>
        <v>0</v>
      </c>
      <c r="VZW63" s="192">
        <f t="shared" ref="VZW63" si="15825">SUM(VZW64:VZW68)</f>
        <v>0</v>
      </c>
      <c r="VZX63" s="192">
        <f t="shared" ref="VZX63" si="15826">SUM(VZX64:VZX68)</f>
        <v>0</v>
      </c>
      <c r="VZY63" s="192">
        <f t="shared" ref="VZY63" si="15827">SUM(VZY64:VZY68)</f>
        <v>0</v>
      </c>
      <c r="VZZ63" s="192">
        <f t="shared" ref="VZZ63" si="15828">SUM(VZZ64:VZZ68)</f>
        <v>0</v>
      </c>
      <c r="WAA63" s="192">
        <f t="shared" ref="WAA63" si="15829">SUM(WAA64:WAA68)</f>
        <v>0</v>
      </c>
      <c r="WAB63" s="192">
        <f t="shared" ref="WAB63" si="15830">SUM(WAB64:WAB68)</f>
        <v>0</v>
      </c>
      <c r="WAC63" s="192">
        <f t="shared" ref="WAC63" si="15831">SUM(WAC64:WAC68)</f>
        <v>0</v>
      </c>
      <c r="WAD63" s="192">
        <f t="shared" ref="WAD63" si="15832">SUM(WAD64:WAD68)</f>
        <v>0</v>
      </c>
      <c r="WAE63" s="192">
        <f t="shared" ref="WAE63" si="15833">SUM(WAE64:WAE68)</f>
        <v>0</v>
      </c>
      <c r="WAF63" s="192">
        <f t="shared" ref="WAF63" si="15834">SUM(WAF64:WAF68)</f>
        <v>0</v>
      </c>
      <c r="WAG63" s="192">
        <f t="shared" ref="WAG63" si="15835">SUM(WAG64:WAG68)</f>
        <v>0</v>
      </c>
      <c r="WAH63" s="192">
        <f t="shared" ref="WAH63" si="15836">SUM(WAH64:WAH68)</f>
        <v>0</v>
      </c>
      <c r="WAI63" s="192">
        <f t="shared" ref="WAI63" si="15837">SUM(WAI64:WAI68)</f>
        <v>0</v>
      </c>
      <c r="WAJ63" s="192">
        <f t="shared" ref="WAJ63" si="15838">SUM(WAJ64:WAJ68)</f>
        <v>0</v>
      </c>
      <c r="WAK63" s="192">
        <f t="shared" ref="WAK63" si="15839">SUM(WAK64:WAK68)</f>
        <v>0</v>
      </c>
      <c r="WAL63" s="192">
        <f t="shared" ref="WAL63" si="15840">SUM(WAL64:WAL68)</f>
        <v>0</v>
      </c>
      <c r="WAM63" s="192">
        <f t="shared" ref="WAM63" si="15841">SUM(WAM64:WAM68)</f>
        <v>0</v>
      </c>
      <c r="WAN63" s="192">
        <f t="shared" ref="WAN63" si="15842">SUM(WAN64:WAN68)</f>
        <v>0</v>
      </c>
      <c r="WAO63" s="192">
        <f t="shared" ref="WAO63" si="15843">SUM(WAO64:WAO68)</f>
        <v>0</v>
      </c>
      <c r="WAP63" s="192">
        <f t="shared" ref="WAP63" si="15844">SUM(WAP64:WAP68)</f>
        <v>0</v>
      </c>
      <c r="WAQ63" s="192">
        <f t="shared" ref="WAQ63" si="15845">SUM(WAQ64:WAQ68)</f>
        <v>0</v>
      </c>
      <c r="WAR63" s="192">
        <f t="shared" ref="WAR63" si="15846">SUM(WAR64:WAR68)</f>
        <v>0</v>
      </c>
      <c r="WAS63" s="192">
        <f t="shared" ref="WAS63" si="15847">SUM(WAS64:WAS68)</f>
        <v>0</v>
      </c>
      <c r="WAT63" s="192">
        <f t="shared" ref="WAT63" si="15848">SUM(WAT64:WAT68)</f>
        <v>0</v>
      </c>
      <c r="WAU63" s="192">
        <f t="shared" ref="WAU63" si="15849">SUM(WAU64:WAU68)</f>
        <v>0</v>
      </c>
      <c r="WAV63" s="192">
        <f t="shared" ref="WAV63" si="15850">SUM(WAV64:WAV68)</f>
        <v>0</v>
      </c>
      <c r="WAW63" s="192">
        <f t="shared" ref="WAW63" si="15851">SUM(WAW64:WAW68)</f>
        <v>0</v>
      </c>
      <c r="WAX63" s="192">
        <f t="shared" ref="WAX63" si="15852">SUM(WAX64:WAX68)</f>
        <v>0</v>
      </c>
      <c r="WAY63" s="192">
        <f t="shared" ref="WAY63" si="15853">SUM(WAY64:WAY68)</f>
        <v>0</v>
      </c>
      <c r="WAZ63" s="192">
        <f t="shared" ref="WAZ63" si="15854">SUM(WAZ64:WAZ68)</f>
        <v>0</v>
      </c>
      <c r="WBA63" s="192">
        <f t="shared" ref="WBA63" si="15855">SUM(WBA64:WBA68)</f>
        <v>0</v>
      </c>
      <c r="WBB63" s="192">
        <f t="shared" ref="WBB63" si="15856">SUM(WBB64:WBB68)</f>
        <v>0</v>
      </c>
      <c r="WBC63" s="192">
        <f t="shared" ref="WBC63" si="15857">SUM(WBC64:WBC68)</f>
        <v>0</v>
      </c>
      <c r="WBD63" s="192">
        <f t="shared" ref="WBD63" si="15858">SUM(WBD64:WBD68)</f>
        <v>0</v>
      </c>
      <c r="WBE63" s="192">
        <f t="shared" ref="WBE63" si="15859">SUM(WBE64:WBE68)</f>
        <v>0</v>
      </c>
      <c r="WBF63" s="192">
        <f t="shared" ref="WBF63" si="15860">SUM(WBF64:WBF68)</f>
        <v>0</v>
      </c>
      <c r="WBG63" s="192">
        <f t="shared" ref="WBG63" si="15861">SUM(WBG64:WBG68)</f>
        <v>0</v>
      </c>
      <c r="WBH63" s="192">
        <f t="shared" ref="WBH63" si="15862">SUM(WBH64:WBH68)</f>
        <v>0</v>
      </c>
      <c r="WBI63" s="192">
        <f t="shared" ref="WBI63" si="15863">SUM(WBI64:WBI68)</f>
        <v>0</v>
      </c>
      <c r="WBJ63" s="192">
        <f t="shared" ref="WBJ63" si="15864">SUM(WBJ64:WBJ68)</f>
        <v>0</v>
      </c>
      <c r="WBK63" s="192">
        <f t="shared" ref="WBK63" si="15865">SUM(WBK64:WBK68)</f>
        <v>0</v>
      </c>
      <c r="WBL63" s="192">
        <f t="shared" ref="WBL63" si="15866">SUM(WBL64:WBL68)</f>
        <v>0</v>
      </c>
      <c r="WBM63" s="192">
        <f t="shared" ref="WBM63" si="15867">SUM(WBM64:WBM68)</f>
        <v>0</v>
      </c>
      <c r="WBN63" s="192">
        <f t="shared" ref="WBN63" si="15868">SUM(WBN64:WBN68)</f>
        <v>0</v>
      </c>
      <c r="WBO63" s="192">
        <f t="shared" ref="WBO63" si="15869">SUM(WBO64:WBO68)</f>
        <v>0</v>
      </c>
      <c r="WBP63" s="192">
        <f t="shared" ref="WBP63" si="15870">SUM(WBP64:WBP68)</f>
        <v>0</v>
      </c>
      <c r="WBQ63" s="192">
        <f t="shared" ref="WBQ63" si="15871">SUM(WBQ64:WBQ68)</f>
        <v>0</v>
      </c>
      <c r="WBR63" s="192">
        <f t="shared" ref="WBR63" si="15872">SUM(WBR64:WBR68)</f>
        <v>0</v>
      </c>
      <c r="WBS63" s="192">
        <f t="shared" ref="WBS63" si="15873">SUM(WBS64:WBS68)</f>
        <v>0</v>
      </c>
      <c r="WBT63" s="192">
        <f t="shared" ref="WBT63" si="15874">SUM(WBT64:WBT68)</f>
        <v>0</v>
      </c>
      <c r="WBU63" s="192">
        <f t="shared" ref="WBU63" si="15875">SUM(WBU64:WBU68)</f>
        <v>0</v>
      </c>
      <c r="WBV63" s="192">
        <f t="shared" ref="WBV63" si="15876">SUM(WBV64:WBV68)</f>
        <v>0</v>
      </c>
      <c r="WBW63" s="192">
        <f t="shared" ref="WBW63" si="15877">SUM(WBW64:WBW68)</f>
        <v>0</v>
      </c>
      <c r="WBX63" s="192">
        <f t="shared" ref="WBX63" si="15878">SUM(WBX64:WBX68)</f>
        <v>0</v>
      </c>
      <c r="WBY63" s="192">
        <f t="shared" ref="WBY63" si="15879">SUM(WBY64:WBY68)</f>
        <v>0</v>
      </c>
      <c r="WBZ63" s="192">
        <f t="shared" ref="WBZ63" si="15880">SUM(WBZ64:WBZ68)</f>
        <v>0</v>
      </c>
      <c r="WCA63" s="192">
        <f t="shared" ref="WCA63" si="15881">SUM(WCA64:WCA68)</f>
        <v>0</v>
      </c>
      <c r="WCB63" s="192">
        <f t="shared" ref="WCB63" si="15882">SUM(WCB64:WCB68)</f>
        <v>0</v>
      </c>
      <c r="WCC63" s="192">
        <f t="shared" ref="WCC63" si="15883">SUM(WCC64:WCC68)</f>
        <v>0</v>
      </c>
      <c r="WCD63" s="192">
        <f t="shared" ref="WCD63" si="15884">SUM(WCD64:WCD68)</f>
        <v>0</v>
      </c>
      <c r="WCE63" s="192">
        <f t="shared" ref="WCE63" si="15885">SUM(WCE64:WCE68)</f>
        <v>0</v>
      </c>
      <c r="WCF63" s="192">
        <f t="shared" ref="WCF63" si="15886">SUM(WCF64:WCF68)</f>
        <v>0</v>
      </c>
      <c r="WCG63" s="192">
        <f t="shared" ref="WCG63" si="15887">SUM(WCG64:WCG68)</f>
        <v>0</v>
      </c>
      <c r="WCH63" s="192">
        <f t="shared" ref="WCH63" si="15888">SUM(WCH64:WCH68)</f>
        <v>0</v>
      </c>
      <c r="WCI63" s="192">
        <f t="shared" ref="WCI63" si="15889">SUM(WCI64:WCI68)</f>
        <v>0</v>
      </c>
      <c r="WCJ63" s="192">
        <f t="shared" ref="WCJ63" si="15890">SUM(WCJ64:WCJ68)</f>
        <v>0</v>
      </c>
      <c r="WCK63" s="192">
        <f t="shared" ref="WCK63" si="15891">SUM(WCK64:WCK68)</f>
        <v>0</v>
      </c>
      <c r="WCL63" s="192">
        <f t="shared" ref="WCL63" si="15892">SUM(WCL64:WCL68)</f>
        <v>0</v>
      </c>
      <c r="WCM63" s="192">
        <f t="shared" ref="WCM63" si="15893">SUM(WCM64:WCM68)</f>
        <v>0</v>
      </c>
      <c r="WCN63" s="192">
        <f t="shared" ref="WCN63" si="15894">SUM(WCN64:WCN68)</f>
        <v>0</v>
      </c>
      <c r="WCO63" s="192">
        <f t="shared" ref="WCO63" si="15895">SUM(WCO64:WCO68)</f>
        <v>0</v>
      </c>
      <c r="WCP63" s="192">
        <f t="shared" ref="WCP63" si="15896">SUM(WCP64:WCP68)</f>
        <v>0</v>
      </c>
      <c r="WCQ63" s="192">
        <f t="shared" ref="WCQ63" si="15897">SUM(WCQ64:WCQ68)</f>
        <v>0</v>
      </c>
      <c r="WCR63" s="192">
        <f t="shared" ref="WCR63" si="15898">SUM(WCR64:WCR68)</f>
        <v>0</v>
      </c>
      <c r="WCS63" s="192">
        <f t="shared" ref="WCS63" si="15899">SUM(WCS64:WCS68)</f>
        <v>0</v>
      </c>
      <c r="WCT63" s="192">
        <f t="shared" ref="WCT63" si="15900">SUM(WCT64:WCT68)</f>
        <v>0</v>
      </c>
      <c r="WCU63" s="192">
        <f t="shared" ref="WCU63" si="15901">SUM(WCU64:WCU68)</f>
        <v>0</v>
      </c>
      <c r="WCV63" s="192">
        <f t="shared" ref="WCV63" si="15902">SUM(WCV64:WCV68)</f>
        <v>0</v>
      </c>
      <c r="WCW63" s="192">
        <f t="shared" ref="WCW63" si="15903">SUM(WCW64:WCW68)</f>
        <v>0</v>
      </c>
      <c r="WCX63" s="192">
        <f t="shared" ref="WCX63" si="15904">SUM(WCX64:WCX68)</f>
        <v>0</v>
      </c>
      <c r="WCY63" s="192">
        <f t="shared" ref="WCY63" si="15905">SUM(WCY64:WCY68)</f>
        <v>0</v>
      </c>
      <c r="WCZ63" s="192">
        <f t="shared" ref="WCZ63" si="15906">SUM(WCZ64:WCZ68)</f>
        <v>0</v>
      </c>
      <c r="WDA63" s="192">
        <f t="shared" ref="WDA63" si="15907">SUM(WDA64:WDA68)</f>
        <v>0</v>
      </c>
      <c r="WDB63" s="192">
        <f t="shared" ref="WDB63" si="15908">SUM(WDB64:WDB68)</f>
        <v>0</v>
      </c>
      <c r="WDC63" s="192">
        <f t="shared" ref="WDC63" si="15909">SUM(WDC64:WDC68)</f>
        <v>0</v>
      </c>
      <c r="WDD63" s="192">
        <f t="shared" ref="WDD63" si="15910">SUM(WDD64:WDD68)</f>
        <v>0</v>
      </c>
      <c r="WDE63" s="192">
        <f t="shared" ref="WDE63" si="15911">SUM(WDE64:WDE68)</f>
        <v>0</v>
      </c>
      <c r="WDF63" s="192">
        <f t="shared" ref="WDF63" si="15912">SUM(WDF64:WDF68)</f>
        <v>0</v>
      </c>
      <c r="WDG63" s="192">
        <f t="shared" ref="WDG63" si="15913">SUM(WDG64:WDG68)</f>
        <v>0</v>
      </c>
      <c r="WDH63" s="192">
        <f t="shared" ref="WDH63" si="15914">SUM(WDH64:WDH68)</f>
        <v>0</v>
      </c>
      <c r="WDI63" s="192">
        <f t="shared" ref="WDI63" si="15915">SUM(WDI64:WDI68)</f>
        <v>0</v>
      </c>
      <c r="WDJ63" s="192">
        <f t="shared" ref="WDJ63" si="15916">SUM(WDJ64:WDJ68)</f>
        <v>0</v>
      </c>
      <c r="WDK63" s="192">
        <f t="shared" ref="WDK63" si="15917">SUM(WDK64:WDK68)</f>
        <v>0</v>
      </c>
      <c r="WDL63" s="192">
        <f t="shared" ref="WDL63" si="15918">SUM(WDL64:WDL68)</f>
        <v>0</v>
      </c>
      <c r="WDM63" s="192">
        <f t="shared" ref="WDM63" si="15919">SUM(WDM64:WDM68)</f>
        <v>0</v>
      </c>
      <c r="WDN63" s="192">
        <f t="shared" ref="WDN63" si="15920">SUM(WDN64:WDN68)</f>
        <v>0</v>
      </c>
      <c r="WDO63" s="192">
        <f t="shared" ref="WDO63" si="15921">SUM(WDO64:WDO68)</f>
        <v>0</v>
      </c>
      <c r="WDP63" s="192">
        <f t="shared" ref="WDP63" si="15922">SUM(WDP64:WDP68)</f>
        <v>0</v>
      </c>
      <c r="WDQ63" s="192">
        <f t="shared" ref="WDQ63" si="15923">SUM(WDQ64:WDQ68)</f>
        <v>0</v>
      </c>
      <c r="WDR63" s="192">
        <f t="shared" ref="WDR63" si="15924">SUM(WDR64:WDR68)</f>
        <v>0</v>
      </c>
      <c r="WDS63" s="192">
        <f t="shared" ref="WDS63" si="15925">SUM(WDS64:WDS68)</f>
        <v>0</v>
      </c>
      <c r="WDT63" s="192">
        <f t="shared" ref="WDT63" si="15926">SUM(WDT64:WDT68)</f>
        <v>0</v>
      </c>
      <c r="WDU63" s="192">
        <f t="shared" ref="WDU63" si="15927">SUM(WDU64:WDU68)</f>
        <v>0</v>
      </c>
      <c r="WDV63" s="192">
        <f t="shared" ref="WDV63" si="15928">SUM(WDV64:WDV68)</f>
        <v>0</v>
      </c>
      <c r="WDW63" s="192">
        <f t="shared" ref="WDW63" si="15929">SUM(WDW64:WDW68)</f>
        <v>0</v>
      </c>
      <c r="WDX63" s="192">
        <f t="shared" ref="WDX63" si="15930">SUM(WDX64:WDX68)</f>
        <v>0</v>
      </c>
      <c r="WDY63" s="192">
        <f t="shared" ref="WDY63" si="15931">SUM(WDY64:WDY68)</f>
        <v>0</v>
      </c>
      <c r="WDZ63" s="192">
        <f t="shared" ref="WDZ63" si="15932">SUM(WDZ64:WDZ68)</f>
        <v>0</v>
      </c>
      <c r="WEA63" s="192">
        <f t="shared" ref="WEA63" si="15933">SUM(WEA64:WEA68)</f>
        <v>0</v>
      </c>
      <c r="WEB63" s="192">
        <f t="shared" ref="WEB63" si="15934">SUM(WEB64:WEB68)</f>
        <v>0</v>
      </c>
      <c r="WEC63" s="192">
        <f t="shared" ref="WEC63" si="15935">SUM(WEC64:WEC68)</f>
        <v>0</v>
      </c>
      <c r="WED63" s="192">
        <f t="shared" ref="WED63" si="15936">SUM(WED64:WED68)</f>
        <v>0</v>
      </c>
      <c r="WEE63" s="192">
        <f t="shared" ref="WEE63" si="15937">SUM(WEE64:WEE68)</f>
        <v>0</v>
      </c>
      <c r="WEF63" s="192">
        <f t="shared" ref="WEF63" si="15938">SUM(WEF64:WEF68)</f>
        <v>0</v>
      </c>
      <c r="WEG63" s="192">
        <f t="shared" ref="WEG63" si="15939">SUM(WEG64:WEG68)</f>
        <v>0</v>
      </c>
      <c r="WEH63" s="192">
        <f t="shared" ref="WEH63" si="15940">SUM(WEH64:WEH68)</f>
        <v>0</v>
      </c>
      <c r="WEI63" s="192">
        <f t="shared" ref="WEI63" si="15941">SUM(WEI64:WEI68)</f>
        <v>0</v>
      </c>
      <c r="WEJ63" s="192">
        <f t="shared" ref="WEJ63" si="15942">SUM(WEJ64:WEJ68)</f>
        <v>0</v>
      </c>
      <c r="WEK63" s="192">
        <f t="shared" ref="WEK63" si="15943">SUM(WEK64:WEK68)</f>
        <v>0</v>
      </c>
      <c r="WEL63" s="192">
        <f t="shared" ref="WEL63" si="15944">SUM(WEL64:WEL68)</f>
        <v>0</v>
      </c>
      <c r="WEM63" s="192">
        <f t="shared" ref="WEM63" si="15945">SUM(WEM64:WEM68)</f>
        <v>0</v>
      </c>
      <c r="WEN63" s="192">
        <f t="shared" ref="WEN63" si="15946">SUM(WEN64:WEN68)</f>
        <v>0</v>
      </c>
      <c r="WEO63" s="192">
        <f t="shared" ref="WEO63" si="15947">SUM(WEO64:WEO68)</f>
        <v>0</v>
      </c>
      <c r="WEP63" s="192">
        <f t="shared" ref="WEP63" si="15948">SUM(WEP64:WEP68)</f>
        <v>0</v>
      </c>
      <c r="WEQ63" s="192">
        <f t="shared" ref="WEQ63" si="15949">SUM(WEQ64:WEQ68)</f>
        <v>0</v>
      </c>
      <c r="WER63" s="192">
        <f t="shared" ref="WER63" si="15950">SUM(WER64:WER68)</f>
        <v>0</v>
      </c>
      <c r="WES63" s="192">
        <f t="shared" ref="WES63" si="15951">SUM(WES64:WES68)</f>
        <v>0</v>
      </c>
      <c r="WET63" s="192">
        <f t="shared" ref="WET63" si="15952">SUM(WET64:WET68)</f>
        <v>0</v>
      </c>
      <c r="WEU63" s="192">
        <f t="shared" ref="WEU63" si="15953">SUM(WEU64:WEU68)</f>
        <v>0</v>
      </c>
      <c r="WEV63" s="192">
        <f t="shared" ref="WEV63" si="15954">SUM(WEV64:WEV68)</f>
        <v>0</v>
      </c>
      <c r="WEW63" s="192">
        <f t="shared" ref="WEW63" si="15955">SUM(WEW64:WEW68)</f>
        <v>0</v>
      </c>
      <c r="WEX63" s="192">
        <f t="shared" ref="WEX63" si="15956">SUM(WEX64:WEX68)</f>
        <v>0</v>
      </c>
      <c r="WEY63" s="192">
        <f t="shared" ref="WEY63" si="15957">SUM(WEY64:WEY68)</f>
        <v>0</v>
      </c>
      <c r="WEZ63" s="192">
        <f t="shared" ref="WEZ63" si="15958">SUM(WEZ64:WEZ68)</f>
        <v>0</v>
      </c>
      <c r="WFA63" s="192">
        <f t="shared" ref="WFA63" si="15959">SUM(WFA64:WFA68)</f>
        <v>0</v>
      </c>
      <c r="WFB63" s="192">
        <f t="shared" ref="WFB63" si="15960">SUM(WFB64:WFB68)</f>
        <v>0</v>
      </c>
      <c r="WFC63" s="192">
        <f t="shared" ref="WFC63" si="15961">SUM(WFC64:WFC68)</f>
        <v>0</v>
      </c>
      <c r="WFD63" s="192">
        <f t="shared" ref="WFD63" si="15962">SUM(WFD64:WFD68)</f>
        <v>0</v>
      </c>
      <c r="WFE63" s="192">
        <f t="shared" ref="WFE63" si="15963">SUM(WFE64:WFE68)</f>
        <v>0</v>
      </c>
      <c r="WFF63" s="192">
        <f t="shared" ref="WFF63" si="15964">SUM(WFF64:WFF68)</f>
        <v>0</v>
      </c>
      <c r="WFG63" s="192">
        <f t="shared" ref="WFG63" si="15965">SUM(WFG64:WFG68)</f>
        <v>0</v>
      </c>
      <c r="WFH63" s="192">
        <f t="shared" ref="WFH63" si="15966">SUM(WFH64:WFH68)</f>
        <v>0</v>
      </c>
      <c r="WFI63" s="192">
        <f t="shared" ref="WFI63" si="15967">SUM(WFI64:WFI68)</f>
        <v>0</v>
      </c>
      <c r="WFJ63" s="192">
        <f t="shared" ref="WFJ63" si="15968">SUM(WFJ64:WFJ68)</f>
        <v>0</v>
      </c>
      <c r="WFK63" s="192">
        <f t="shared" ref="WFK63" si="15969">SUM(WFK64:WFK68)</f>
        <v>0</v>
      </c>
      <c r="WFL63" s="192">
        <f t="shared" ref="WFL63" si="15970">SUM(WFL64:WFL68)</f>
        <v>0</v>
      </c>
      <c r="WFM63" s="192">
        <f t="shared" ref="WFM63" si="15971">SUM(WFM64:WFM68)</f>
        <v>0</v>
      </c>
      <c r="WFN63" s="192">
        <f t="shared" ref="WFN63" si="15972">SUM(WFN64:WFN68)</f>
        <v>0</v>
      </c>
      <c r="WFO63" s="192">
        <f t="shared" ref="WFO63" si="15973">SUM(WFO64:WFO68)</f>
        <v>0</v>
      </c>
      <c r="WFP63" s="192">
        <f t="shared" ref="WFP63" si="15974">SUM(WFP64:WFP68)</f>
        <v>0</v>
      </c>
      <c r="WFQ63" s="192">
        <f t="shared" ref="WFQ63" si="15975">SUM(WFQ64:WFQ68)</f>
        <v>0</v>
      </c>
      <c r="WFR63" s="192">
        <f t="shared" ref="WFR63" si="15976">SUM(WFR64:WFR68)</f>
        <v>0</v>
      </c>
      <c r="WFS63" s="192">
        <f t="shared" ref="WFS63" si="15977">SUM(WFS64:WFS68)</f>
        <v>0</v>
      </c>
      <c r="WFT63" s="192">
        <f t="shared" ref="WFT63" si="15978">SUM(WFT64:WFT68)</f>
        <v>0</v>
      </c>
      <c r="WFU63" s="192">
        <f t="shared" ref="WFU63" si="15979">SUM(WFU64:WFU68)</f>
        <v>0</v>
      </c>
      <c r="WFV63" s="192">
        <f t="shared" ref="WFV63" si="15980">SUM(WFV64:WFV68)</f>
        <v>0</v>
      </c>
      <c r="WFW63" s="192">
        <f t="shared" ref="WFW63" si="15981">SUM(WFW64:WFW68)</f>
        <v>0</v>
      </c>
      <c r="WFX63" s="192">
        <f t="shared" ref="WFX63" si="15982">SUM(WFX64:WFX68)</f>
        <v>0</v>
      </c>
      <c r="WFY63" s="192">
        <f t="shared" ref="WFY63" si="15983">SUM(WFY64:WFY68)</f>
        <v>0</v>
      </c>
      <c r="WFZ63" s="192">
        <f t="shared" ref="WFZ63" si="15984">SUM(WFZ64:WFZ68)</f>
        <v>0</v>
      </c>
      <c r="WGA63" s="192">
        <f t="shared" ref="WGA63" si="15985">SUM(WGA64:WGA68)</f>
        <v>0</v>
      </c>
      <c r="WGB63" s="192">
        <f t="shared" ref="WGB63" si="15986">SUM(WGB64:WGB68)</f>
        <v>0</v>
      </c>
      <c r="WGC63" s="192">
        <f t="shared" ref="WGC63" si="15987">SUM(WGC64:WGC68)</f>
        <v>0</v>
      </c>
      <c r="WGD63" s="192">
        <f t="shared" ref="WGD63" si="15988">SUM(WGD64:WGD68)</f>
        <v>0</v>
      </c>
      <c r="WGE63" s="192">
        <f t="shared" ref="WGE63" si="15989">SUM(WGE64:WGE68)</f>
        <v>0</v>
      </c>
      <c r="WGF63" s="192">
        <f t="shared" ref="WGF63" si="15990">SUM(WGF64:WGF68)</f>
        <v>0</v>
      </c>
      <c r="WGG63" s="192">
        <f t="shared" ref="WGG63" si="15991">SUM(WGG64:WGG68)</f>
        <v>0</v>
      </c>
      <c r="WGH63" s="192">
        <f t="shared" ref="WGH63" si="15992">SUM(WGH64:WGH68)</f>
        <v>0</v>
      </c>
      <c r="WGI63" s="192">
        <f t="shared" ref="WGI63" si="15993">SUM(WGI64:WGI68)</f>
        <v>0</v>
      </c>
      <c r="WGJ63" s="192">
        <f t="shared" ref="WGJ63" si="15994">SUM(WGJ64:WGJ68)</f>
        <v>0</v>
      </c>
      <c r="WGK63" s="192">
        <f t="shared" ref="WGK63" si="15995">SUM(WGK64:WGK68)</f>
        <v>0</v>
      </c>
      <c r="WGL63" s="192">
        <f t="shared" ref="WGL63" si="15996">SUM(WGL64:WGL68)</f>
        <v>0</v>
      </c>
      <c r="WGM63" s="192">
        <f t="shared" ref="WGM63" si="15997">SUM(WGM64:WGM68)</f>
        <v>0</v>
      </c>
      <c r="WGN63" s="192">
        <f t="shared" ref="WGN63" si="15998">SUM(WGN64:WGN68)</f>
        <v>0</v>
      </c>
      <c r="WGO63" s="192">
        <f t="shared" ref="WGO63" si="15999">SUM(WGO64:WGO68)</f>
        <v>0</v>
      </c>
      <c r="WGP63" s="192">
        <f t="shared" ref="WGP63" si="16000">SUM(WGP64:WGP68)</f>
        <v>0</v>
      </c>
      <c r="WGQ63" s="192">
        <f t="shared" ref="WGQ63" si="16001">SUM(WGQ64:WGQ68)</f>
        <v>0</v>
      </c>
      <c r="WGR63" s="192">
        <f t="shared" ref="WGR63" si="16002">SUM(WGR64:WGR68)</f>
        <v>0</v>
      </c>
      <c r="WGS63" s="192">
        <f t="shared" ref="WGS63" si="16003">SUM(WGS64:WGS68)</f>
        <v>0</v>
      </c>
      <c r="WGT63" s="192">
        <f t="shared" ref="WGT63" si="16004">SUM(WGT64:WGT68)</f>
        <v>0</v>
      </c>
      <c r="WGU63" s="192">
        <f t="shared" ref="WGU63" si="16005">SUM(WGU64:WGU68)</f>
        <v>0</v>
      </c>
      <c r="WGV63" s="192">
        <f t="shared" ref="WGV63" si="16006">SUM(WGV64:WGV68)</f>
        <v>0</v>
      </c>
      <c r="WGW63" s="192">
        <f t="shared" ref="WGW63" si="16007">SUM(WGW64:WGW68)</f>
        <v>0</v>
      </c>
      <c r="WGX63" s="192">
        <f t="shared" ref="WGX63" si="16008">SUM(WGX64:WGX68)</f>
        <v>0</v>
      </c>
      <c r="WGY63" s="192">
        <f t="shared" ref="WGY63" si="16009">SUM(WGY64:WGY68)</f>
        <v>0</v>
      </c>
      <c r="WGZ63" s="192">
        <f t="shared" ref="WGZ63" si="16010">SUM(WGZ64:WGZ68)</f>
        <v>0</v>
      </c>
      <c r="WHA63" s="192">
        <f t="shared" ref="WHA63" si="16011">SUM(WHA64:WHA68)</f>
        <v>0</v>
      </c>
      <c r="WHB63" s="192">
        <f t="shared" ref="WHB63" si="16012">SUM(WHB64:WHB68)</f>
        <v>0</v>
      </c>
      <c r="WHC63" s="192">
        <f t="shared" ref="WHC63" si="16013">SUM(WHC64:WHC68)</f>
        <v>0</v>
      </c>
      <c r="WHD63" s="192">
        <f t="shared" ref="WHD63" si="16014">SUM(WHD64:WHD68)</f>
        <v>0</v>
      </c>
      <c r="WHE63" s="192">
        <f t="shared" ref="WHE63" si="16015">SUM(WHE64:WHE68)</f>
        <v>0</v>
      </c>
      <c r="WHF63" s="192">
        <f t="shared" ref="WHF63" si="16016">SUM(WHF64:WHF68)</f>
        <v>0</v>
      </c>
      <c r="WHG63" s="192">
        <f t="shared" ref="WHG63" si="16017">SUM(WHG64:WHG68)</f>
        <v>0</v>
      </c>
      <c r="WHH63" s="192">
        <f t="shared" ref="WHH63" si="16018">SUM(WHH64:WHH68)</f>
        <v>0</v>
      </c>
      <c r="WHI63" s="192">
        <f t="shared" ref="WHI63" si="16019">SUM(WHI64:WHI68)</f>
        <v>0</v>
      </c>
      <c r="WHJ63" s="192">
        <f t="shared" ref="WHJ63" si="16020">SUM(WHJ64:WHJ68)</f>
        <v>0</v>
      </c>
      <c r="WHK63" s="192">
        <f t="shared" ref="WHK63" si="16021">SUM(WHK64:WHK68)</f>
        <v>0</v>
      </c>
      <c r="WHL63" s="192">
        <f t="shared" ref="WHL63" si="16022">SUM(WHL64:WHL68)</f>
        <v>0</v>
      </c>
      <c r="WHM63" s="192">
        <f t="shared" ref="WHM63" si="16023">SUM(WHM64:WHM68)</f>
        <v>0</v>
      </c>
      <c r="WHN63" s="192">
        <f t="shared" ref="WHN63" si="16024">SUM(WHN64:WHN68)</f>
        <v>0</v>
      </c>
      <c r="WHO63" s="192">
        <f t="shared" ref="WHO63" si="16025">SUM(WHO64:WHO68)</f>
        <v>0</v>
      </c>
      <c r="WHP63" s="192">
        <f t="shared" ref="WHP63" si="16026">SUM(WHP64:WHP68)</f>
        <v>0</v>
      </c>
      <c r="WHQ63" s="192">
        <f t="shared" ref="WHQ63" si="16027">SUM(WHQ64:WHQ68)</f>
        <v>0</v>
      </c>
      <c r="WHR63" s="192">
        <f t="shared" ref="WHR63" si="16028">SUM(WHR64:WHR68)</f>
        <v>0</v>
      </c>
      <c r="WHS63" s="192">
        <f t="shared" ref="WHS63" si="16029">SUM(WHS64:WHS68)</f>
        <v>0</v>
      </c>
      <c r="WHT63" s="192">
        <f t="shared" ref="WHT63" si="16030">SUM(WHT64:WHT68)</f>
        <v>0</v>
      </c>
      <c r="WHU63" s="192">
        <f t="shared" ref="WHU63" si="16031">SUM(WHU64:WHU68)</f>
        <v>0</v>
      </c>
      <c r="WHV63" s="192">
        <f t="shared" ref="WHV63" si="16032">SUM(WHV64:WHV68)</f>
        <v>0</v>
      </c>
      <c r="WHW63" s="192">
        <f t="shared" ref="WHW63" si="16033">SUM(WHW64:WHW68)</f>
        <v>0</v>
      </c>
      <c r="WHX63" s="192">
        <f t="shared" ref="WHX63" si="16034">SUM(WHX64:WHX68)</f>
        <v>0</v>
      </c>
      <c r="WHY63" s="192">
        <f t="shared" ref="WHY63" si="16035">SUM(WHY64:WHY68)</f>
        <v>0</v>
      </c>
      <c r="WHZ63" s="192">
        <f t="shared" ref="WHZ63" si="16036">SUM(WHZ64:WHZ68)</f>
        <v>0</v>
      </c>
      <c r="WIA63" s="192">
        <f t="shared" ref="WIA63" si="16037">SUM(WIA64:WIA68)</f>
        <v>0</v>
      </c>
      <c r="WIB63" s="192">
        <f t="shared" ref="WIB63" si="16038">SUM(WIB64:WIB68)</f>
        <v>0</v>
      </c>
      <c r="WIC63" s="192">
        <f t="shared" ref="WIC63" si="16039">SUM(WIC64:WIC68)</f>
        <v>0</v>
      </c>
      <c r="WID63" s="192">
        <f t="shared" ref="WID63" si="16040">SUM(WID64:WID68)</f>
        <v>0</v>
      </c>
      <c r="WIE63" s="192">
        <f t="shared" ref="WIE63" si="16041">SUM(WIE64:WIE68)</f>
        <v>0</v>
      </c>
      <c r="WIF63" s="192">
        <f t="shared" ref="WIF63" si="16042">SUM(WIF64:WIF68)</f>
        <v>0</v>
      </c>
      <c r="WIG63" s="192">
        <f t="shared" ref="WIG63" si="16043">SUM(WIG64:WIG68)</f>
        <v>0</v>
      </c>
      <c r="WIH63" s="192">
        <f t="shared" ref="WIH63" si="16044">SUM(WIH64:WIH68)</f>
        <v>0</v>
      </c>
      <c r="WII63" s="192">
        <f t="shared" ref="WII63" si="16045">SUM(WII64:WII68)</f>
        <v>0</v>
      </c>
      <c r="WIJ63" s="192">
        <f t="shared" ref="WIJ63" si="16046">SUM(WIJ64:WIJ68)</f>
        <v>0</v>
      </c>
      <c r="WIK63" s="192">
        <f t="shared" ref="WIK63" si="16047">SUM(WIK64:WIK68)</f>
        <v>0</v>
      </c>
      <c r="WIL63" s="192">
        <f t="shared" ref="WIL63" si="16048">SUM(WIL64:WIL68)</f>
        <v>0</v>
      </c>
      <c r="WIM63" s="192">
        <f t="shared" ref="WIM63" si="16049">SUM(WIM64:WIM68)</f>
        <v>0</v>
      </c>
      <c r="WIN63" s="192">
        <f t="shared" ref="WIN63" si="16050">SUM(WIN64:WIN68)</f>
        <v>0</v>
      </c>
      <c r="WIO63" s="192">
        <f t="shared" ref="WIO63" si="16051">SUM(WIO64:WIO68)</f>
        <v>0</v>
      </c>
      <c r="WIP63" s="192">
        <f t="shared" ref="WIP63" si="16052">SUM(WIP64:WIP68)</f>
        <v>0</v>
      </c>
      <c r="WIQ63" s="192">
        <f t="shared" ref="WIQ63" si="16053">SUM(WIQ64:WIQ68)</f>
        <v>0</v>
      </c>
      <c r="WIR63" s="192">
        <f t="shared" ref="WIR63" si="16054">SUM(WIR64:WIR68)</f>
        <v>0</v>
      </c>
      <c r="WIS63" s="192">
        <f t="shared" ref="WIS63" si="16055">SUM(WIS64:WIS68)</f>
        <v>0</v>
      </c>
      <c r="WIT63" s="192">
        <f t="shared" ref="WIT63" si="16056">SUM(WIT64:WIT68)</f>
        <v>0</v>
      </c>
      <c r="WIU63" s="192">
        <f t="shared" ref="WIU63" si="16057">SUM(WIU64:WIU68)</f>
        <v>0</v>
      </c>
      <c r="WIV63" s="192">
        <f t="shared" ref="WIV63" si="16058">SUM(WIV64:WIV68)</f>
        <v>0</v>
      </c>
      <c r="WIW63" s="192">
        <f t="shared" ref="WIW63" si="16059">SUM(WIW64:WIW68)</f>
        <v>0</v>
      </c>
      <c r="WIX63" s="192">
        <f t="shared" ref="WIX63" si="16060">SUM(WIX64:WIX68)</f>
        <v>0</v>
      </c>
      <c r="WIY63" s="192">
        <f t="shared" ref="WIY63" si="16061">SUM(WIY64:WIY68)</f>
        <v>0</v>
      </c>
      <c r="WIZ63" s="192">
        <f t="shared" ref="WIZ63" si="16062">SUM(WIZ64:WIZ68)</f>
        <v>0</v>
      </c>
      <c r="WJA63" s="192">
        <f t="shared" ref="WJA63" si="16063">SUM(WJA64:WJA68)</f>
        <v>0</v>
      </c>
      <c r="WJB63" s="192">
        <f t="shared" ref="WJB63" si="16064">SUM(WJB64:WJB68)</f>
        <v>0</v>
      </c>
      <c r="WJC63" s="192">
        <f t="shared" ref="WJC63" si="16065">SUM(WJC64:WJC68)</f>
        <v>0</v>
      </c>
      <c r="WJD63" s="192">
        <f t="shared" ref="WJD63" si="16066">SUM(WJD64:WJD68)</f>
        <v>0</v>
      </c>
      <c r="WJE63" s="192">
        <f t="shared" ref="WJE63" si="16067">SUM(WJE64:WJE68)</f>
        <v>0</v>
      </c>
      <c r="WJF63" s="192">
        <f t="shared" ref="WJF63" si="16068">SUM(WJF64:WJF68)</f>
        <v>0</v>
      </c>
      <c r="WJG63" s="192">
        <f t="shared" ref="WJG63" si="16069">SUM(WJG64:WJG68)</f>
        <v>0</v>
      </c>
      <c r="WJH63" s="192">
        <f t="shared" ref="WJH63" si="16070">SUM(WJH64:WJH68)</f>
        <v>0</v>
      </c>
      <c r="WJI63" s="192">
        <f t="shared" ref="WJI63" si="16071">SUM(WJI64:WJI68)</f>
        <v>0</v>
      </c>
      <c r="WJJ63" s="192">
        <f t="shared" ref="WJJ63" si="16072">SUM(WJJ64:WJJ68)</f>
        <v>0</v>
      </c>
      <c r="WJK63" s="192">
        <f t="shared" ref="WJK63" si="16073">SUM(WJK64:WJK68)</f>
        <v>0</v>
      </c>
      <c r="WJL63" s="192">
        <f t="shared" ref="WJL63" si="16074">SUM(WJL64:WJL68)</f>
        <v>0</v>
      </c>
      <c r="WJM63" s="192">
        <f t="shared" ref="WJM63" si="16075">SUM(WJM64:WJM68)</f>
        <v>0</v>
      </c>
      <c r="WJN63" s="192">
        <f t="shared" ref="WJN63" si="16076">SUM(WJN64:WJN68)</f>
        <v>0</v>
      </c>
      <c r="WJO63" s="192">
        <f t="shared" ref="WJO63" si="16077">SUM(WJO64:WJO68)</f>
        <v>0</v>
      </c>
      <c r="WJP63" s="192">
        <f t="shared" ref="WJP63" si="16078">SUM(WJP64:WJP68)</f>
        <v>0</v>
      </c>
      <c r="WJQ63" s="192">
        <f t="shared" ref="WJQ63" si="16079">SUM(WJQ64:WJQ68)</f>
        <v>0</v>
      </c>
      <c r="WJR63" s="192">
        <f t="shared" ref="WJR63" si="16080">SUM(WJR64:WJR68)</f>
        <v>0</v>
      </c>
      <c r="WJS63" s="192">
        <f t="shared" ref="WJS63" si="16081">SUM(WJS64:WJS68)</f>
        <v>0</v>
      </c>
      <c r="WJT63" s="192">
        <f t="shared" ref="WJT63" si="16082">SUM(WJT64:WJT68)</f>
        <v>0</v>
      </c>
      <c r="WJU63" s="192">
        <f t="shared" ref="WJU63" si="16083">SUM(WJU64:WJU68)</f>
        <v>0</v>
      </c>
      <c r="WJV63" s="192">
        <f t="shared" ref="WJV63" si="16084">SUM(WJV64:WJV68)</f>
        <v>0</v>
      </c>
      <c r="WJW63" s="192">
        <f t="shared" ref="WJW63" si="16085">SUM(WJW64:WJW68)</f>
        <v>0</v>
      </c>
      <c r="WJX63" s="192">
        <f t="shared" ref="WJX63" si="16086">SUM(WJX64:WJX68)</f>
        <v>0</v>
      </c>
      <c r="WJY63" s="192">
        <f t="shared" ref="WJY63" si="16087">SUM(WJY64:WJY68)</f>
        <v>0</v>
      </c>
      <c r="WJZ63" s="192">
        <f t="shared" ref="WJZ63" si="16088">SUM(WJZ64:WJZ68)</f>
        <v>0</v>
      </c>
      <c r="WKA63" s="192">
        <f t="shared" ref="WKA63" si="16089">SUM(WKA64:WKA68)</f>
        <v>0</v>
      </c>
      <c r="WKB63" s="192">
        <f t="shared" ref="WKB63" si="16090">SUM(WKB64:WKB68)</f>
        <v>0</v>
      </c>
      <c r="WKC63" s="192">
        <f t="shared" ref="WKC63" si="16091">SUM(WKC64:WKC68)</f>
        <v>0</v>
      </c>
      <c r="WKD63" s="192">
        <f t="shared" ref="WKD63" si="16092">SUM(WKD64:WKD68)</f>
        <v>0</v>
      </c>
      <c r="WKE63" s="192">
        <f t="shared" ref="WKE63" si="16093">SUM(WKE64:WKE68)</f>
        <v>0</v>
      </c>
      <c r="WKF63" s="192">
        <f t="shared" ref="WKF63" si="16094">SUM(WKF64:WKF68)</f>
        <v>0</v>
      </c>
      <c r="WKG63" s="192">
        <f t="shared" ref="WKG63" si="16095">SUM(WKG64:WKG68)</f>
        <v>0</v>
      </c>
      <c r="WKH63" s="192">
        <f t="shared" ref="WKH63" si="16096">SUM(WKH64:WKH68)</f>
        <v>0</v>
      </c>
      <c r="WKI63" s="192">
        <f t="shared" ref="WKI63" si="16097">SUM(WKI64:WKI68)</f>
        <v>0</v>
      </c>
      <c r="WKJ63" s="192">
        <f t="shared" ref="WKJ63" si="16098">SUM(WKJ64:WKJ68)</f>
        <v>0</v>
      </c>
      <c r="WKK63" s="192">
        <f t="shared" ref="WKK63" si="16099">SUM(WKK64:WKK68)</f>
        <v>0</v>
      </c>
      <c r="WKL63" s="192">
        <f t="shared" ref="WKL63" si="16100">SUM(WKL64:WKL68)</f>
        <v>0</v>
      </c>
      <c r="WKM63" s="192">
        <f t="shared" ref="WKM63" si="16101">SUM(WKM64:WKM68)</f>
        <v>0</v>
      </c>
      <c r="WKN63" s="192">
        <f t="shared" ref="WKN63" si="16102">SUM(WKN64:WKN68)</f>
        <v>0</v>
      </c>
      <c r="WKO63" s="192">
        <f t="shared" ref="WKO63" si="16103">SUM(WKO64:WKO68)</f>
        <v>0</v>
      </c>
      <c r="WKP63" s="192">
        <f t="shared" ref="WKP63" si="16104">SUM(WKP64:WKP68)</f>
        <v>0</v>
      </c>
      <c r="WKQ63" s="192">
        <f t="shared" ref="WKQ63" si="16105">SUM(WKQ64:WKQ68)</f>
        <v>0</v>
      </c>
      <c r="WKR63" s="192">
        <f t="shared" ref="WKR63" si="16106">SUM(WKR64:WKR68)</f>
        <v>0</v>
      </c>
      <c r="WKS63" s="192">
        <f t="shared" ref="WKS63" si="16107">SUM(WKS64:WKS68)</f>
        <v>0</v>
      </c>
      <c r="WKT63" s="192">
        <f t="shared" ref="WKT63" si="16108">SUM(WKT64:WKT68)</f>
        <v>0</v>
      </c>
      <c r="WKU63" s="192">
        <f t="shared" ref="WKU63" si="16109">SUM(WKU64:WKU68)</f>
        <v>0</v>
      </c>
      <c r="WKV63" s="192">
        <f t="shared" ref="WKV63" si="16110">SUM(WKV64:WKV68)</f>
        <v>0</v>
      </c>
      <c r="WKW63" s="192">
        <f t="shared" ref="WKW63" si="16111">SUM(WKW64:WKW68)</f>
        <v>0</v>
      </c>
      <c r="WKX63" s="192">
        <f t="shared" ref="WKX63" si="16112">SUM(WKX64:WKX68)</f>
        <v>0</v>
      </c>
      <c r="WKY63" s="192">
        <f t="shared" ref="WKY63" si="16113">SUM(WKY64:WKY68)</f>
        <v>0</v>
      </c>
      <c r="WKZ63" s="192">
        <f t="shared" ref="WKZ63" si="16114">SUM(WKZ64:WKZ68)</f>
        <v>0</v>
      </c>
      <c r="WLA63" s="192">
        <f t="shared" ref="WLA63" si="16115">SUM(WLA64:WLA68)</f>
        <v>0</v>
      </c>
      <c r="WLB63" s="192">
        <f t="shared" ref="WLB63" si="16116">SUM(WLB64:WLB68)</f>
        <v>0</v>
      </c>
      <c r="WLC63" s="192">
        <f t="shared" ref="WLC63" si="16117">SUM(WLC64:WLC68)</f>
        <v>0</v>
      </c>
      <c r="WLD63" s="192">
        <f t="shared" ref="WLD63" si="16118">SUM(WLD64:WLD68)</f>
        <v>0</v>
      </c>
      <c r="WLE63" s="192">
        <f t="shared" ref="WLE63" si="16119">SUM(WLE64:WLE68)</f>
        <v>0</v>
      </c>
      <c r="WLF63" s="192">
        <f t="shared" ref="WLF63" si="16120">SUM(WLF64:WLF68)</f>
        <v>0</v>
      </c>
      <c r="WLG63" s="192">
        <f t="shared" ref="WLG63" si="16121">SUM(WLG64:WLG68)</f>
        <v>0</v>
      </c>
      <c r="WLH63" s="192">
        <f t="shared" ref="WLH63" si="16122">SUM(WLH64:WLH68)</f>
        <v>0</v>
      </c>
      <c r="WLI63" s="192">
        <f t="shared" ref="WLI63" si="16123">SUM(WLI64:WLI68)</f>
        <v>0</v>
      </c>
      <c r="WLJ63" s="192">
        <f t="shared" ref="WLJ63" si="16124">SUM(WLJ64:WLJ68)</f>
        <v>0</v>
      </c>
      <c r="WLK63" s="192">
        <f t="shared" ref="WLK63" si="16125">SUM(WLK64:WLK68)</f>
        <v>0</v>
      </c>
      <c r="WLL63" s="192">
        <f t="shared" ref="WLL63" si="16126">SUM(WLL64:WLL68)</f>
        <v>0</v>
      </c>
      <c r="WLM63" s="192">
        <f t="shared" ref="WLM63" si="16127">SUM(WLM64:WLM68)</f>
        <v>0</v>
      </c>
      <c r="WLN63" s="192">
        <f t="shared" ref="WLN63" si="16128">SUM(WLN64:WLN68)</f>
        <v>0</v>
      </c>
      <c r="WLO63" s="192">
        <f t="shared" ref="WLO63" si="16129">SUM(WLO64:WLO68)</f>
        <v>0</v>
      </c>
      <c r="WLP63" s="192">
        <f t="shared" ref="WLP63" si="16130">SUM(WLP64:WLP68)</f>
        <v>0</v>
      </c>
      <c r="WLQ63" s="192">
        <f t="shared" ref="WLQ63" si="16131">SUM(WLQ64:WLQ68)</f>
        <v>0</v>
      </c>
      <c r="WLR63" s="192">
        <f t="shared" ref="WLR63" si="16132">SUM(WLR64:WLR68)</f>
        <v>0</v>
      </c>
      <c r="WLS63" s="192">
        <f t="shared" ref="WLS63" si="16133">SUM(WLS64:WLS68)</f>
        <v>0</v>
      </c>
      <c r="WLT63" s="192">
        <f t="shared" ref="WLT63" si="16134">SUM(WLT64:WLT68)</f>
        <v>0</v>
      </c>
      <c r="WLU63" s="192">
        <f t="shared" ref="WLU63" si="16135">SUM(WLU64:WLU68)</f>
        <v>0</v>
      </c>
      <c r="WLV63" s="192">
        <f t="shared" ref="WLV63" si="16136">SUM(WLV64:WLV68)</f>
        <v>0</v>
      </c>
      <c r="WLW63" s="192">
        <f t="shared" ref="WLW63" si="16137">SUM(WLW64:WLW68)</f>
        <v>0</v>
      </c>
      <c r="WLX63" s="192">
        <f t="shared" ref="WLX63" si="16138">SUM(WLX64:WLX68)</f>
        <v>0</v>
      </c>
      <c r="WLY63" s="192">
        <f t="shared" ref="WLY63" si="16139">SUM(WLY64:WLY68)</f>
        <v>0</v>
      </c>
      <c r="WLZ63" s="192">
        <f t="shared" ref="WLZ63" si="16140">SUM(WLZ64:WLZ68)</f>
        <v>0</v>
      </c>
      <c r="WMA63" s="192">
        <f t="shared" ref="WMA63" si="16141">SUM(WMA64:WMA68)</f>
        <v>0</v>
      </c>
      <c r="WMB63" s="192">
        <f t="shared" ref="WMB63" si="16142">SUM(WMB64:WMB68)</f>
        <v>0</v>
      </c>
      <c r="WMC63" s="192">
        <f t="shared" ref="WMC63" si="16143">SUM(WMC64:WMC68)</f>
        <v>0</v>
      </c>
      <c r="WMD63" s="192">
        <f t="shared" ref="WMD63" si="16144">SUM(WMD64:WMD68)</f>
        <v>0</v>
      </c>
      <c r="WME63" s="192">
        <f t="shared" ref="WME63" si="16145">SUM(WME64:WME68)</f>
        <v>0</v>
      </c>
      <c r="WMF63" s="192">
        <f t="shared" ref="WMF63" si="16146">SUM(WMF64:WMF68)</f>
        <v>0</v>
      </c>
      <c r="WMG63" s="192">
        <f t="shared" ref="WMG63" si="16147">SUM(WMG64:WMG68)</f>
        <v>0</v>
      </c>
      <c r="WMH63" s="192">
        <f t="shared" ref="WMH63" si="16148">SUM(WMH64:WMH68)</f>
        <v>0</v>
      </c>
      <c r="WMI63" s="192">
        <f t="shared" ref="WMI63" si="16149">SUM(WMI64:WMI68)</f>
        <v>0</v>
      </c>
      <c r="WMJ63" s="192">
        <f t="shared" ref="WMJ63" si="16150">SUM(WMJ64:WMJ68)</f>
        <v>0</v>
      </c>
      <c r="WMK63" s="192">
        <f t="shared" ref="WMK63" si="16151">SUM(WMK64:WMK68)</f>
        <v>0</v>
      </c>
      <c r="WML63" s="192">
        <f t="shared" ref="WML63" si="16152">SUM(WML64:WML68)</f>
        <v>0</v>
      </c>
      <c r="WMM63" s="192">
        <f t="shared" ref="WMM63" si="16153">SUM(WMM64:WMM68)</f>
        <v>0</v>
      </c>
      <c r="WMN63" s="192">
        <f t="shared" ref="WMN63" si="16154">SUM(WMN64:WMN68)</f>
        <v>0</v>
      </c>
      <c r="WMO63" s="192">
        <f t="shared" ref="WMO63" si="16155">SUM(WMO64:WMO68)</f>
        <v>0</v>
      </c>
      <c r="WMP63" s="192">
        <f t="shared" ref="WMP63" si="16156">SUM(WMP64:WMP68)</f>
        <v>0</v>
      </c>
      <c r="WMQ63" s="192">
        <f t="shared" ref="WMQ63" si="16157">SUM(WMQ64:WMQ68)</f>
        <v>0</v>
      </c>
      <c r="WMR63" s="192">
        <f t="shared" ref="WMR63" si="16158">SUM(WMR64:WMR68)</f>
        <v>0</v>
      </c>
      <c r="WMS63" s="192">
        <f t="shared" ref="WMS63" si="16159">SUM(WMS64:WMS68)</f>
        <v>0</v>
      </c>
      <c r="WMT63" s="192">
        <f t="shared" ref="WMT63" si="16160">SUM(WMT64:WMT68)</f>
        <v>0</v>
      </c>
      <c r="WMU63" s="192">
        <f t="shared" ref="WMU63" si="16161">SUM(WMU64:WMU68)</f>
        <v>0</v>
      </c>
      <c r="WMV63" s="192">
        <f t="shared" ref="WMV63" si="16162">SUM(WMV64:WMV68)</f>
        <v>0</v>
      </c>
      <c r="WMW63" s="192">
        <f t="shared" ref="WMW63" si="16163">SUM(WMW64:WMW68)</f>
        <v>0</v>
      </c>
      <c r="WMX63" s="192">
        <f t="shared" ref="WMX63" si="16164">SUM(WMX64:WMX68)</f>
        <v>0</v>
      </c>
      <c r="WMY63" s="192">
        <f t="shared" ref="WMY63" si="16165">SUM(WMY64:WMY68)</f>
        <v>0</v>
      </c>
      <c r="WMZ63" s="192">
        <f t="shared" ref="WMZ63" si="16166">SUM(WMZ64:WMZ68)</f>
        <v>0</v>
      </c>
      <c r="WNA63" s="192">
        <f t="shared" ref="WNA63" si="16167">SUM(WNA64:WNA68)</f>
        <v>0</v>
      </c>
      <c r="WNB63" s="192">
        <f t="shared" ref="WNB63" si="16168">SUM(WNB64:WNB68)</f>
        <v>0</v>
      </c>
      <c r="WNC63" s="192">
        <f t="shared" ref="WNC63" si="16169">SUM(WNC64:WNC68)</f>
        <v>0</v>
      </c>
      <c r="WND63" s="192">
        <f t="shared" ref="WND63" si="16170">SUM(WND64:WND68)</f>
        <v>0</v>
      </c>
      <c r="WNE63" s="192">
        <f t="shared" ref="WNE63" si="16171">SUM(WNE64:WNE68)</f>
        <v>0</v>
      </c>
      <c r="WNF63" s="192">
        <f t="shared" ref="WNF63" si="16172">SUM(WNF64:WNF68)</f>
        <v>0</v>
      </c>
      <c r="WNG63" s="192">
        <f t="shared" ref="WNG63" si="16173">SUM(WNG64:WNG68)</f>
        <v>0</v>
      </c>
      <c r="WNH63" s="192">
        <f t="shared" ref="WNH63" si="16174">SUM(WNH64:WNH68)</f>
        <v>0</v>
      </c>
      <c r="WNI63" s="192">
        <f t="shared" ref="WNI63" si="16175">SUM(WNI64:WNI68)</f>
        <v>0</v>
      </c>
      <c r="WNJ63" s="192">
        <f t="shared" ref="WNJ63" si="16176">SUM(WNJ64:WNJ68)</f>
        <v>0</v>
      </c>
      <c r="WNK63" s="192">
        <f t="shared" ref="WNK63" si="16177">SUM(WNK64:WNK68)</f>
        <v>0</v>
      </c>
      <c r="WNL63" s="192">
        <f t="shared" ref="WNL63" si="16178">SUM(WNL64:WNL68)</f>
        <v>0</v>
      </c>
      <c r="WNM63" s="192">
        <f t="shared" ref="WNM63" si="16179">SUM(WNM64:WNM68)</f>
        <v>0</v>
      </c>
      <c r="WNN63" s="192">
        <f t="shared" ref="WNN63" si="16180">SUM(WNN64:WNN68)</f>
        <v>0</v>
      </c>
      <c r="WNO63" s="192">
        <f t="shared" ref="WNO63" si="16181">SUM(WNO64:WNO68)</f>
        <v>0</v>
      </c>
      <c r="WNP63" s="192">
        <f t="shared" ref="WNP63" si="16182">SUM(WNP64:WNP68)</f>
        <v>0</v>
      </c>
      <c r="WNQ63" s="192">
        <f t="shared" ref="WNQ63" si="16183">SUM(WNQ64:WNQ68)</f>
        <v>0</v>
      </c>
      <c r="WNR63" s="192">
        <f t="shared" ref="WNR63" si="16184">SUM(WNR64:WNR68)</f>
        <v>0</v>
      </c>
      <c r="WNS63" s="192">
        <f t="shared" ref="WNS63" si="16185">SUM(WNS64:WNS68)</f>
        <v>0</v>
      </c>
      <c r="WNT63" s="192">
        <f t="shared" ref="WNT63" si="16186">SUM(WNT64:WNT68)</f>
        <v>0</v>
      </c>
      <c r="WNU63" s="192">
        <f t="shared" ref="WNU63" si="16187">SUM(WNU64:WNU68)</f>
        <v>0</v>
      </c>
      <c r="WNV63" s="192">
        <f t="shared" ref="WNV63" si="16188">SUM(WNV64:WNV68)</f>
        <v>0</v>
      </c>
      <c r="WNW63" s="192">
        <f t="shared" ref="WNW63" si="16189">SUM(WNW64:WNW68)</f>
        <v>0</v>
      </c>
      <c r="WNX63" s="192">
        <f t="shared" ref="WNX63" si="16190">SUM(WNX64:WNX68)</f>
        <v>0</v>
      </c>
      <c r="WNY63" s="192">
        <f t="shared" ref="WNY63" si="16191">SUM(WNY64:WNY68)</f>
        <v>0</v>
      </c>
      <c r="WNZ63" s="192">
        <f t="shared" ref="WNZ63" si="16192">SUM(WNZ64:WNZ68)</f>
        <v>0</v>
      </c>
      <c r="WOA63" s="192">
        <f t="shared" ref="WOA63" si="16193">SUM(WOA64:WOA68)</f>
        <v>0</v>
      </c>
      <c r="WOB63" s="192">
        <f t="shared" ref="WOB63" si="16194">SUM(WOB64:WOB68)</f>
        <v>0</v>
      </c>
      <c r="WOC63" s="192">
        <f t="shared" ref="WOC63" si="16195">SUM(WOC64:WOC68)</f>
        <v>0</v>
      </c>
      <c r="WOD63" s="192">
        <f t="shared" ref="WOD63" si="16196">SUM(WOD64:WOD68)</f>
        <v>0</v>
      </c>
      <c r="WOE63" s="192">
        <f t="shared" ref="WOE63" si="16197">SUM(WOE64:WOE68)</f>
        <v>0</v>
      </c>
      <c r="WOF63" s="192">
        <f t="shared" ref="WOF63" si="16198">SUM(WOF64:WOF68)</f>
        <v>0</v>
      </c>
      <c r="WOG63" s="192">
        <f t="shared" ref="WOG63" si="16199">SUM(WOG64:WOG68)</f>
        <v>0</v>
      </c>
      <c r="WOH63" s="192">
        <f t="shared" ref="WOH63" si="16200">SUM(WOH64:WOH68)</f>
        <v>0</v>
      </c>
      <c r="WOI63" s="192">
        <f t="shared" ref="WOI63" si="16201">SUM(WOI64:WOI68)</f>
        <v>0</v>
      </c>
      <c r="WOJ63" s="192">
        <f t="shared" ref="WOJ63" si="16202">SUM(WOJ64:WOJ68)</f>
        <v>0</v>
      </c>
      <c r="WOK63" s="192">
        <f t="shared" ref="WOK63" si="16203">SUM(WOK64:WOK68)</f>
        <v>0</v>
      </c>
      <c r="WOL63" s="192">
        <f t="shared" ref="WOL63" si="16204">SUM(WOL64:WOL68)</f>
        <v>0</v>
      </c>
      <c r="WOM63" s="192">
        <f t="shared" ref="WOM63" si="16205">SUM(WOM64:WOM68)</f>
        <v>0</v>
      </c>
      <c r="WON63" s="192">
        <f t="shared" ref="WON63" si="16206">SUM(WON64:WON68)</f>
        <v>0</v>
      </c>
      <c r="WOO63" s="192">
        <f t="shared" ref="WOO63" si="16207">SUM(WOO64:WOO68)</f>
        <v>0</v>
      </c>
      <c r="WOP63" s="192">
        <f t="shared" ref="WOP63" si="16208">SUM(WOP64:WOP68)</f>
        <v>0</v>
      </c>
      <c r="WOQ63" s="192">
        <f t="shared" ref="WOQ63" si="16209">SUM(WOQ64:WOQ68)</f>
        <v>0</v>
      </c>
      <c r="WOR63" s="192">
        <f t="shared" ref="WOR63" si="16210">SUM(WOR64:WOR68)</f>
        <v>0</v>
      </c>
      <c r="WOS63" s="192">
        <f t="shared" ref="WOS63" si="16211">SUM(WOS64:WOS68)</f>
        <v>0</v>
      </c>
      <c r="WOT63" s="192">
        <f t="shared" ref="WOT63" si="16212">SUM(WOT64:WOT68)</f>
        <v>0</v>
      </c>
      <c r="WOU63" s="192">
        <f t="shared" ref="WOU63" si="16213">SUM(WOU64:WOU68)</f>
        <v>0</v>
      </c>
      <c r="WOV63" s="192">
        <f t="shared" ref="WOV63" si="16214">SUM(WOV64:WOV68)</f>
        <v>0</v>
      </c>
      <c r="WOW63" s="192">
        <f t="shared" ref="WOW63" si="16215">SUM(WOW64:WOW68)</f>
        <v>0</v>
      </c>
      <c r="WOX63" s="192">
        <f t="shared" ref="WOX63" si="16216">SUM(WOX64:WOX68)</f>
        <v>0</v>
      </c>
      <c r="WOY63" s="192">
        <f t="shared" ref="WOY63" si="16217">SUM(WOY64:WOY68)</f>
        <v>0</v>
      </c>
      <c r="WOZ63" s="192">
        <f t="shared" ref="WOZ63" si="16218">SUM(WOZ64:WOZ68)</f>
        <v>0</v>
      </c>
      <c r="WPA63" s="192">
        <f t="shared" ref="WPA63" si="16219">SUM(WPA64:WPA68)</f>
        <v>0</v>
      </c>
      <c r="WPB63" s="192">
        <f t="shared" ref="WPB63" si="16220">SUM(WPB64:WPB68)</f>
        <v>0</v>
      </c>
      <c r="WPC63" s="192">
        <f t="shared" ref="WPC63" si="16221">SUM(WPC64:WPC68)</f>
        <v>0</v>
      </c>
      <c r="WPD63" s="192">
        <f t="shared" ref="WPD63" si="16222">SUM(WPD64:WPD68)</f>
        <v>0</v>
      </c>
      <c r="WPE63" s="192">
        <f t="shared" ref="WPE63" si="16223">SUM(WPE64:WPE68)</f>
        <v>0</v>
      </c>
      <c r="WPF63" s="192">
        <f t="shared" ref="WPF63" si="16224">SUM(WPF64:WPF68)</f>
        <v>0</v>
      </c>
      <c r="WPG63" s="192">
        <f t="shared" ref="WPG63" si="16225">SUM(WPG64:WPG68)</f>
        <v>0</v>
      </c>
      <c r="WPH63" s="192">
        <f t="shared" ref="WPH63" si="16226">SUM(WPH64:WPH68)</f>
        <v>0</v>
      </c>
      <c r="WPI63" s="192">
        <f t="shared" ref="WPI63" si="16227">SUM(WPI64:WPI68)</f>
        <v>0</v>
      </c>
      <c r="WPJ63" s="192">
        <f t="shared" ref="WPJ63" si="16228">SUM(WPJ64:WPJ68)</f>
        <v>0</v>
      </c>
      <c r="WPK63" s="192">
        <f t="shared" ref="WPK63" si="16229">SUM(WPK64:WPK68)</f>
        <v>0</v>
      </c>
      <c r="WPL63" s="192">
        <f t="shared" ref="WPL63" si="16230">SUM(WPL64:WPL68)</f>
        <v>0</v>
      </c>
      <c r="WPM63" s="192">
        <f t="shared" ref="WPM63" si="16231">SUM(WPM64:WPM68)</f>
        <v>0</v>
      </c>
      <c r="WPN63" s="192">
        <f t="shared" ref="WPN63" si="16232">SUM(WPN64:WPN68)</f>
        <v>0</v>
      </c>
      <c r="WPO63" s="192">
        <f t="shared" ref="WPO63" si="16233">SUM(WPO64:WPO68)</f>
        <v>0</v>
      </c>
      <c r="WPP63" s="192">
        <f t="shared" ref="WPP63" si="16234">SUM(WPP64:WPP68)</f>
        <v>0</v>
      </c>
      <c r="WPQ63" s="192">
        <f t="shared" ref="WPQ63" si="16235">SUM(WPQ64:WPQ68)</f>
        <v>0</v>
      </c>
      <c r="WPR63" s="192">
        <f t="shared" ref="WPR63" si="16236">SUM(WPR64:WPR68)</f>
        <v>0</v>
      </c>
      <c r="WPS63" s="192">
        <f t="shared" ref="WPS63" si="16237">SUM(WPS64:WPS68)</f>
        <v>0</v>
      </c>
      <c r="WPT63" s="192">
        <f t="shared" ref="WPT63" si="16238">SUM(WPT64:WPT68)</f>
        <v>0</v>
      </c>
      <c r="WPU63" s="192">
        <f t="shared" ref="WPU63" si="16239">SUM(WPU64:WPU68)</f>
        <v>0</v>
      </c>
      <c r="WPV63" s="192">
        <f t="shared" ref="WPV63" si="16240">SUM(WPV64:WPV68)</f>
        <v>0</v>
      </c>
      <c r="WPW63" s="192">
        <f t="shared" ref="WPW63" si="16241">SUM(WPW64:WPW68)</f>
        <v>0</v>
      </c>
      <c r="WPX63" s="192">
        <f t="shared" ref="WPX63" si="16242">SUM(WPX64:WPX68)</f>
        <v>0</v>
      </c>
      <c r="WPY63" s="192">
        <f t="shared" ref="WPY63" si="16243">SUM(WPY64:WPY68)</f>
        <v>0</v>
      </c>
      <c r="WPZ63" s="192">
        <f t="shared" ref="WPZ63" si="16244">SUM(WPZ64:WPZ68)</f>
        <v>0</v>
      </c>
      <c r="WQA63" s="192">
        <f t="shared" ref="WQA63" si="16245">SUM(WQA64:WQA68)</f>
        <v>0</v>
      </c>
      <c r="WQB63" s="192">
        <f t="shared" ref="WQB63" si="16246">SUM(WQB64:WQB68)</f>
        <v>0</v>
      </c>
      <c r="WQC63" s="192">
        <f t="shared" ref="WQC63" si="16247">SUM(WQC64:WQC68)</f>
        <v>0</v>
      </c>
      <c r="WQD63" s="192">
        <f t="shared" ref="WQD63" si="16248">SUM(WQD64:WQD68)</f>
        <v>0</v>
      </c>
      <c r="WQE63" s="192">
        <f t="shared" ref="WQE63" si="16249">SUM(WQE64:WQE68)</f>
        <v>0</v>
      </c>
      <c r="WQF63" s="192">
        <f t="shared" ref="WQF63" si="16250">SUM(WQF64:WQF68)</f>
        <v>0</v>
      </c>
      <c r="WQG63" s="192">
        <f t="shared" ref="WQG63" si="16251">SUM(WQG64:WQG68)</f>
        <v>0</v>
      </c>
      <c r="WQH63" s="192">
        <f t="shared" ref="WQH63" si="16252">SUM(WQH64:WQH68)</f>
        <v>0</v>
      </c>
      <c r="WQI63" s="192">
        <f t="shared" ref="WQI63" si="16253">SUM(WQI64:WQI68)</f>
        <v>0</v>
      </c>
      <c r="WQJ63" s="192">
        <f t="shared" ref="WQJ63" si="16254">SUM(WQJ64:WQJ68)</f>
        <v>0</v>
      </c>
      <c r="WQK63" s="192">
        <f t="shared" ref="WQK63" si="16255">SUM(WQK64:WQK68)</f>
        <v>0</v>
      </c>
      <c r="WQL63" s="192">
        <f t="shared" ref="WQL63" si="16256">SUM(WQL64:WQL68)</f>
        <v>0</v>
      </c>
      <c r="WQM63" s="192">
        <f t="shared" ref="WQM63" si="16257">SUM(WQM64:WQM68)</f>
        <v>0</v>
      </c>
      <c r="WQN63" s="192">
        <f t="shared" ref="WQN63" si="16258">SUM(WQN64:WQN68)</f>
        <v>0</v>
      </c>
      <c r="WQO63" s="192">
        <f t="shared" ref="WQO63" si="16259">SUM(WQO64:WQO68)</f>
        <v>0</v>
      </c>
      <c r="WQP63" s="192">
        <f t="shared" ref="WQP63" si="16260">SUM(WQP64:WQP68)</f>
        <v>0</v>
      </c>
      <c r="WQQ63" s="192">
        <f t="shared" ref="WQQ63" si="16261">SUM(WQQ64:WQQ68)</f>
        <v>0</v>
      </c>
      <c r="WQR63" s="192">
        <f t="shared" ref="WQR63" si="16262">SUM(WQR64:WQR68)</f>
        <v>0</v>
      </c>
      <c r="WQS63" s="192">
        <f t="shared" ref="WQS63" si="16263">SUM(WQS64:WQS68)</f>
        <v>0</v>
      </c>
      <c r="WQT63" s="192">
        <f t="shared" ref="WQT63" si="16264">SUM(WQT64:WQT68)</f>
        <v>0</v>
      </c>
      <c r="WQU63" s="192">
        <f t="shared" ref="WQU63" si="16265">SUM(WQU64:WQU68)</f>
        <v>0</v>
      </c>
      <c r="WQV63" s="192">
        <f t="shared" ref="WQV63" si="16266">SUM(WQV64:WQV68)</f>
        <v>0</v>
      </c>
      <c r="WQW63" s="192">
        <f t="shared" ref="WQW63" si="16267">SUM(WQW64:WQW68)</f>
        <v>0</v>
      </c>
      <c r="WQX63" s="192">
        <f t="shared" ref="WQX63" si="16268">SUM(WQX64:WQX68)</f>
        <v>0</v>
      </c>
      <c r="WQY63" s="192">
        <f t="shared" ref="WQY63" si="16269">SUM(WQY64:WQY68)</f>
        <v>0</v>
      </c>
      <c r="WQZ63" s="192">
        <f t="shared" ref="WQZ63" si="16270">SUM(WQZ64:WQZ68)</f>
        <v>0</v>
      </c>
      <c r="WRA63" s="192">
        <f t="shared" ref="WRA63" si="16271">SUM(WRA64:WRA68)</f>
        <v>0</v>
      </c>
      <c r="WRB63" s="192">
        <f t="shared" ref="WRB63" si="16272">SUM(WRB64:WRB68)</f>
        <v>0</v>
      </c>
      <c r="WRC63" s="192">
        <f t="shared" ref="WRC63" si="16273">SUM(WRC64:WRC68)</f>
        <v>0</v>
      </c>
      <c r="WRD63" s="192">
        <f t="shared" ref="WRD63" si="16274">SUM(WRD64:WRD68)</f>
        <v>0</v>
      </c>
      <c r="WRE63" s="192">
        <f t="shared" ref="WRE63" si="16275">SUM(WRE64:WRE68)</f>
        <v>0</v>
      </c>
      <c r="WRF63" s="192">
        <f t="shared" ref="WRF63" si="16276">SUM(WRF64:WRF68)</f>
        <v>0</v>
      </c>
      <c r="WRG63" s="192">
        <f t="shared" ref="WRG63" si="16277">SUM(WRG64:WRG68)</f>
        <v>0</v>
      </c>
      <c r="WRH63" s="192">
        <f t="shared" ref="WRH63" si="16278">SUM(WRH64:WRH68)</f>
        <v>0</v>
      </c>
      <c r="WRI63" s="192">
        <f t="shared" ref="WRI63" si="16279">SUM(WRI64:WRI68)</f>
        <v>0</v>
      </c>
      <c r="WRJ63" s="192">
        <f t="shared" ref="WRJ63" si="16280">SUM(WRJ64:WRJ68)</f>
        <v>0</v>
      </c>
      <c r="WRK63" s="192">
        <f t="shared" ref="WRK63" si="16281">SUM(WRK64:WRK68)</f>
        <v>0</v>
      </c>
      <c r="WRL63" s="192">
        <f t="shared" ref="WRL63" si="16282">SUM(WRL64:WRL68)</f>
        <v>0</v>
      </c>
      <c r="WRM63" s="192">
        <f t="shared" ref="WRM63" si="16283">SUM(WRM64:WRM68)</f>
        <v>0</v>
      </c>
      <c r="WRN63" s="192">
        <f t="shared" ref="WRN63" si="16284">SUM(WRN64:WRN68)</f>
        <v>0</v>
      </c>
      <c r="WRO63" s="192">
        <f t="shared" ref="WRO63" si="16285">SUM(WRO64:WRO68)</f>
        <v>0</v>
      </c>
      <c r="WRP63" s="192">
        <f t="shared" ref="WRP63" si="16286">SUM(WRP64:WRP68)</f>
        <v>0</v>
      </c>
      <c r="WRQ63" s="192">
        <f t="shared" ref="WRQ63" si="16287">SUM(WRQ64:WRQ68)</f>
        <v>0</v>
      </c>
      <c r="WRR63" s="192">
        <f t="shared" ref="WRR63" si="16288">SUM(WRR64:WRR68)</f>
        <v>0</v>
      </c>
      <c r="WRS63" s="192">
        <f t="shared" ref="WRS63" si="16289">SUM(WRS64:WRS68)</f>
        <v>0</v>
      </c>
      <c r="WRT63" s="192">
        <f t="shared" ref="WRT63" si="16290">SUM(WRT64:WRT68)</f>
        <v>0</v>
      </c>
      <c r="WRU63" s="192">
        <f t="shared" ref="WRU63" si="16291">SUM(WRU64:WRU68)</f>
        <v>0</v>
      </c>
      <c r="WRV63" s="192">
        <f t="shared" ref="WRV63" si="16292">SUM(WRV64:WRV68)</f>
        <v>0</v>
      </c>
      <c r="WRW63" s="192">
        <f t="shared" ref="WRW63" si="16293">SUM(WRW64:WRW68)</f>
        <v>0</v>
      </c>
      <c r="WRX63" s="192">
        <f t="shared" ref="WRX63" si="16294">SUM(WRX64:WRX68)</f>
        <v>0</v>
      </c>
      <c r="WRY63" s="192">
        <f t="shared" ref="WRY63" si="16295">SUM(WRY64:WRY68)</f>
        <v>0</v>
      </c>
      <c r="WRZ63" s="192">
        <f t="shared" ref="WRZ63" si="16296">SUM(WRZ64:WRZ68)</f>
        <v>0</v>
      </c>
      <c r="WSA63" s="192">
        <f t="shared" ref="WSA63" si="16297">SUM(WSA64:WSA68)</f>
        <v>0</v>
      </c>
      <c r="WSB63" s="192">
        <f t="shared" ref="WSB63" si="16298">SUM(WSB64:WSB68)</f>
        <v>0</v>
      </c>
      <c r="WSC63" s="192">
        <f t="shared" ref="WSC63" si="16299">SUM(WSC64:WSC68)</f>
        <v>0</v>
      </c>
      <c r="WSD63" s="192">
        <f t="shared" ref="WSD63" si="16300">SUM(WSD64:WSD68)</f>
        <v>0</v>
      </c>
      <c r="WSE63" s="192">
        <f t="shared" ref="WSE63" si="16301">SUM(WSE64:WSE68)</f>
        <v>0</v>
      </c>
      <c r="WSF63" s="192">
        <f t="shared" ref="WSF63" si="16302">SUM(WSF64:WSF68)</f>
        <v>0</v>
      </c>
      <c r="WSG63" s="192">
        <f t="shared" ref="WSG63" si="16303">SUM(WSG64:WSG68)</f>
        <v>0</v>
      </c>
      <c r="WSH63" s="192">
        <f t="shared" ref="WSH63" si="16304">SUM(WSH64:WSH68)</f>
        <v>0</v>
      </c>
      <c r="WSI63" s="192">
        <f t="shared" ref="WSI63" si="16305">SUM(WSI64:WSI68)</f>
        <v>0</v>
      </c>
      <c r="WSJ63" s="192">
        <f t="shared" ref="WSJ63" si="16306">SUM(WSJ64:WSJ68)</f>
        <v>0</v>
      </c>
      <c r="WSK63" s="192">
        <f t="shared" ref="WSK63" si="16307">SUM(WSK64:WSK68)</f>
        <v>0</v>
      </c>
      <c r="WSL63" s="192">
        <f t="shared" ref="WSL63" si="16308">SUM(WSL64:WSL68)</f>
        <v>0</v>
      </c>
      <c r="WSM63" s="192">
        <f t="shared" ref="WSM63" si="16309">SUM(WSM64:WSM68)</f>
        <v>0</v>
      </c>
      <c r="WSN63" s="192">
        <f t="shared" ref="WSN63" si="16310">SUM(WSN64:WSN68)</f>
        <v>0</v>
      </c>
      <c r="WSO63" s="192">
        <f t="shared" ref="WSO63" si="16311">SUM(WSO64:WSO68)</f>
        <v>0</v>
      </c>
      <c r="WSP63" s="192">
        <f t="shared" ref="WSP63" si="16312">SUM(WSP64:WSP68)</f>
        <v>0</v>
      </c>
      <c r="WSQ63" s="192">
        <f t="shared" ref="WSQ63" si="16313">SUM(WSQ64:WSQ68)</f>
        <v>0</v>
      </c>
      <c r="WSR63" s="192">
        <f t="shared" ref="WSR63" si="16314">SUM(WSR64:WSR68)</f>
        <v>0</v>
      </c>
      <c r="WSS63" s="192">
        <f t="shared" ref="WSS63" si="16315">SUM(WSS64:WSS68)</f>
        <v>0</v>
      </c>
      <c r="WST63" s="192">
        <f t="shared" ref="WST63" si="16316">SUM(WST64:WST68)</f>
        <v>0</v>
      </c>
      <c r="WSU63" s="192">
        <f t="shared" ref="WSU63" si="16317">SUM(WSU64:WSU68)</f>
        <v>0</v>
      </c>
      <c r="WSV63" s="192">
        <f t="shared" ref="WSV63" si="16318">SUM(WSV64:WSV68)</f>
        <v>0</v>
      </c>
      <c r="WSW63" s="192">
        <f t="shared" ref="WSW63" si="16319">SUM(WSW64:WSW68)</f>
        <v>0</v>
      </c>
      <c r="WSX63" s="192">
        <f t="shared" ref="WSX63" si="16320">SUM(WSX64:WSX68)</f>
        <v>0</v>
      </c>
      <c r="WSY63" s="192">
        <f t="shared" ref="WSY63" si="16321">SUM(WSY64:WSY68)</f>
        <v>0</v>
      </c>
      <c r="WSZ63" s="192">
        <f t="shared" ref="WSZ63" si="16322">SUM(WSZ64:WSZ68)</f>
        <v>0</v>
      </c>
      <c r="WTA63" s="192">
        <f t="shared" ref="WTA63" si="16323">SUM(WTA64:WTA68)</f>
        <v>0</v>
      </c>
      <c r="WTB63" s="192">
        <f t="shared" ref="WTB63" si="16324">SUM(WTB64:WTB68)</f>
        <v>0</v>
      </c>
      <c r="WTC63" s="192">
        <f t="shared" ref="WTC63" si="16325">SUM(WTC64:WTC68)</f>
        <v>0</v>
      </c>
      <c r="WTD63" s="192">
        <f t="shared" ref="WTD63" si="16326">SUM(WTD64:WTD68)</f>
        <v>0</v>
      </c>
      <c r="WTE63" s="192">
        <f t="shared" ref="WTE63" si="16327">SUM(WTE64:WTE68)</f>
        <v>0</v>
      </c>
      <c r="WTF63" s="192">
        <f t="shared" ref="WTF63" si="16328">SUM(WTF64:WTF68)</f>
        <v>0</v>
      </c>
      <c r="WTG63" s="192">
        <f t="shared" ref="WTG63" si="16329">SUM(WTG64:WTG68)</f>
        <v>0</v>
      </c>
      <c r="WTH63" s="192">
        <f t="shared" ref="WTH63" si="16330">SUM(WTH64:WTH68)</f>
        <v>0</v>
      </c>
      <c r="WTI63" s="192">
        <f t="shared" ref="WTI63" si="16331">SUM(WTI64:WTI68)</f>
        <v>0</v>
      </c>
      <c r="WTJ63" s="192">
        <f t="shared" ref="WTJ63" si="16332">SUM(WTJ64:WTJ68)</f>
        <v>0</v>
      </c>
      <c r="WTK63" s="192">
        <f t="shared" ref="WTK63" si="16333">SUM(WTK64:WTK68)</f>
        <v>0</v>
      </c>
      <c r="WTL63" s="192">
        <f t="shared" ref="WTL63" si="16334">SUM(WTL64:WTL68)</f>
        <v>0</v>
      </c>
      <c r="WTM63" s="192">
        <f t="shared" ref="WTM63" si="16335">SUM(WTM64:WTM68)</f>
        <v>0</v>
      </c>
      <c r="WTN63" s="192">
        <f t="shared" ref="WTN63" si="16336">SUM(WTN64:WTN68)</f>
        <v>0</v>
      </c>
      <c r="WTO63" s="192">
        <f t="shared" ref="WTO63" si="16337">SUM(WTO64:WTO68)</f>
        <v>0</v>
      </c>
      <c r="WTP63" s="192">
        <f t="shared" ref="WTP63" si="16338">SUM(WTP64:WTP68)</f>
        <v>0</v>
      </c>
      <c r="WTQ63" s="192">
        <f t="shared" ref="WTQ63" si="16339">SUM(WTQ64:WTQ68)</f>
        <v>0</v>
      </c>
      <c r="WTR63" s="192">
        <f t="shared" ref="WTR63" si="16340">SUM(WTR64:WTR68)</f>
        <v>0</v>
      </c>
      <c r="WTS63" s="192">
        <f t="shared" ref="WTS63" si="16341">SUM(WTS64:WTS68)</f>
        <v>0</v>
      </c>
      <c r="WTT63" s="192">
        <f t="shared" ref="WTT63" si="16342">SUM(WTT64:WTT68)</f>
        <v>0</v>
      </c>
      <c r="WTU63" s="192">
        <f t="shared" ref="WTU63" si="16343">SUM(WTU64:WTU68)</f>
        <v>0</v>
      </c>
      <c r="WTV63" s="192">
        <f t="shared" ref="WTV63" si="16344">SUM(WTV64:WTV68)</f>
        <v>0</v>
      </c>
      <c r="WTW63" s="192">
        <f t="shared" ref="WTW63" si="16345">SUM(WTW64:WTW68)</f>
        <v>0</v>
      </c>
      <c r="WTX63" s="192">
        <f t="shared" ref="WTX63" si="16346">SUM(WTX64:WTX68)</f>
        <v>0</v>
      </c>
      <c r="WTY63" s="192">
        <f t="shared" ref="WTY63" si="16347">SUM(WTY64:WTY68)</f>
        <v>0</v>
      </c>
      <c r="WTZ63" s="192">
        <f t="shared" ref="WTZ63" si="16348">SUM(WTZ64:WTZ68)</f>
        <v>0</v>
      </c>
      <c r="WUA63" s="192">
        <f t="shared" ref="WUA63" si="16349">SUM(WUA64:WUA68)</f>
        <v>0</v>
      </c>
      <c r="WUB63" s="192">
        <f t="shared" ref="WUB63" si="16350">SUM(WUB64:WUB68)</f>
        <v>0</v>
      </c>
      <c r="WUC63" s="192">
        <f t="shared" ref="WUC63" si="16351">SUM(WUC64:WUC68)</f>
        <v>0</v>
      </c>
      <c r="WUD63" s="192">
        <f t="shared" ref="WUD63" si="16352">SUM(WUD64:WUD68)</f>
        <v>0</v>
      </c>
      <c r="WUE63" s="192">
        <f t="shared" ref="WUE63" si="16353">SUM(WUE64:WUE68)</f>
        <v>0</v>
      </c>
      <c r="WUF63" s="192">
        <f t="shared" ref="WUF63" si="16354">SUM(WUF64:WUF68)</f>
        <v>0</v>
      </c>
      <c r="WUG63" s="192">
        <f t="shared" ref="WUG63" si="16355">SUM(WUG64:WUG68)</f>
        <v>0</v>
      </c>
      <c r="WUH63" s="192">
        <f t="shared" ref="WUH63" si="16356">SUM(WUH64:WUH68)</f>
        <v>0</v>
      </c>
      <c r="WUI63" s="192">
        <f t="shared" ref="WUI63" si="16357">SUM(WUI64:WUI68)</f>
        <v>0</v>
      </c>
      <c r="WUJ63" s="192">
        <f t="shared" ref="WUJ63" si="16358">SUM(WUJ64:WUJ68)</f>
        <v>0</v>
      </c>
      <c r="WUK63" s="192">
        <f t="shared" ref="WUK63" si="16359">SUM(WUK64:WUK68)</f>
        <v>0</v>
      </c>
      <c r="WUL63" s="192">
        <f t="shared" ref="WUL63" si="16360">SUM(WUL64:WUL68)</f>
        <v>0</v>
      </c>
      <c r="WUM63" s="192">
        <f t="shared" ref="WUM63" si="16361">SUM(WUM64:WUM68)</f>
        <v>0</v>
      </c>
      <c r="WUN63" s="192">
        <f t="shared" ref="WUN63" si="16362">SUM(WUN64:WUN68)</f>
        <v>0</v>
      </c>
      <c r="WUO63" s="192">
        <f t="shared" ref="WUO63" si="16363">SUM(WUO64:WUO68)</f>
        <v>0</v>
      </c>
      <c r="WUP63" s="192">
        <f t="shared" ref="WUP63" si="16364">SUM(WUP64:WUP68)</f>
        <v>0</v>
      </c>
      <c r="WUQ63" s="192">
        <f t="shared" ref="WUQ63" si="16365">SUM(WUQ64:WUQ68)</f>
        <v>0</v>
      </c>
      <c r="WUR63" s="192">
        <f t="shared" ref="WUR63" si="16366">SUM(WUR64:WUR68)</f>
        <v>0</v>
      </c>
      <c r="WUS63" s="192">
        <f t="shared" ref="WUS63" si="16367">SUM(WUS64:WUS68)</f>
        <v>0</v>
      </c>
      <c r="WUT63" s="192">
        <f t="shared" ref="WUT63" si="16368">SUM(WUT64:WUT68)</f>
        <v>0</v>
      </c>
      <c r="WUU63" s="192">
        <f t="shared" ref="WUU63" si="16369">SUM(WUU64:WUU68)</f>
        <v>0</v>
      </c>
      <c r="WUV63" s="192">
        <f t="shared" ref="WUV63" si="16370">SUM(WUV64:WUV68)</f>
        <v>0</v>
      </c>
      <c r="WUW63" s="192">
        <f t="shared" ref="WUW63" si="16371">SUM(WUW64:WUW68)</f>
        <v>0</v>
      </c>
      <c r="WUX63" s="192">
        <f t="shared" ref="WUX63" si="16372">SUM(WUX64:WUX68)</f>
        <v>0</v>
      </c>
      <c r="WUY63" s="192">
        <f t="shared" ref="WUY63" si="16373">SUM(WUY64:WUY68)</f>
        <v>0</v>
      </c>
      <c r="WUZ63" s="192">
        <f t="shared" ref="WUZ63" si="16374">SUM(WUZ64:WUZ68)</f>
        <v>0</v>
      </c>
      <c r="WVA63" s="192">
        <f t="shared" ref="WVA63" si="16375">SUM(WVA64:WVA68)</f>
        <v>0</v>
      </c>
      <c r="WVB63" s="192">
        <f t="shared" ref="WVB63" si="16376">SUM(WVB64:WVB68)</f>
        <v>0</v>
      </c>
      <c r="WVC63" s="192">
        <f t="shared" ref="WVC63" si="16377">SUM(WVC64:WVC68)</f>
        <v>0</v>
      </c>
      <c r="WVD63" s="192">
        <f t="shared" ref="WVD63" si="16378">SUM(WVD64:WVD68)</f>
        <v>0</v>
      </c>
      <c r="WVE63" s="192">
        <f t="shared" ref="WVE63" si="16379">SUM(WVE64:WVE68)</f>
        <v>0</v>
      </c>
      <c r="WVF63" s="192">
        <f t="shared" ref="WVF63" si="16380">SUM(WVF64:WVF68)</f>
        <v>0</v>
      </c>
      <c r="WVG63" s="192">
        <f t="shared" ref="WVG63" si="16381">SUM(WVG64:WVG68)</f>
        <v>0</v>
      </c>
      <c r="WVH63" s="192">
        <f t="shared" ref="WVH63" si="16382">SUM(WVH64:WVH68)</f>
        <v>0</v>
      </c>
      <c r="WVI63" s="192">
        <f t="shared" ref="WVI63" si="16383">SUM(WVI64:WVI68)</f>
        <v>0</v>
      </c>
      <c r="WVJ63" s="192">
        <f t="shared" ref="WVJ63" si="16384">SUM(WVJ64:WVJ68)</f>
        <v>0</v>
      </c>
      <c r="WVK63" s="192">
        <f t="shared" ref="WVK63" si="16385">SUM(WVK64:WVK68)</f>
        <v>0</v>
      </c>
      <c r="WVL63" s="192">
        <f t="shared" ref="WVL63" si="16386">SUM(WVL64:WVL68)</f>
        <v>0</v>
      </c>
      <c r="WVM63" s="192">
        <f t="shared" ref="WVM63" si="16387">SUM(WVM64:WVM68)</f>
        <v>0</v>
      </c>
      <c r="WVN63" s="192">
        <f t="shared" ref="WVN63" si="16388">SUM(WVN64:WVN68)</f>
        <v>0</v>
      </c>
      <c r="WVO63" s="192">
        <f t="shared" ref="WVO63" si="16389">SUM(WVO64:WVO68)</f>
        <v>0</v>
      </c>
      <c r="WVP63" s="192">
        <f t="shared" ref="WVP63" si="16390">SUM(WVP64:WVP68)</f>
        <v>0</v>
      </c>
      <c r="WVQ63" s="192">
        <f t="shared" ref="WVQ63" si="16391">SUM(WVQ64:WVQ68)</f>
        <v>0</v>
      </c>
      <c r="WVR63" s="192">
        <f t="shared" ref="WVR63" si="16392">SUM(WVR64:WVR68)</f>
        <v>0</v>
      </c>
      <c r="WVS63" s="192">
        <f t="shared" ref="WVS63" si="16393">SUM(WVS64:WVS68)</f>
        <v>0</v>
      </c>
      <c r="WVT63" s="192">
        <f t="shared" ref="WVT63" si="16394">SUM(WVT64:WVT68)</f>
        <v>0</v>
      </c>
      <c r="WVU63" s="192">
        <f t="shared" ref="WVU63" si="16395">SUM(WVU64:WVU68)</f>
        <v>0</v>
      </c>
      <c r="WVV63" s="192">
        <f t="shared" ref="WVV63" si="16396">SUM(WVV64:WVV68)</f>
        <v>0</v>
      </c>
      <c r="WVW63" s="192">
        <f t="shared" ref="WVW63" si="16397">SUM(WVW64:WVW68)</f>
        <v>0</v>
      </c>
      <c r="WVX63" s="192">
        <f t="shared" ref="WVX63" si="16398">SUM(WVX64:WVX68)</f>
        <v>0</v>
      </c>
      <c r="WVY63" s="192">
        <f t="shared" ref="WVY63" si="16399">SUM(WVY64:WVY68)</f>
        <v>0</v>
      </c>
      <c r="WVZ63" s="192">
        <f t="shared" ref="WVZ63" si="16400">SUM(WVZ64:WVZ68)</f>
        <v>0</v>
      </c>
      <c r="WWA63" s="192">
        <f t="shared" ref="WWA63" si="16401">SUM(WWA64:WWA68)</f>
        <v>0</v>
      </c>
      <c r="WWB63" s="192">
        <f t="shared" ref="WWB63" si="16402">SUM(WWB64:WWB68)</f>
        <v>0</v>
      </c>
      <c r="WWC63" s="192">
        <f t="shared" ref="WWC63" si="16403">SUM(WWC64:WWC68)</f>
        <v>0</v>
      </c>
      <c r="WWD63" s="192">
        <f t="shared" ref="WWD63" si="16404">SUM(WWD64:WWD68)</f>
        <v>0</v>
      </c>
      <c r="WWE63" s="192">
        <f t="shared" ref="WWE63" si="16405">SUM(WWE64:WWE68)</f>
        <v>0</v>
      </c>
      <c r="WWF63" s="192">
        <f t="shared" ref="WWF63" si="16406">SUM(WWF64:WWF68)</f>
        <v>0</v>
      </c>
      <c r="WWG63" s="192">
        <f t="shared" ref="WWG63" si="16407">SUM(WWG64:WWG68)</f>
        <v>0</v>
      </c>
      <c r="WWH63" s="192">
        <f t="shared" ref="WWH63" si="16408">SUM(WWH64:WWH68)</f>
        <v>0</v>
      </c>
      <c r="WWI63" s="192">
        <f t="shared" ref="WWI63" si="16409">SUM(WWI64:WWI68)</f>
        <v>0</v>
      </c>
      <c r="WWJ63" s="192">
        <f t="shared" ref="WWJ63" si="16410">SUM(WWJ64:WWJ68)</f>
        <v>0</v>
      </c>
      <c r="WWK63" s="192">
        <f t="shared" ref="WWK63" si="16411">SUM(WWK64:WWK68)</f>
        <v>0</v>
      </c>
      <c r="WWL63" s="192">
        <f t="shared" ref="WWL63" si="16412">SUM(WWL64:WWL68)</f>
        <v>0</v>
      </c>
      <c r="WWM63" s="192">
        <f t="shared" ref="WWM63" si="16413">SUM(WWM64:WWM68)</f>
        <v>0</v>
      </c>
      <c r="WWN63" s="192">
        <f t="shared" ref="WWN63" si="16414">SUM(WWN64:WWN68)</f>
        <v>0</v>
      </c>
      <c r="WWO63" s="192">
        <f t="shared" ref="WWO63" si="16415">SUM(WWO64:WWO68)</f>
        <v>0</v>
      </c>
      <c r="WWP63" s="192">
        <f t="shared" ref="WWP63" si="16416">SUM(WWP64:WWP68)</f>
        <v>0</v>
      </c>
      <c r="WWQ63" s="192">
        <f t="shared" ref="WWQ63" si="16417">SUM(WWQ64:WWQ68)</f>
        <v>0</v>
      </c>
      <c r="WWR63" s="192">
        <f t="shared" ref="WWR63" si="16418">SUM(WWR64:WWR68)</f>
        <v>0</v>
      </c>
      <c r="WWS63" s="192">
        <f t="shared" ref="WWS63" si="16419">SUM(WWS64:WWS68)</f>
        <v>0</v>
      </c>
      <c r="WWT63" s="192">
        <f t="shared" ref="WWT63" si="16420">SUM(WWT64:WWT68)</f>
        <v>0</v>
      </c>
      <c r="WWU63" s="192">
        <f t="shared" ref="WWU63" si="16421">SUM(WWU64:WWU68)</f>
        <v>0</v>
      </c>
      <c r="WWV63" s="192">
        <f t="shared" ref="WWV63" si="16422">SUM(WWV64:WWV68)</f>
        <v>0</v>
      </c>
      <c r="WWW63" s="192">
        <f t="shared" ref="WWW63" si="16423">SUM(WWW64:WWW68)</f>
        <v>0</v>
      </c>
      <c r="WWX63" s="192">
        <f t="shared" ref="WWX63" si="16424">SUM(WWX64:WWX68)</f>
        <v>0</v>
      </c>
      <c r="WWY63" s="192">
        <f t="shared" ref="WWY63" si="16425">SUM(WWY64:WWY68)</f>
        <v>0</v>
      </c>
      <c r="WWZ63" s="192">
        <f t="shared" ref="WWZ63" si="16426">SUM(WWZ64:WWZ68)</f>
        <v>0</v>
      </c>
      <c r="WXA63" s="192">
        <f t="shared" ref="WXA63" si="16427">SUM(WXA64:WXA68)</f>
        <v>0</v>
      </c>
      <c r="WXB63" s="192">
        <f t="shared" ref="WXB63" si="16428">SUM(WXB64:WXB68)</f>
        <v>0</v>
      </c>
      <c r="WXC63" s="192">
        <f t="shared" ref="WXC63" si="16429">SUM(WXC64:WXC68)</f>
        <v>0</v>
      </c>
      <c r="WXD63" s="192">
        <f t="shared" ref="WXD63" si="16430">SUM(WXD64:WXD68)</f>
        <v>0</v>
      </c>
      <c r="WXE63" s="192">
        <f t="shared" ref="WXE63" si="16431">SUM(WXE64:WXE68)</f>
        <v>0</v>
      </c>
      <c r="WXF63" s="192">
        <f t="shared" ref="WXF63" si="16432">SUM(WXF64:WXF68)</f>
        <v>0</v>
      </c>
      <c r="WXG63" s="192">
        <f t="shared" ref="WXG63" si="16433">SUM(WXG64:WXG68)</f>
        <v>0</v>
      </c>
      <c r="WXH63" s="192">
        <f t="shared" ref="WXH63" si="16434">SUM(WXH64:WXH68)</f>
        <v>0</v>
      </c>
      <c r="WXI63" s="192">
        <f t="shared" ref="WXI63" si="16435">SUM(WXI64:WXI68)</f>
        <v>0</v>
      </c>
      <c r="WXJ63" s="192">
        <f t="shared" ref="WXJ63" si="16436">SUM(WXJ64:WXJ68)</f>
        <v>0</v>
      </c>
      <c r="WXK63" s="192">
        <f t="shared" ref="WXK63" si="16437">SUM(WXK64:WXK68)</f>
        <v>0</v>
      </c>
      <c r="WXL63" s="192">
        <f t="shared" ref="WXL63" si="16438">SUM(WXL64:WXL68)</f>
        <v>0</v>
      </c>
      <c r="WXM63" s="192">
        <f t="shared" ref="WXM63" si="16439">SUM(WXM64:WXM68)</f>
        <v>0</v>
      </c>
      <c r="WXN63" s="192">
        <f t="shared" ref="WXN63" si="16440">SUM(WXN64:WXN68)</f>
        <v>0</v>
      </c>
      <c r="WXO63" s="192">
        <f t="shared" ref="WXO63" si="16441">SUM(WXO64:WXO68)</f>
        <v>0</v>
      </c>
      <c r="WXP63" s="192">
        <f t="shared" ref="WXP63" si="16442">SUM(WXP64:WXP68)</f>
        <v>0</v>
      </c>
      <c r="WXQ63" s="192">
        <f t="shared" ref="WXQ63" si="16443">SUM(WXQ64:WXQ68)</f>
        <v>0</v>
      </c>
      <c r="WXR63" s="192">
        <f t="shared" ref="WXR63" si="16444">SUM(WXR64:WXR68)</f>
        <v>0</v>
      </c>
      <c r="WXS63" s="192">
        <f t="shared" ref="WXS63" si="16445">SUM(WXS64:WXS68)</f>
        <v>0</v>
      </c>
      <c r="WXT63" s="192">
        <f t="shared" ref="WXT63" si="16446">SUM(WXT64:WXT68)</f>
        <v>0</v>
      </c>
      <c r="WXU63" s="192">
        <f t="shared" ref="WXU63" si="16447">SUM(WXU64:WXU68)</f>
        <v>0</v>
      </c>
      <c r="WXV63" s="192">
        <f t="shared" ref="WXV63" si="16448">SUM(WXV64:WXV68)</f>
        <v>0</v>
      </c>
      <c r="WXW63" s="192">
        <f t="shared" ref="WXW63" si="16449">SUM(WXW64:WXW68)</f>
        <v>0</v>
      </c>
      <c r="WXX63" s="192">
        <f t="shared" ref="WXX63" si="16450">SUM(WXX64:WXX68)</f>
        <v>0</v>
      </c>
      <c r="WXY63" s="192">
        <f t="shared" ref="WXY63" si="16451">SUM(WXY64:WXY68)</f>
        <v>0</v>
      </c>
      <c r="WXZ63" s="192">
        <f t="shared" ref="WXZ63" si="16452">SUM(WXZ64:WXZ68)</f>
        <v>0</v>
      </c>
      <c r="WYA63" s="192">
        <f t="shared" ref="WYA63" si="16453">SUM(WYA64:WYA68)</f>
        <v>0</v>
      </c>
      <c r="WYB63" s="192">
        <f t="shared" ref="WYB63" si="16454">SUM(WYB64:WYB68)</f>
        <v>0</v>
      </c>
      <c r="WYC63" s="192">
        <f t="shared" ref="WYC63" si="16455">SUM(WYC64:WYC68)</f>
        <v>0</v>
      </c>
      <c r="WYD63" s="192">
        <f t="shared" ref="WYD63" si="16456">SUM(WYD64:WYD68)</f>
        <v>0</v>
      </c>
      <c r="WYE63" s="192">
        <f t="shared" ref="WYE63" si="16457">SUM(WYE64:WYE68)</f>
        <v>0</v>
      </c>
      <c r="WYF63" s="192">
        <f t="shared" ref="WYF63" si="16458">SUM(WYF64:WYF68)</f>
        <v>0</v>
      </c>
      <c r="WYG63" s="192">
        <f t="shared" ref="WYG63" si="16459">SUM(WYG64:WYG68)</f>
        <v>0</v>
      </c>
      <c r="WYH63" s="192">
        <f t="shared" ref="WYH63" si="16460">SUM(WYH64:WYH68)</f>
        <v>0</v>
      </c>
      <c r="WYI63" s="192">
        <f t="shared" ref="WYI63" si="16461">SUM(WYI64:WYI68)</f>
        <v>0</v>
      </c>
      <c r="WYJ63" s="192">
        <f t="shared" ref="WYJ63" si="16462">SUM(WYJ64:WYJ68)</f>
        <v>0</v>
      </c>
      <c r="WYK63" s="192">
        <f t="shared" ref="WYK63" si="16463">SUM(WYK64:WYK68)</f>
        <v>0</v>
      </c>
      <c r="WYL63" s="192">
        <f t="shared" ref="WYL63" si="16464">SUM(WYL64:WYL68)</f>
        <v>0</v>
      </c>
      <c r="WYM63" s="192">
        <f t="shared" ref="WYM63" si="16465">SUM(WYM64:WYM68)</f>
        <v>0</v>
      </c>
      <c r="WYN63" s="192">
        <f t="shared" ref="WYN63" si="16466">SUM(WYN64:WYN68)</f>
        <v>0</v>
      </c>
      <c r="WYO63" s="192">
        <f t="shared" ref="WYO63" si="16467">SUM(WYO64:WYO68)</f>
        <v>0</v>
      </c>
      <c r="WYP63" s="192">
        <f t="shared" ref="WYP63" si="16468">SUM(WYP64:WYP68)</f>
        <v>0</v>
      </c>
      <c r="WYQ63" s="192">
        <f t="shared" ref="WYQ63" si="16469">SUM(WYQ64:WYQ68)</f>
        <v>0</v>
      </c>
      <c r="WYR63" s="192">
        <f t="shared" ref="WYR63" si="16470">SUM(WYR64:WYR68)</f>
        <v>0</v>
      </c>
      <c r="WYS63" s="192">
        <f t="shared" ref="WYS63" si="16471">SUM(WYS64:WYS68)</f>
        <v>0</v>
      </c>
      <c r="WYT63" s="192">
        <f t="shared" ref="WYT63" si="16472">SUM(WYT64:WYT68)</f>
        <v>0</v>
      </c>
      <c r="WYU63" s="192">
        <f t="shared" ref="WYU63" si="16473">SUM(WYU64:WYU68)</f>
        <v>0</v>
      </c>
      <c r="WYV63" s="192">
        <f t="shared" ref="WYV63" si="16474">SUM(WYV64:WYV68)</f>
        <v>0</v>
      </c>
      <c r="WYW63" s="192">
        <f t="shared" ref="WYW63" si="16475">SUM(WYW64:WYW68)</f>
        <v>0</v>
      </c>
      <c r="WYX63" s="192">
        <f t="shared" ref="WYX63" si="16476">SUM(WYX64:WYX68)</f>
        <v>0</v>
      </c>
      <c r="WYY63" s="192">
        <f t="shared" ref="WYY63" si="16477">SUM(WYY64:WYY68)</f>
        <v>0</v>
      </c>
      <c r="WYZ63" s="192">
        <f t="shared" ref="WYZ63" si="16478">SUM(WYZ64:WYZ68)</f>
        <v>0</v>
      </c>
      <c r="WZA63" s="192">
        <f t="shared" ref="WZA63" si="16479">SUM(WZA64:WZA68)</f>
        <v>0</v>
      </c>
      <c r="WZB63" s="192">
        <f t="shared" ref="WZB63" si="16480">SUM(WZB64:WZB68)</f>
        <v>0</v>
      </c>
      <c r="WZC63" s="192">
        <f t="shared" ref="WZC63" si="16481">SUM(WZC64:WZC68)</f>
        <v>0</v>
      </c>
      <c r="WZD63" s="192">
        <f t="shared" ref="WZD63" si="16482">SUM(WZD64:WZD68)</f>
        <v>0</v>
      </c>
      <c r="WZE63" s="192">
        <f t="shared" ref="WZE63" si="16483">SUM(WZE64:WZE68)</f>
        <v>0</v>
      </c>
      <c r="WZF63" s="192">
        <f t="shared" ref="WZF63" si="16484">SUM(WZF64:WZF68)</f>
        <v>0</v>
      </c>
      <c r="WZG63" s="192">
        <f t="shared" ref="WZG63" si="16485">SUM(WZG64:WZG68)</f>
        <v>0</v>
      </c>
      <c r="WZH63" s="192">
        <f t="shared" ref="WZH63" si="16486">SUM(WZH64:WZH68)</f>
        <v>0</v>
      </c>
      <c r="WZI63" s="192">
        <f t="shared" ref="WZI63" si="16487">SUM(WZI64:WZI68)</f>
        <v>0</v>
      </c>
      <c r="WZJ63" s="192">
        <f t="shared" ref="WZJ63" si="16488">SUM(WZJ64:WZJ68)</f>
        <v>0</v>
      </c>
      <c r="WZK63" s="192">
        <f t="shared" ref="WZK63" si="16489">SUM(WZK64:WZK68)</f>
        <v>0</v>
      </c>
      <c r="WZL63" s="192">
        <f t="shared" ref="WZL63" si="16490">SUM(WZL64:WZL68)</f>
        <v>0</v>
      </c>
      <c r="WZM63" s="192">
        <f t="shared" ref="WZM63" si="16491">SUM(WZM64:WZM68)</f>
        <v>0</v>
      </c>
      <c r="WZN63" s="192">
        <f t="shared" ref="WZN63" si="16492">SUM(WZN64:WZN68)</f>
        <v>0</v>
      </c>
      <c r="WZO63" s="192">
        <f t="shared" ref="WZO63" si="16493">SUM(WZO64:WZO68)</f>
        <v>0</v>
      </c>
      <c r="WZP63" s="192">
        <f t="shared" ref="WZP63" si="16494">SUM(WZP64:WZP68)</f>
        <v>0</v>
      </c>
      <c r="WZQ63" s="192">
        <f t="shared" ref="WZQ63" si="16495">SUM(WZQ64:WZQ68)</f>
        <v>0</v>
      </c>
      <c r="WZR63" s="192">
        <f t="shared" ref="WZR63" si="16496">SUM(WZR64:WZR68)</f>
        <v>0</v>
      </c>
      <c r="WZS63" s="192">
        <f t="shared" ref="WZS63" si="16497">SUM(WZS64:WZS68)</f>
        <v>0</v>
      </c>
      <c r="WZT63" s="192">
        <f t="shared" ref="WZT63" si="16498">SUM(WZT64:WZT68)</f>
        <v>0</v>
      </c>
      <c r="WZU63" s="192">
        <f t="shared" ref="WZU63" si="16499">SUM(WZU64:WZU68)</f>
        <v>0</v>
      </c>
      <c r="WZV63" s="192">
        <f t="shared" ref="WZV63" si="16500">SUM(WZV64:WZV68)</f>
        <v>0</v>
      </c>
      <c r="WZW63" s="192">
        <f t="shared" ref="WZW63" si="16501">SUM(WZW64:WZW68)</f>
        <v>0</v>
      </c>
      <c r="WZX63" s="192">
        <f t="shared" ref="WZX63" si="16502">SUM(WZX64:WZX68)</f>
        <v>0</v>
      </c>
      <c r="WZY63" s="192">
        <f t="shared" ref="WZY63" si="16503">SUM(WZY64:WZY68)</f>
        <v>0</v>
      </c>
      <c r="WZZ63" s="192">
        <f t="shared" ref="WZZ63" si="16504">SUM(WZZ64:WZZ68)</f>
        <v>0</v>
      </c>
      <c r="XAA63" s="192">
        <f t="shared" ref="XAA63" si="16505">SUM(XAA64:XAA68)</f>
        <v>0</v>
      </c>
      <c r="XAB63" s="192">
        <f t="shared" ref="XAB63" si="16506">SUM(XAB64:XAB68)</f>
        <v>0</v>
      </c>
      <c r="XAC63" s="192">
        <f t="shared" ref="XAC63" si="16507">SUM(XAC64:XAC68)</f>
        <v>0</v>
      </c>
      <c r="XAD63" s="192">
        <f t="shared" ref="XAD63" si="16508">SUM(XAD64:XAD68)</f>
        <v>0</v>
      </c>
      <c r="XAE63" s="192">
        <f t="shared" ref="XAE63" si="16509">SUM(XAE64:XAE68)</f>
        <v>0</v>
      </c>
      <c r="XAF63" s="192">
        <f t="shared" ref="XAF63" si="16510">SUM(XAF64:XAF68)</f>
        <v>0</v>
      </c>
      <c r="XAG63" s="192">
        <f t="shared" ref="XAG63" si="16511">SUM(XAG64:XAG68)</f>
        <v>0</v>
      </c>
      <c r="XAH63" s="192">
        <f t="shared" ref="XAH63" si="16512">SUM(XAH64:XAH68)</f>
        <v>0</v>
      </c>
      <c r="XAI63" s="192">
        <f t="shared" ref="XAI63" si="16513">SUM(XAI64:XAI68)</f>
        <v>0</v>
      </c>
      <c r="XAJ63" s="192">
        <f t="shared" ref="XAJ63" si="16514">SUM(XAJ64:XAJ68)</f>
        <v>0</v>
      </c>
      <c r="XAK63" s="192">
        <f t="shared" ref="XAK63" si="16515">SUM(XAK64:XAK68)</f>
        <v>0</v>
      </c>
      <c r="XAL63" s="192">
        <f t="shared" ref="XAL63" si="16516">SUM(XAL64:XAL68)</f>
        <v>0</v>
      </c>
      <c r="XAM63" s="192">
        <f t="shared" ref="XAM63" si="16517">SUM(XAM64:XAM68)</f>
        <v>0</v>
      </c>
      <c r="XAN63" s="192">
        <f t="shared" ref="XAN63" si="16518">SUM(XAN64:XAN68)</f>
        <v>0</v>
      </c>
      <c r="XAO63" s="192">
        <f t="shared" ref="XAO63" si="16519">SUM(XAO64:XAO68)</f>
        <v>0</v>
      </c>
      <c r="XAP63" s="192">
        <f t="shared" ref="XAP63" si="16520">SUM(XAP64:XAP68)</f>
        <v>0</v>
      </c>
      <c r="XAQ63" s="192">
        <f t="shared" ref="XAQ63" si="16521">SUM(XAQ64:XAQ68)</f>
        <v>0</v>
      </c>
      <c r="XAR63" s="192">
        <f t="shared" ref="XAR63" si="16522">SUM(XAR64:XAR68)</f>
        <v>0</v>
      </c>
      <c r="XAS63" s="192">
        <f t="shared" ref="XAS63" si="16523">SUM(XAS64:XAS68)</f>
        <v>0</v>
      </c>
      <c r="XAT63" s="192">
        <f t="shared" ref="XAT63" si="16524">SUM(XAT64:XAT68)</f>
        <v>0</v>
      </c>
      <c r="XAU63" s="192">
        <f t="shared" ref="XAU63" si="16525">SUM(XAU64:XAU68)</f>
        <v>0</v>
      </c>
      <c r="XAV63" s="192">
        <f t="shared" ref="XAV63" si="16526">SUM(XAV64:XAV68)</f>
        <v>0</v>
      </c>
      <c r="XAW63" s="192">
        <f t="shared" ref="XAW63" si="16527">SUM(XAW64:XAW68)</f>
        <v>0</v>
      </c>
      <c r="XAX63" s="192">
        <f t="shared" ref="XAX63" si="16528">SUM(XAX64:XAX68)</f>
        <v>0</v>
      </c>
      <c r="XAY63" s="192">
        <f t="shared" ref="XAY63" si="16529">SUM(XAY64:XAY68)</f>
        <v>0</v>
      </c>
      <c r="XAZ63" s="192">
        <f t="shared" ref="XAZ63" si="16530">SUM(XAZ64:XAZ68)</f>
        <v>0</v>
      </c>
      <c r="XBA63" s="192">
        <f t="shared" ref="XBA63" si="16531">SUM(XBA64:XBA68)</f>
        <v>0</v>
      </c>
      <c r="XBB63" s="192">
        <f t="shared" ref="XBB63" si="16532">SUM(XBB64:XBB68)</f>
        <v>0</v>
      </c>
      <c r="XBC63" s="192">
        <f t="shared" ref="XBC63" si="16533">SUM(XBC64:XBC68)</f>
        <v>0</v>
      </c>
      <c r="XBD63" s="192">
        <f t="shared" ref="XBD63" si="16534">SUM(XBD64:XBD68)</f>
        <v>0</v>
      </c>
      <c r="XBE63" s="192">
        <f t="shared" ref="XBE63" si="16535">SUM(XBE64:XBE68)</f>
        <v>0</v>
      </c>
      <c r="XBF63" s="192">
        <f t="shared" ref="XBF63" si="16536">SUM(XBF64:XBF68)</f>
        <v>0</v>
      </c>
      <c r="XBG63" s="192">
        <f t="shared" ref="XBG63" si="16537">SUM(XBG64:XBG68)</f>
        <v>0</v>
      </c>
      <c r="XBH63" s="192">
        <f t="shared" ref="XBH63" si="16538">SUM(XBH64:XBH68)</f>
        <v>0</v>
      </c>
      <c r="XBI63" s="192">
        <f t="shared" ref="XBI63" si="16539">SUM(XBI64:XBI68)</f>
        <v>0</v>
      </c>
      <c r="XBJ63" s="192">
        <f t="shared" ref="XBJ63" si="16540">SUM(XBJ64:XBJ68)</f>
        <v>0</v>
      </c>
      <c r="XBK63" s="192">
        <f t="shared" ref="XBK63" si="16541">SUM(XBK64:XBK68)</f>
        <v>0</v>
      </c>
      <c r="XBL63" s="192">
        <f t="shared" ref="XBL63" si="16542">SUM(XBL64:XBL68)</f>
        <v>0</v>
      </c>
      <c r="XBM63" s="192">
        <f t="shared" ref="XBM63" si="16543">SUM(XBM64:XBM68)</f>
        <v>0</v>
      </c>
      <c r="XBN63" s="192">
        <f t="shared" ref="XBN63" si="16544">SUM(XBN64:XBN68)</f>
        <v>0</v>
      </c>
      <c r="XBO63" s="192">
        <f t="shared" ref="XBO63" si="16545">SUM(XBO64:XBO68)</f>
        <v>0</v>
      </c>
      <c r="XBP63" s="192">
        <f t="shared" ref="XBP63" si="16546">SUM(XBP64:XBP68)</f>
        <v>0</v>
      </c>
      <c r="XBQ63" s="192">
        <f t="shared" ref="XBQ63" si="16547">SUM(XBQ64:XBQ68)</f>
        <v>0</v>
      </c>
      <c r="XBR63" s="192">
        <f t="shared" ref="XBR63" si="16548">SUM(XBR64:XBR68)</f>
        <v>0</v>
      </c>
      <c r="XBS63" s="192">
        <f t="shared" ref="XBS63" si="16549">SUM(XBS64:XBS68)</f>
        <v>0</v>
      </c>
      <c r="XBT63" s="192">
        <f t="shared" ref="XBT63" si="16550">SUM(XBT64:XBT68)</f>
        <v>0</v>
      </c>
      <c r="XBU63" s="192">
        <f t="shared" ref="XBU63" si="16551">SUM(XBU64:XBU68)</f>
        <v>0</v>
      </c>
      <c r="XBV63" s="192">
        <f t="shared" ref="XBV63" si="16552">SUM(XBV64:XBV68)</f>
        <v>0</v>
      </c>
      <c r="XBW63" s="192">
        <f t="shared" ref="XBW63" si="16553">SUM(XBW64:XBW68)</f>
        <v>0</v>
      </c>
      <c r="XBX63" s="192">
        <f t="shared" ref="XBX63" si="16554">SUM(XBX64:XBX68)</f>
        <v>0</v>
      </c>
      <c r="XBY63" s="192">
        <f t="shared" ref="XBY63" si="16555">SUM(XBY64:XBY68)</f>
        <v>0</v>
      </c>
      <c r="XBZ63" s="192">
        <f t="shared" ref="XBZ63" si="16556">SUM(XBZ64:XBZ68)</f>
        <v>0</v>
      </c>
      <c r="XCA63" s="192">
        <f t="shared" ref="XCA63" si="16557">SUM(XCA64:XCA68)</f>
        <v>0</v>
      </c>
      <c r="XCB63" s="192">
        <f t="shared" ref="XCB63" si="16558">SUM(XCB64:XCB68)</f>
        <v>0</v>
      </c>
      <c r="XCC63" s="192">
        <f t="shared" ref="XCC63" si="16559">SUM(XCC64:XCC68)</f>
        <v>0</v>
      </c>
      <c r="XCD63" s="192">
        <f t="shared" ref="XCD63" si="16560">SUM(XCD64:XCD68)</f>
        <v>0</v>
      </c>
      <c r="XCE63" s="192">
        <f t="shared" ref="XCE63" si="16561">SUM(XCE64:XCE68)</f>
        <v>0</v>
      </c>
      <c r="XCF63" s="192">
        <f t="shared" ref="XCF63" si="16562">SUM(XCF64:XCF68)</f>
        <v>0</v>
      </c>
      <c r="XCG63" s="192">
        <f t="shared" ref="XCG63" si="16563">SUM(XCG64:XCG68)</f>
        <v>0</v>
      </c>
      <c r="XCH63" s="192">
        <f t="shared" ref="XCH63" si="16564">SUM(XCH64:XCH68)</f>
        <v>0</v>
      </c>
      <c r="XCI63" s="192">
        <f t="shared" ref="XCI63" si="16565">SUM(XCI64:XCI68)</f>
        <v>0</v>
      </c>
      <c r="XCJ63" s="192">
        <f t="shared" ref="XCJ63" si="16566">SUM(XCJ64:XCJ68)</f>
        <v>0</v>
      </c>
      <c r="XCK63" s="192">
        <f t="shared" ref="XCK63" si="16567">SUM(XCK64:XCK68)</f>
        <v>0</v>
      </c>
      <c r="XCL63" s="192">
        <f t="shared" ref="XCL63" si="16568">SUM(XCL64:XCL68)</f>
        <v>0</v>
      </c>
      <c r="XCM63" s="192">
        <f t="shared" ref="XCM63" si="16569">SUM(XCM64:XCM68)</f>
        <v>0</v>
      </c>
      <c r="XCN63" s="192">
        <f t="shared" ref="XCN63" si="16570">SUM(XCN64:XCN68)</f>
        <v>0</v>
      </c>
      <c r="XCO63" s="192">
        <f t="shared" ref="XCO63" si="16571">SUM(XCO64:XCO68)</f>
        <v>0</v>
      </c>
      <c r="XCP63" s="192">
        <f t="shared" ref="XCP63" si="16572">SUM(XCP64:XCP68)</f>
        <v>0</v>
      </c>
      <c r="XCQ63" s="192">
        <f t="shared" ref="XCQ63" si="16573">SUM(XCQ64:XCQ68)</f>
        <v>0</v>
      </c>
      <c r="XCR63" s="192">
        <f t="shared" ref="XCR63" si="16574">SUM(XCR64:XCR68)</f>
        <v>0</v>
      </c>
      <c r="XCS63" s="192">
        <f t="shared" ref="XCS63" si="16575">SUM(XCS64:XCS68)</f>
        <v>0</v>
      </c>
      <c r="XCT63" s="192">
        <f t="shared" ref="XCT63" si="16576">SUM(XCT64:XCT68)</f>
        <v>0</v>
      </c>
      <c r="XCU63" s="192">
        <f t="shared" ref="XCU63" si="16577">SUM(XCU64:XCU68)</f>
        <v>0</v>
      </c>
      <c r="XCV63" s="192">
        <f t="shared" ref="XCV63" si="16578">SUM(XCV64:XCV68)</f>
        <v>0</v>
      </c>
      <c r="XCW63" s="192">
        <f t="shared" ref="XCW63" si="16579">SUM(XCW64:XCW68)</f>
        <v>0</v>
      </c>
      <c r="XCX63" s="192">
        <f t="shared" ref="XCX63" si="16580">SUM(XCX64:XCX68)</f>
        <v>0</v>
      </c>
      <c r="XCY63" s="192">
        <f t="shared" ref="XCY63" si="16581">SUM(XCY64:XCY68)</f>
        <v>0</v>
      </c>
      <c r="XCZ63" s="192">
        <f t="shared" ref="XCZ63" si="16582">SUM(XCZ64:XCZ68)</f>
        <v>0</v>
      </c>
      <c r="XDA63" s="192">
        <f t="shared" ref="XDA63" si="16583">SUM(XDA64:XDA68)</f>
        <v>0</v>
      </c>
      <c r="XDB63" s="192">
        <f t="shared" ref="XDB63" si="16584">SUM(XDB64:XDB68)</f>
        <v>0</v>
      </c>
      <c r="XDC63" s="192">
        <f t="shared" ref="XDC63" si="16585">SUM(XDC64:XDC68)</f>
        <v>0</v>
      </c>
      <c r="XDD63" s="192">
        <f t="shared" ref="XDD63" si="16586">SUM(XDD64:XDD68)</f>
        <v>0</v>
      </c>
      <c r="XDE63" s="192">
        <f t="shared" ref="XDE63" si="16587">SUM(XDE64:XDE68)</f>
        <v>0</v>
      </c>
      <c r="XDF63" s="192">
        <f t="shared" ref="XDF63" si="16588">SUM(XDF64:XDF68)</f>
        <v>0</v>
      </c>
      <c r="XDG63" s="192">
        <f t="shared" ref="XDG63" si="16589">SUM(XDG64:XDG68)</f>
        <v>0</v>
      </c>
      <c r="XDH63" s="192">
        <f t="shared" ref="XDH63" si="16590">SUM(XDH64:XDH68)</f>
        <v>0</v>
      </c>
      <c r="XDI63" s="192">
        <f t="shared" ref="XDI63" si="16591">SUM(XDI64:XDI68)</f>
        <v>0</v>
      </c>
      <c r="XDJ63" s="192">
        <f t="shared" ref="XDJ63" si="16592">SUM(XDJ64:XDJ68)</f>
        <v>0</v>
      </c>
      <c r="XDK63" s="192">
        <f t="shared" ref="XDK63" si="16593">SUM(XDK64:XDK68)</f>
        <v>0</v>
      </c>
      <c r="XDL63" s="192">
        <f t="shared" ref="XDL63" si="16594">SUM(XDL64:XDL68)</f>
        <v>0</v>
      </c>
      <c r="XDM63" s="192">
        <f t="shared" ref="XDM63" si="16595">SUM(XDM64:XDM68)</f>
        <v>0</v>
      </c>
      <c r="XDN63" s="192">
        <f t="shared" ref="XDN63" si="16596">SUM(XDN64:XDN68)</f>
        <v>0</v>
      </c>
      <c r="XDO63" s="192">
        <f t="shared" ref="XDO63" si="16597">SUM(XDO64:XDO68)</f>
        <v>0</v>
      </c>
      <c r="XDP63" s="192">
        <f t="shared" ref="XDP63" si="16598">SUM(XDP64:XDP68)</f>
        <v>0</v>
      </c>
      <c r="XDQ63" s="192">
        <f t="shared" ref="XDQ63" si="16599">SUM(XDQ64:XDQ68)</f>
        <v>0</v>
      </c>
      <c r="XDR63" s="192">
        <f t="shared" ref="XDR63" si="16600">SUM(XDR64:XDR68)</f>
        <v>0</v>
      </c>
      <c r="XDS63" s="192">
        <f t="shared" ref="XDS63" si="16601">SUM(XDS64:XDS68)</f>
        <v>0</v>
      </c>
      <c r="XDT63" s="192">
        <f t="shared" ref="XDT63" si="16602">SUM(XDT64:XDT68)</f>
        <v>0</v>
      </c>
      <c r="XDU63" s="192">
        <f t="shared" ref="XDU63" si="16603">SUM(XDU64:XDU68)</f>
        <v>0</v>
      </c>
      <c r="XDV63" s="192">
        <f t="shared" ref="XDV63" si="16604">SUM(XDV64:XDV68)</f>
        <v>0</v>
      </c>
      <c r="XDW63" s="192">
        <f t="shared" ref="XDW63" si="16605">SUM(XDW64:XDW68)</f>
        <v>0</v>
      </c>
      <c r="XDX63" s="192">
        <f t="shared" ref="XDX63" si="16606">SUM(XDX64:XDX68)</f>
        <v>0</v>
      </c>
      <c r="XDY63" s="192">
        <f t="shared" ref="XDY63" si="16607">SUM(XDY64:XDY68)</f>
        <v>0</v>
      </c>
      <c r="XDZ63" s="192">
        <f t="shared" ref="XDZ63" si="16608">SUM(XDZ64:XDZ68)</f>
        <v>0</v>
      </c>
      <c r="XEA63" s="192">
        <f t="shared" ref="XEA63" si="16609">SUM(XEA64:XEA68)</f>
        <v>0</v>
      </c>
      <c r="XEB63" s="192">
        <f t="shared" ref="XEB63" si="16610">SUM(XEB64:XEB68)</f>
        <v>0</v>
      </c>
      <c r="XEC63" s="192">
        <f t="shared" ref="XEC63" si="16611">SUM(XEC64:XEC68)</f>
        <v>0</v>
      </c>
      <c r="XED63" s="192">
        <f t="shared" ref="XED63" si="16612">SUM(XED64:XED68)</f>
        <v>0</v>
      </c>
      <c r="XEE63" s="192">
        <f t="shared" ref="XEE63" si="16613">SUM(XEE64:XEE68)</f>
        <v>0</v>
      </c>
      <c r="XEF63" s="192">
        <f t="shared" ref="XEF63" si="16614">SUM(XEF64:XEF68)</f>
        <v>0</v>
      </c>
      <c r="XEG63" s="192">
        <f t="shared" ref="XEG63" si="16615">SUM(XEG64:XEG68)</f>
        <v>0</v>
      </c>
      <c r="XEH63" s="192">
        <f t="shared" ref="XEH63" si="16616">SUM(XEH64:XEH68)</f>
        <v>0</v>
      </c>
      <c r="XEI63" s="192">
        <f t="shared" ref="XEI63" si="16617">SUM(XEI64:XEI68)</f>
        <v>0</v>
      </c>
      <c r="XEJ63" s="192">
        <f t="shared" ref="XEJ63" si="16618">SUM(XEJ64:XEJ68)</f>
        <v>0</v>
      </c>
      <c r="XEK63" s="192">
        <f t="shared" ref="XEK63" si="16619">SUM(XEK64:XEK68)</f>
        <v>0</v>
      </c>
      <c r="XEL63" s="192">
        <f t="shared" ref="XEL63" si="16620">SUM(XEL64:XEL68)</f>
        <v>0</v>
      </c>
      <c r="XEM63" s="192">
        <f t="shared" ref="XEM63" si="16621">SUM(XEM64:XEM68)</f>
        <v>0</v>
      </c>
      <c r="XEN63" s="192">
        <f t="shared" ref="XEN63" si="16622">SUM(XEN64:XEN68)</f>
        <v>0</v>
      </c>
      <c r="XEO63" s="192">
        <f t="shared" ref="XEO63" si="16623">SUM(XEO64:XEO68)</f>
        <v>0</v>
      </c>
      <c r="XEP63" s="192">
        <f t="shared" ref="XEP63" si="16624">SUM(XEP64:XEP68)</f>
        <v>0</v>
      </c>
      <c r="XEQ63" s="192">
        <f t="shared" ref="XEQ63" si="16625">SUM(XEQ64:XEQ68)</f>
        <v>0</v>
      </c>
      <c r="XER63" s="192">
        <f t="shared" ref="XER63" si="16626">SUM(XER64:XER68)</f>
        <v>0</v>
      </c>
      <c r="XES63" s="192">
        <f t="shared" ref="XES63" si="16627">SUM(XES64:XES68)</f>
        <v>0</v>
      </c>
      <c r="XET63" s="192">
        <f t="shared" ref="XET63" si="16628">SUM(XET64:XET68)</f>
        <v>0</v>
      </c>
      <c r="XEU63" s="192">
        <f t="shared" ref="XEU63" si="16629">SUM(XEU64:XEU68)</f>
        <v>0</v>
      </c>
      <c r="XEV63" s="192">
        <f t="shared" ref="XEV63" si="16630">SUM(XEV64:XEV68)</f>
        <v>0</v>
      </c>
      <c r="XEW63" s="192">
        <f t="shared" ref="XEW63" si="16631">SUM(XEW64:XEW68)</f>
        <v>0</v>
      </c>
      <c r="XEX63" s="192">
        <f t="shared" ref="XEX63" si="16632">SUM(XEX64:XEX68)</f>
        <v>0</v>
      </c>
      <c r="XEY63" s="192">
        <f t="shared" ref="XEY63" si="16633">SUM(XEY64:XEY68)</f>
        <v>0</v>
      </c>
      <c r="XEZ63" s="192">
        <f t="shared" ref="XEZ63" si="16634">SUM(XEZ64:XEZ68)</f>
        <v>0</v>
      </c>
      <c r="XFA63" s="192">
        <f t="shared" ref="XFA63" si="16635">SUM(XFA64:XFA68)</f>
        <v>0</v>
      </c>
      <c r="XFB63" s="192">
        <f t="shared" ref="XFB63" si="16636">SUM(XFB64:XFB68)</f>
        <v>0</v>
      </c>
      <c r="XFC63" s="192">
        <f t="shared" ref="XFC63" si="16637">SUM(XFC64:XFC68)</f>
        <v>0</v>
      </c>
      <c r="XFD63" s="192">
        <f t="shared" ref="XFD63" si="16638">SUM(XFD64:XFD68)</f>
        <v>0</v>
      </c>
    </row>
    <row r="64" spans="1:16384">
      <c r="A64" s="272">
        <v>51000</v>
      </c>
      <c r="B64" s="297" t="s">
        <v>3011</v>
      </c>
      <c r="C64" s="294">
        <v>448293.54</v>
      </c>
      <c r="D64" s="294">
        <v>1063718</v>
      </c>
      <c r="E64" s="299">
        <f>SUMIF('Unos rashoda i izdataka'!$D$3:$D$501,$A64,'Unos rashoda i izdataka'!K$3:K$501)+SUMIF('Unos rashoda P4'!$B$3:$B$502,$A64,'Unos rashoda P4'!I$3:I$502)</f>
        <v>493999</v>
      </c>
      <c r="F64" s="299">
        <f>SUMIF('Unos rashoda i izdataka'!$D$3:$D$501,$A64,'Unos rashoda i izdataka'!L$3:L$501)+SUMIF('Unos rashoda P4'!$B$3:$B$502,$A64,'Unos rashoda P4'!J$3:J$502)</f>
        <v>306284</v>
      </c>
      <c r="G64" s="299">
        <f>SUMIF('Unos rashoda i izdataka'!$D$3:$D$501,$A64,'Unos rashoda i izdataka'!M$3:M$501)+SUMIF('Unos rashoda P4'!$B$3:$B$502,$A64,'Unos rashoda P4'!K$3:K$502)</f>
        <v>14549</v>
      </c>
      <c r="H64" s="193"/>
    </row>
    <row r="65" spans="1:8" ht="28.8">
      <c r="A65" s="272">
        <v>51011</v>
      </c>
      <c r="B65" s="297" t="s">
        <v>3012</v>
      </c>
      <c r="C65" s="294"/>
      <c r="D65" s="294"/>
      <c r="E65" s="299">
        <f>SUMIF('Unos rashoda i izdataka'!$D$3:$D$501,$A65,'Unos rashoda i izdataka'!K$3:K$501)+SUMIF('Unos rashoda P4'!$B$3:$B$502,$A65,'Unos rashoda P4'!I$3:I$502)</f>
        <v>0</v>
      </c>
      <c r="F65" s="299">
        <f>SUMIF('Unos rashoda i izdataka'!$D$3:$D$501,$A65,'Unos rashoda i izdataka'!L$3:L$501)+SUMIF('Unos rashoda P4'!$B$3:$B$502,$A65,'Unos rashoda P4'!J$3:J$502)</f>
        <v>0</v>
      </c>
      <c r="G65" s="299">
        <f>SUMIF('Unos rashoda i izdataka'!$D$3:$D$501,$A65,'Unos rashoda i izdataka'!M$3:M$501)+SUMIF('Unos rashoda P4'!$B$3:$B$502,$A65,'Unos rashoda P4'!K$3:K$502)</f>
        <v>0</v>
      </c>
      <c r="H65" s="193"/>
    </row>
    <row r="66" spans="1:8" ht="28.8">
      <c r="A66" s="272">
        <v>51031</v>
      </c>
      <c r="B66" s="297" t="s">
        <v>3013</v>
      </c>
      <c r="C66" s="294"/>
      <c r="D66" s="294"/>
      <c r="E66" s="299">
        <f>SUMIF('Unos rashoda i izdataka'!$D$3:$D$501,$A66,'Unos rashoda i izdataka'!K$3:K$501)+SUMIF('Unos rashoda P4'!$B$3:$B$502,$A66,'Unos rashoda P4'!I$3:I$502)</f>
        <v>0</v>
      </c>
      <c r="F66" s="299">
        <f>SUMIF('Unos rashoda i izdataka'!$D$3:$D$501,$A66,'Unos rashoda i izdataka'!L$3:L$501)+SUMIF('Unos rashoda P4'!$B$3:$B$502,$A66,'Unos rashoda P4'!J$3:J$502)</f>
        <v>0</v>
      </c>
      <c r="G66" s="299">
        <f>SUMIF('Unos rashoda i izdataka'!$D$3:$D$501,$A66,'Unos rashoda i izdataka'!M$3:M$501)+SUMIF('Unos rashoda P4'!$B$3:$B$502,$A66,'Unos rashoda P4'!K$3:K$502)</f>
        <v>0</v>
      </c>
      <c r="H66" s="193"/>
    </row>
    <row r="67" spans="1:8" ht="28.8">
      <c r="A67" s="272">
        <v>51043</v>
      </c>
      <c r="B67" s="297" t="s">
        <v>3014</v>
      </c>
      <c r="C67" s="294"/>
      <c r="D67" s="294"/>
      <c r="E67" s="299">
        <f>SUMIF('Unos rashoda i izdataka'!$D$3:$D$501,$A67,'Unos rashoda i izdataka'!K$3:K$501)+SUMIF('Unos rashoda P4'!$B$3:$B$502,$A67,'Unos rashoda P4'!I$3:I$502)</f>
        <v>0</v>
      </c>
      <c r="F67" s="299">
        <f>SUMIF('Unos rashoda i izdataka'!$D$3:$D$501,$A67,'Unos rashoda i izdataka'!L$3:L$501)+SUMIF('Unos rashoda P4'!$B$3:$B$502,$A67,'Unos rashoda P4'!J$3:J$502)</f>
        <v>0</v>
      </c>
      <c r="G67" s="299">
        <f>SUMIF('Unos rashoda i izdataka'!$D$3:$D$501,$A67,'Unos rashoda i izdataka'!M$3:M$501)+SUMIF('Unos rashoda P4'!$B$3:$B$502,$A67,'Unos rashoda P4'!K$3:K$502)</f>
        <v>0</v>
      </c>
      <c r="H67" s="193"/>
    </row>
    <row r="68" spans="1:8" ht="28.8">
      <c r="A68" s="272">
        <v>51081</v>
      </c>
      <c r="B68" s="297" t="s">
        <v>3015</v>
      </c>
      <c r="C68" s="294"/>
      <c r="D68" s="294"/>
      <c r="E68" s="299">
        <f>SUMIF('Unos rashoda i izdataka'!$D$3:$D$501,$A68,'Unos rashoda i izdataka'!K$3:K$501)+SUMIF('Unos rashoda P4'!$B$3:$B$502,$A68,'Unos rashoda P4'!I$3:I$502)</f>
        <v>0</v>
      </c>
      <c r="F68" s="299">
        <f>SUMIF('Unos rashoda i izdataka'!$D$3:$D$501,$A68,'Unos rashoda i izdataka'!L$3:L$501)+SUMIF('Unos rashoda P4'!$B$3:$B$502,$A68,'Unos rashoda P4'!J$3:J$502)</f>
        <v>0</v>
      </c>
      <c r="G68" s="299">
        <f>SUMIF('Unos rashoda i izdataka'!$D$3:$D$501,$A68,'Unos rashoda i izdataka'!M$3:M$501)+SUMIF('Unos rashoda P4'!$B$3:$B$502,$A68,'Unos rashoda P4'!K$3:K$502)</f>
        <v>0</v>
      </c>
      <c r="H68" s="193"/>
    </row>
    <row r="69" spans="1:8" s="193" customFormat="1">
      <c r="A69" s="275">
        <v>52</v>
      </c>
      <c r="B69" s="298" t="s">
        <v>2044</v>
      </c>
      <c r="C69" s="276">
        <v>1760090.52</v>
      </c>
      <c r="D69" s="276">
        <v>1785244</v>
      </c>
      <c r="E69" s="280">
        <f>SUMIF('Unos rashoda i izdataka'!$R$3:$R$501,$A69,'Unos rashoda i izdataka'!K$3:K$501)+SUMIF('Unos rashoda P4'!$A$3:$A$502,$A69,'Unos rashoda P4'!I$3:I$502)</f>
        <v>0</v>
      </c>
      <c r="F69" s="280">
        <f>SUMIF('Unos rashoda i izdataka'!$D$3:$D$501,$A69,'Unos rashoda i izdataka'!L$3:L$501)+SUMIF('Unos rashoda P4'!$B$3:$B$502,$A69,'Unos rashoda P4'!J$3:J$502)</f>
        <v>0</v>
      </c>
      <c r="G69" s="280">
        <f>SUMIF('Unos rashoda i izdataka'!$D$3:$D$501,$A69,'Unos rashoda i izdataka'!M$3:M$501)+SUMIF('Unos rashoda P4'!$B$3:$B$502,$A69,'Unos rashoda P4'!K$3:K$502)</f>
        <v>0</v>
      </c>
      <c r="H69" s="193" t="str">
        <f>'OPĆI DIO'!$C$1</f>
        <v>1958 SVEUČILIŠTE U ZAGREBU - FILOZOFSKI FAKULTET</v>
      </c>
    </row>
    <row r="70" spans="1:8">
      <c r="A70" s="275">
        <v>53</v>
      </c>
      <c r="B70" s="298" t="s">
        <v>2932</v>
      </c>
      <c r="C70" s="276">
        <f>SUM(C71:C73)</f>
        <v>0</v>
      </c>
      <c r="D70" s="276">
        <f>SUM(D71:D73)</f>
        <v>0</v>
      </c>
      <c r="E70" s="276">
        <f>SUM(E71:E73)</f>
        <v>50751</v>
      </c>
      <c r="F70" s="276">
        <f>SUM(F71:F73)</f>
        <v>50597</v>
      </c>
      <c r="G70" s="276">
        <f>SUM(G71:G73)</f>
        <v>0</v>
      </c>
      <c r="H70" s="193"/>
    </row>
    <row r="71" spans="1:8">
      <c r="A71" s="272">
        <v>531</v>
      </c>
      <c r="B71" s="297" t="s">
        <v>3156</v>
      </c>
      <c r="C71" s="294"/>
      <c r="D71" s="294"/>
      <c r="E71" s="299">
        <f>SUMIF('Unos rashoda i izdataka'!$R$3:$R$501,$A71,'Unos rashoda i izdataka'!K$3:K$501)+SUMIF('Unos rashoda P4'!$A$3:$A$502,$A71,'Unos rashoda P4'!I$3:I$502)</f>
        <v>0</v>
      </c>
      <c r="F71" s="299">
        <f>SUMIF('Unos rashoda i izdataka'!$D$3:$D$501,$A71,'Unos rashoda i izdataka'!L$3:L$501)+SUMIF('Unos rashoda P4'!$B$3:$B$502,$A71,'Unos rashoda P4'!J$3:J$502)</f>
        <v>0</v>
      </c>
      <c r="G71" s="299">
        <f>SUMIF('Unos rashoda i izdataka'!$D$3:$D$501,$A71,'Unos rashoda i izdataka'!M$3:M$501)+SUMIF('Unos rashoda P4'!$B$3:$B$502,$A71,'Unos rashoda P4'!K$3:K$502)</f>
        <v>0</v>
      </c>
      <c r="H71" s="193" t="str">
        <f>'OPĆI DIO'!$C$1</f>
        <v>1958 SVEUČILIŠTE U ZAGREBU - FILOZOFSKI FAKULTET</v>
      </c>
    </row>
    <row r="72" spans="1:8" ht="43.2">
      <c r="A72" s="272">
        <v>532</v>
      </c>
      <c r="B72" s="297" t="s">
        <v>3157</v>
      </c>
      <c r="C72" s="294"/>
      <c r="D72" s="294"/>
      <c r="E72" s="299">
        <f>SUMIF('Unos rashoda i izdataka'!$D$3:$D$501,$A72,'Unos rashoda i izdataka'!K$3:K$501)+SUMIF('Unos rashoda P4'!$A$3:$A$502,$A72,'Unos rashoda P4'!I$3:I$502)</f>
        <v>0</v>
      </c>
      <c r="F72" s="299">
        <f>SUMIF('Unos rashoda i izdataka'!$D$3:$D$501,$A72,'Unos rashoda i izdataka'!L$3:L$501)+SUMIF('Unos rashoda P4'!$B$3:$B$502,$A72,'Unos rashoda P4'!J$3:J$502)</f>
        <v>0</v>
      </c>
      <c r="G72" s="299">
        <f>SUMIF('Unos rashoda i izdataka'!$D$3:$D$501,$A72,'Unos rashoda i izdataka'!M$3:M$501)+SUMIF('Unos rashoda P4'!$B$3:$B$502,$A72,'Unos rashoda P4'!K$3:K$502)</f>
        <v>0</v>
      </c>
      <c r="H72" s="193"/>
    </row>
    <row r="73" spans="1:8">
      <c r="A73" s="272">
        <v>533</v>
      </c>
      <c r="B73" s="297" t="s">
        <v>3158</v>
      </c>
      <c r="C73" s="294"/>
      <c r="D73" s="294"/>
      <c r="E73" s="300">
        <f>SUMIF('Unos rashoda i izdataka'!$D$3:$D$501,$A73,'Unos rashoda i izdataka'!K$3:K$501)+SUMIF('Unos rashoda P4'!$A$3:$A$502,$A73,'Unos rashoda P4'!I$3:I$502)</f>
        <v>50751</v>
      </c>
      <c r="F73" s="299">
        <f>SUMIF('Unos rashoda i izdataka'!$D$3:$D$501,$A73,'Unos rashoda i izdataka'!L$3:L$501)+SUMIF('Unos rashoda P4'!$B$3:$B$502,$A73,'Unos rashoda P4'!J$3:J$502)</f>
        <v>50597</v>
      </c>
      <c r="G73" s="299">
        <f>SUMIF('Unos rashoda i izdataka'!$D$3:$D$501,$A73,'Unos rashoda i izdataka'!M$3:M$501)+SUMIF('Unos rashoda P4'!$B$3:$B$502,$A73,'Unos rashoda P4'!K$3:K$502)</f>
        <v>0</v>
      </c>
      <c r="H73" s="193"/>
    </row>
    <row r="74" spans="1:8">
      <c r="A74" s="272">
        <v>552</v>
      </c>
      <c r="B74" s="297" t="s">
        <v>2045</v>
      </c>
      <c r="C74" s="294"/>
      <c r="D74" s="294"/>
      <c r="E74" s="299">
        <f>SUMIF('Unos rashoda i izdataka'!$D$3:$D$501,$A74,'Unos rashoda i izdataka'!K$3:K$501)+SUMIF('Unos rashoda P4'!$A$3:$A$502,$A74,'Unos rashoda P4'!I$3:I$502)</f>
        <v>0</v>
      </c>
      <c r="F74" s="299">
        <f>SUMIF('Unos rashoda i izdataka'!$D$3:$D$501,$A74,'Unos rashoda i izdataka'!L$3:L$501)+SUMIF('Unos rashoda P4'!$B$3:$B$502,$A74,'Unos rashoda P4'!J$3:J$502)</f>
        <v>0</v>
      </c>
      <c r="G74" s="299">
        <f>SUMIF('Unos rashoda i izdataka'!$D$3:$D$501,$A74,'Unos rashoda i izdataka'!M$3:M$501)+SUMIF('Unos rashoda P4'!$B$3:$B$502,$A74,'Unos rashoda P4'!K$3:K$502)</f>
        <v>0</v>
      </c>
      <c r="H74" s="193" t="str">
        <f>'OPĆI DIO'!$C$1</f>
        <v>1958 SVEUČILIŠTE U ZAGREBU - FILOZOFSKI FAKULTET</v>
      </c>
    </row>
    <row r="75" spans="1:8">
      <c r="A75" s="272">
        <v>559</v>
      </c>
      <c r="B75" s="297" t="s">
        <v>2046</v>
      </c>
      <c r="C75" s="294"/>
      <c r="D75" s="294"/>
      <c r="E75" s="299">
        <f>SUMIF('Unos rashoda i izdataka'!$D$3:$D$501,$A75,'Unos rashoda i izdataka'!K$3:K$501)+SUMIF('Unos rashoda P4'!$A$3:$A$502,$A75,'Unos rashoda P4'!I$3:I$502)</f>
        <v>0</v>
      </c>
      <c r="F75" s="299">
        <f>SUMIF('Unos rashoda i izdataka'!$D$3:$D$501,$A75,'Unos rashoda i izdataka'!L$3:L$501)+SUMIF('Unos rashoda P4'!$B$3:$B$502,$A75,'Unos rashoda P4'!J$3:J$502)</f>
        <v>0</v>
      </c>
      <c r="G75" s="299">
        <f>SUMIF('Unos rashoda i izdataka'!$D$3:$D$501,$A75,'Unos rashoda i izdataka'!M$3:M$501)+SUMIF('Unos rashoda P4'!$B$3:$B$502,$A75,'Unos rashoda P4'!K$3:K$502)</f>
        <v>0</v>
      </c>
      <c r="H75" s="193" t="str">
        <f>'OPĆI DIO'!$C$1</f>
        <v>1958 SVEUČILIŠTE U ZAGREBU - FILOZOFSKI FAKULTET</v>
      </c>
    </row>
    <row r="76" spans="1:8">
      <c r="A76" s="272">
        <v>561</v>
      </c>
      <c r="B76" s="297" t="s">
        <v>2047</v>
      </c>
      <c r="C76" s="294"/>
      <c r="D76" s="294"/>
      <c r="E76" s="299">
        <f>SUMIF('Unos rashoda i izdataka'!$D$3:$D$501,$A76,'Unos rashoda i izdataka'!K$3:K$501)+SUMIF('Unos rashoda P4'!$A$3:$A$502,$A76,'Unos rashoda P4'!I$3:I$502)</f>
        <v>0</v>
      </c>
      <c r="F76" s="299">
        <f>SUMIF('Unos rashoda i izdataka'!$D$3:$D$501,$A76,'Unos rashoda i izdataka'!L$3:L$501)+SUMIF('Unos rashoda P4'!$B$3:$B$502,$A76,'Unos rashoda P4'!J$3:J$502)</f>
        <v>0</v>
      </c>
      <c r="G76" s="299">
        <f>SUMIF('Unos rashoda i izdataka'!$D$3:$D$501,$A76,'Unos rashoda i izdataka'!M$3:M$501)+SUMIF('Unos rashoda P4'!$B$3:$B$502,$A76,'Unos rashoda P4'!K$3:K$502)</f>
        <v>0</v>
      </c>
      <c r="H76" s="193" t="str">
        <f>'OPĆI DIO'!$C$1</f>
        <v>1958 SVEUČILIŠTE U ZAGREBU - FILOZOFSKI FAKULTET</v>
      </c>
    </row>
    <row r="77" spans="1:8" ht="20.25" customHeight="1">
      <c r="A77" s="272">
        <v>563</v>
      </c>
      <c r="B77" s="297" t="s">
        <v>2048</v>
      </c>
      <c r="C77" s="294"/>
      <c r="D77" s="294"/>
      <c r="E77" s="299">
        <f>SUMIF('Unos rashoda i izdataka'!$D$3:$D$501,$A77,'Unos rashoda i izdataka'!K$3:K$501)+SUMIF('Unos rashoda P4'!$A$3:$A$502,$A77,'Unos rashoda P4'!I$3:I$502)</f>
        <v>0</v>
      </c>
      <c r="F77" s="299">
        <f>SUMIF('Unos rashoda i izdataka'!$D$3:$D$501,$A77,'Unos rashoda i izdataka'!L$3:L$501)+SUMIF('Unos rashoda P4'!$B$3:$B$502,$A77,'Unos rashoda P4'!J$3:J$502)</f>
        <v>0</v>
      </c>
      <c r="G77" s="299">
        <f>SUMIF('Unos rashoda i izdataka'!$D$3:$D$501,$A77,'Unos rashoda i izdataka'!M$3:M$501)+SUMIF('Unos rashoda P4'!$B$3:$B$502,$A77,'Unos rashoda P4'!K$3:K$502)</f>
        <v>0</v>
      </c>
      <c r="H77" s="193" t="str">
        <f>'OPĆI DIO'!$C$1</f>
        <v>1958 SVEUČILIŠTE U ZAGREBU - FILOZOFSKI FAKULTET</v>
      </c>
    </row>
    <row r="78" spans="1:8" s="277" customFormat="1" ht="43.2">
      <c r="A78" s="272">
        <v>575</v>
      </c>
      <c r="B78" s="297" t="s">
        <v>3152</v>
      </c>
      <c r="C78" s="294"/>
      <c r="D78" s="294"/>
      <c r="E78" s="299">
        <f>SUMIF('Unos rashoda i izdataka'!$D$3:$D$501,$A78,'Unos rashoda i izdataka'!K$3:K$501)+SUMIF('Unos rashoda P4'!$A$3:$A$502,$A78,'Unos rashoda P4'!I$3:I$502)</f>
        <v>0</v>
      </c>
      <c r="F78" s="299">
        <f>SUMIF('Unos rashoda i izdataka'!$D$3:$D$501,$A78,'Unos rashoda i izdataka'!L$3:L$501)+SUMIF('Unos rashoda P4'!$B$3:$B$502,$A78,'Unos rashoda P4'!J$3:J$502)</f>
        <v>0</v>
      </c>
      <c r="G78" s="299">
        <f>SUMIF('Unos rashoda i izdataka'!$D$3:$D$501,$A78,'Unos rashoda i izdataka'!M$3:M$501)+SUMIF('Unos rashoda P4'!$B$3:$B$502,$A78,'Unos rashoda P4'!K$3:K$502)</f>
        <v>0</v>
      </c>
      <c r="H78" s="279" t="str">
        <f>'OPĆI DIO'!$C$1</f>
        <v>1958 SVEUČILIŠTE U ZAGREBU - FILOZOFSKI FAKULTET</v>
      </c>
    </row>
    <row r="79" spans="1:8">
      <c r="A79" s="272">
        <v>581</v>
      </c>
      <c r="B79" s="297" t="s">
        <v>2049</v>
      </c>
      <c r="C79" s="294"/>
      <c r="D79" s="294">
        <v>306885</v>
      </c>
      <c r="E79" s="299">
        <f>SUMIF('Unos rashoda i izdataka'!$D$3:$D$501,$A79,'Unos rashoda i izdataka'!K$3:K$501)+SUMIF('Unos rashoda P4'!$A$3:$A$502,$A79,'Unos rashoda P4'!I$3:I$502)</f>
        <v>1227541</v>
      </c>
      <c r="F79" s="299">
        <f>SUMIF('Unos rashoda i izdataka'!$D$3:$D$501,$A79,'Unos rashoda i izdataka'!L$3:L$501)+SUMIF('Unos rashoda P4'!$B$3:$B$502,$A79,'Unos rashoda P4'!J$3:J$502)</f>
        <v>1227541</v>
      </c>
      <c r="G79" s="299">
        <f>SUMIF('Unos rashoda i izdataka'!$D$3:$D$501,$A79,'Unos rashoda i izdataka'!M$3:M$501)+SUMIF('Unos rashoda P4'!$B$3:$B$502,$A79,'Unos rashoda P4'!K$3:K$502)</f>
        <v>1227541</v>
      </c>
      <c r="H79" s="193" t="str">
        <f>'OPĆI DIO'!$C$1</f>
        <v>1958 SVEUČILIŠTE U ZAGREBU - FILOZOFSKI FAKULTET</v>
      </c>
    </row>
    <row r="80" spans="1:8" s="193" customFormat="1">
      <c r="A80" s="275">
        <v>6</v>
      </c>
      <c r="B80" s="292" t="s">
        <v>2050</v>
      </c>
      <c r="C80" s="192">
        <f>+C81+C82</f>
        <v>33361.910000000003</v>
      </c>
      <c r="D80" s="192">
        <f>+D81+D82</f>
        <v>22834</v>
      </c>
      <c r="E80" s="192">
        <f>+E81+E82</f>
        <v>0</v>
      </c>
      <c r="F80" s="192">
        <f>+F81+F82</f>
        <v>0</v>
      </c>
      <c r="G80" s="192">
        <f>+G81+G82</f>
        <v>0</v>
      </c>
      <c r="H80" s="193" t="str">
        <f>'OPĆI DIO'!$C$1</f>
        <v>1958 SVEUČILIŠTE U ZAGREBU - FILOZOFSKI FAKULTET</v>
      </c>
    </row>
    <row r="81" spans="1:8">
      <c r="A81" s="272">
        <v>61</v>
      </c>
      <c r="B81" s="297" t="s">
        <v>2051</v>
      </c>
      <c r="C81" s="294">
        <v>33361.910000000003</v>
      </c>
      <c r="D81" s="294">
        <v>22834</v>
      </c>
      <c r="E81" s="299">
        <f>SUMIF('Unos rashoda i izdataka'!$R$3:$R$501,$A81,'Unos rashoda i izdataka'!K$3:K$501)+SUMIF('Unos rashoda P4'!$A$3:$A$502,$A81,'Unos rashoda P4'!I$3:I$502)</f>
        <v>0</v>
      </c>
      <c r="F81" s="299">
        <f>SUMIF('Unos rashoda i izdataka'!$R$3:$R$501,$A81,'Unos rashoda i izdataka'!L$3:L$501)+SUMIF('Unos rashoda P4'!$A$3:$A$502,$A81,'Unos rashoda P4'!J$3:J$502)</f>
        <v>0</v>
      </c>
      <c r="G81" s="299">
        <f>SUMIF('Unos rashoda i izdataka'!$R$3:$R$501,$A81,'Unos rashoda i izdataka'!M$3:M$501)+SUMIF('Unos rashoda P4'!$A$3:$A$502,$A81,'Unos rashoda P4'!K$3:K$502)</f>
        <v>0</v>
      </c>
      <c r="H81" s="193" t="str">
        <f>'OPĆI DIO'!$C$1</f>
        <v>1958 SVEUČILIŠTE U ZAGREBU - FILOZOFSKI FAKULTET</v>
      </c>
    </row>
    <row r="82" spans="1:8">
      <c r="A82" s="272">
        <v>63</v>
      </c>
      <c r="B82" s="297" t="s">
        <v>2052</v>
      </c>
      <c r="C82" s="294"/>
      <c r="D82" s="294"/>
      <c r="E82" s="299">
        <f>SUMIF('Unos rashoda i izdataka'!$R$3:$R$501,$A82,'Unos rashoda i izdataka'!K$3:K$501)+SUMIF('Unos rashoda P4'!$A$3:$A$502,$A82,'Unos rashoda P4'!I$3:I$502)</f>
        <v>0</v>
      </c>
      <c r="F82" s="299">
        <f>SUMIF('Unos rashoda i izdataka'!$R$3:$R$501,$A82,'Unos rashoda i izdataka'!L$3:L$501)+SUMIF('Unos rashoda P4'!$A$3:$A$502,$A82,'Unos rashoda P4'!J$3:J$502)</f>
        <v>0</v>
      </c>
      <c r="G82" s="299">
        <f>SUMIF('Unos rashoda i izdataka'!$R$3:$R$501,$A82,'Unos rashoda i izdataka'!M$3:M$501)+SUMIF('Unos rashoda P4'!$A$3:$A$502,$A82,'Unos rashoda P4'!K$3:K$502)</f>
        <v>0</v>
      </c>
      <c r="H82" s="193" t="str">
        <f>'OPĆI DIO'!$C$1</f>
        <v>1958 SVEUČILIŠTE U ZAGREBU - FILOZOFSKI FAKULTET</v>
      </c>
    </row>
    <row r="83" spans="1:8" s="193" customFormat="1" ht="27.75" customHeight="1">
      <c r="A83" s="275">
        <v>7</v>
      </c>
      <c r="B83" s="292" t="s">
        <v>2053</v>
      </c>
      <c r="C83" s="192">
        <f>+C84</f>
        <v>0</v>
      </c>
      <c r="D83" s="192">
        <f>+D84</f>
        <v>0</v>
      </c>
      <c r="E83" s="192">
        <f>+E84</f>
        <v>0</v>
      </c>
      <c r="F83" s="192">
        <f>+F84</f>
        <v>0</v>
      </c>
      <c r="G83" s="192">
        <f>+G84</f>
        <v>0</v>
      </c>
      <c r="H83" s="193" t="str">
        <f>'OPĆI DIO'!$C$1</f>
        <v>1958 SVEUČILIŠTE U ZAGREBU - FILOZOFSKI FAKULTET</v>
      </c>
    </row>
    <row r="84" spans="1:8" ht="28.8">
      <c r="A84" s="272">
        <v>71</v>
      </c>
      <c r="B84" s="297" t="s">
        <v>2054</v>
      </c>
      <c r="C84" s="294"/>
      <c r="D84" s="294"/>
      <c r="E84" s="299">
        <f>SUMIF('Unos rashoda i izdataka'!$R$3:$R$501,$A84,'Unos rashoda i izdataka'!K$3:K$501)+SUMIF('Unos rashoda P4'!$A$3:$A$502,$A84,'Unos rashoda P4'!I$3:I$502)</f>
        <v>0</v>
      </c>
      <c r="F84" s="299">
        <f>SUMIF('Unos rashoda i izdataka'!$R$3:$R$501,$A84,'Unos rashoda i izdataka'!L$3:L$501)+SUMIF('Unos rashoda P4'!$A$3:$A$502,$A84,'Unos rashoda P4'!J$3:J$502)</f>
        <v>0</v>
      </c>
      <c r="G84" s="299">
        <f>SUMIF('Unos rashoda i izdataka'!$R$3:$R$501,$A84,'Unos rashoda i izdataka'!M$3:M$501)+SUMIF('Unos rashoda P4'!$A$3:$A$502,$A84,'Unos rashoda P4'!K$3:K$502)</f>
        <v>0</v>
      </c>
      <c r="H84" s="193" t="str">
        <f>'OPĆI DIO'!$C$1</f>
        <v>1958 SVEUČILIŠTE U ZAGREBU - FILOZOFSKI FAKULTET</v>
      </c>
    </row>
    <row r="85" spans="1:8" s="193" customFormat="1">
      <c r="A85" s="275">
        <v>8</v>
      </c>
      <c r="B85" s="292" t="s">
        <v>2057</v>
      </c>
      <c r="C85" s="192">
        <f>+C87</f>
        <v>0</v>
      </c>
      <c r="D85" s="192">
        <f>+D87</f>
        <v>0</v>
      </c>
      <c r="E85" s="192">
        <f>+E87</f>
        <v>0</v>
      </c>
      <c r="F85" s="192">
        <f>+F87</f>
        <v>0</v>
      </c>
      <c r="G85" s="192">
        <f>+G87</f>
        <v>0</v>
      </c>
    </row>
    <row r="86" spans="1:8">
      <c r="A86" s="272">
        <v>810</v>
      </c>
      <c r="B86" s="297" t="s">
        <v>2874</v>
      </c>
      <c r="C86" s="294"/>
      <c r="D86" s="294"/>
      <c r="E86" s="299">
        <f>SUMIF('Unos rashoda i izdataka'!$R$3:$R$501,$A86,'Unos rashoda i izdataka'!K$3:K$501)+SUMIF('Unos rashoda P4'!$A$3:$A$502,$A86,'Unos rashoda P4'!I$3:I$502)</f>
        <v>0</v>
      </c>
      <c r="F86" s="299">
        <f>SUMIF('Unos rashoda i izdataka'!$R$3:$R$501,$A86,'Unos rashoda i izdataka'!L$3:L$501)+SUMIF('Unos rashoda P4'!$A$3:$A$502,$A86,'Unos rashoda P4'!J$3:J$502)</f>
        <v>0</v>
      </c>
      <c r="G86" s="299">
        <f>SUMIF('Unos rashoda i izdataka'!$R$3:$R$501,$A86,'Unos rashoda i izdataka'!M$3:M$501)+SUMIF('Unos rashoda P4'!$A$3:$A$502,$A86,'Unos rashoda P4'!K$3:K$502)</f>
        <v>0</v>
      </c>
      <c r="H86" s="193"/>
    </row>
    <row r="87" spans="1:8">
      <c r="A87" s="272">
        <v>815</v>
      </c>
      <c r="B87" s="297" t="s">
        <v>2871</v>
      </c>
      <c r="C87" s="294"/>
      <c r="D87" s="294"/>
      <c r="E87" s="299">
        <f>SUMIF('Unos rashoda i izdataka'!$D$3:$D$501,$A87,'Unos rashoda i izdataka'!K$3:K$501)+SUMIF('Unos rashoda P4'!$A$3:$A$502,$A87,'Unos rashoda P4'!I$3:I$502)</f>
        <v>0</v>
      </c>
      <c r="F87" s="299">
        <f>SUMIF('Unos rashoda i izdataka'!$R$3:$R$501,$A87,'Unos rashoda i izdataka'!L$3:L$501)+SUMIF('Unos rashoda P4'!$A$3:$A$502,$A87,'Unos rashoda P4'!J$3:J$502)</f>
        <v>0</v>
      </c>
      <c r="G87" s="299">
        <f>SUMIF('Unos rashoda i izdataka'!$R$3:$R$501,$A87,'Unos rashoda i izdataka'!M$3:M$501)+SUMIF('Unos rashoda P4'!$A$3:$A$502,$A87,'Unos rashoda P4'!K$3:K$502)</f>
        <v>0</v>
      </c>
      <c r="H87" s="193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zoomScaleNormal="100" workbookViewId="0">
      <pane xSplit="1" ySplit="4" topLeftCell="B65" activePane="bottomRight" state="frozen"/>
      <selection pane="topRight" activeCell="B1" sqref="B1"/>
      <selection pane="bottomLeft" activeCell="A4" sqref="A4"/>
      <selection pane="bottomRight" activeCell="D71" sqref="D71"/>
    </sheetView>
  </sheetViews>
  <sheetFormatPr defaultColWidth="0" defaultRowHeight="14.4"/>
  <cols>
    <col min="1" max="1" width="9.33203125" style="127" bestFit="1" customWidth="1"/>
    <col min="2" max="2" width="41.88671875" style="117" customWidth="1"/>
    <col min="3" max="4" width="17.6640625" style="117" customWidth="1"/>
    <col min="5" max="7" width="15.88671875" customWidth="1"/>
    <col min="8" max="192" width="0" hidden="1" customWidth="1"/>
    <col min="193" max="16384" width="9.109375" hidden="1"/>
  </cols>
  <sheetData>
    <row r="1" spans="1:192" s="16" customFormat="1" ht="24" customHeight="1">
      <c r="A1" s="316" t="s">
        <v>1787</v>
      </c>
      <c r="B1" s="316"/>
      <c r="C1" s="316"/>
      <c r="D1" s="316"/>
      <c r="E1" s="316"/>
      <c r="F1" s="316"/>
      <c r="G1" s="316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12"/>
      <c r="B2" s="112"/>
      <c r="C2" s="112"/>
      <c r="D2" s="112"/>
      <c r="E2" s="112"/>
      <c r="F2" s="112"/>
      <c r="G2" s="11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19" t="s">
        <v>1896</v>
      </c>
    </row>
    <row r="4" spans="1:192" ht="27.6">
      <c r="A4" s="2" t="s">
        <v>1786</v>
      </c>
      <c r="B4" s="2" t="s">
        <v>1792</v>
      </c>
      <c r="C4" s="2" t="s">
        <v>2926</v>
      </c>
      <c r="D4" s="2" t="s">
        <v>2927</v>
      </c>
      <c r="E4" s="2" t="s">
        <v>2928</v>
      </c>
      <c r="F4" s="2" t="s">
        <v>2077</v>
      </c>
      <c r="G4" s="2" t="s">
        <v>2929</v>
      </c>
    </row>
    <row r="5" spans="1:192" s="222" customFormat="1" ht="28.5" customHeight="1">
      <c r="A5" s="220"/>
      <c r="B5" s="220" t="s">
        <v>1788</v>
      </c>
      <c r="C5" s="221">
        <f>+C6+C15+C21+C28+C38+C45+C52+C59+C66+C75</f>
        <v>35167383</v>
      </c>
      <c r="D5" s="221">
        <f>+D6+D15+D21+D28+D38+D45+D52+D59+D66+D75</f>
        <v>39425990</v>
      </c>
      <c r="E5" s="221">
        <f>+E6+E15+E21+E28+E38+E45+E52+E59+E66+E75</f>
        <v>43433811</v>
      </c>
      <c r="F5" s="221">
        <f>+F6+F15+F21+F28+F38+F45+F52+F59+F66+F75</f>
        <v>44790883</v>
      </c>
      <c r="G5" s="221">
        <f>+G6+G15+G21+G28+G38+G45+G52+G59+G66+G75</f>
        <v>47151706</v>
      </c>
    </row>
    <row r="6" spans="1:192">
      <c r="A6" s="118">
        <v>1</v>
      </c>
      <c r="B6" s="33" t="s">
        <v>1789</v>
      </c>
      <c r="C6" s="130">
        <f>SUM(C7:C14)</f>
        <v>0</v>
      </c>
      <c r="D6" s="130">
        <f>SUM(D7:D14)</f>
        <v>0</v>
      </c>
      <c r="E6" s="130">
        <f>SUM(E7:E14)</f>
        <v>0</v>
      </c>
      <c r="F6" s="130">
        <f>SUM(F7:F14)</f>
        <v>0</v>
      </c>
      <c r="G6" s="130">
        <f>SUM(G7:G14)</f>
        <v>0</v>
      </c>
      <c r="H6" s="193" t="str">
        <f>'OPĆI DIO'!$C$1</f>
        <v>1958 SVEUČILIŠTE U ZAGREBU - FILOZOFSKI FAKULTET</v>
      </c>
    </row>
    <row r="7" spans="1:192" ht="27.6">
      <c r="A7" s="126">
        <v>11</v>
      </c>
      <c r="B7" s="22" t="s">
        <v>1790</v>
      </c>
      <c r="C7" s="216"/>
      <c r="D7" s="216"/>
      <c r="E7" s="216">
        <f>SUMIF('Unos rashoda i izdataka'!$S$3:$S$501,'A.3 RASHODI FUNK'!$A7,'Unos rashoda i izdataka'!K$3:K$501)+SUMIF('Unos rashoda P4'!$U$3:$U$502,'A.3 RASHODI FUNK'!$A7,'Unos rashoda P4'!I$3:I$502)</f>
        <v>0</v>
      </c>
      <c r="F7" s="216">
        <f>SUMIF('Unos rashoda i izdataka'!$S$3:$S$501,'A.3 RASHODI FUNK'!$A7,'Unos rashoda i izdataka'!L$3:L$501)+SUMIF('Unos rashoda P4'!$U$3:$U$502,'A.3 RASHODI FUNK'!$A7,'Unos rashoda P4'!J$3:J$502)</f>
        <v>0</v>
      </c>
      <c r="G7" s="216">
        <f>SUMIF('Unos rashoda i izdataka'!$S$3:$S$501,'A.3 RASHODI FUNK'!$A7,'Unos rashoda i izdataka'!M$3:M$501)+SUMIF('Unos rashoda P4'!$U$3:$U$502,'A.3 RASHODI FUNK'!$A7,'Unos rashoda P4'!K$3:K$502)</f>
        <v>0</v>
      </c>
      <c r="H7" s="193" t="str">
        <f>'OPĆI DIO'!$C$1</f>
        <v>1958 SVEUČILIŠTE U ZAGREBU - FILOZOFSKI FAKULTET</v>
      </c>
    </row>
    <row r="8" spans="1:192">
      <c r="A8" s="126">
        <v>12</v>
      </c>
      <c r="B8" s="22" t="s">
        <v>1791</v>
      </c>
      <c r="C8" s="216"/>
      <c r="D8" s="216"/>
      <c r="E8" s="216">
        <f>SUMIF('Unos rashoda i izdataka'!$S$3:$S$501,'A.3 RASHODI FUNK'!$A8,'Unos rashoda i izdataka'!K$3:K$501)+SUMIF('Unos rashoda P4'!$U$3:$U$502,'A.3 RASHODI FUNK'!$A8,'Unos rashoda P4'!I$3:I$502)</f>
        <v>0</v>
      </c>
      <c r="F8" s="216">
        <f>SUMIF('Unos rashoda i izdataka'!$S$3:$S$501,'A.3 RASHODI FUNK'!$A8,'Unos rashoda i izdataka'!L$3:L$501)+SUMIF('Unos rashoda P4'!$U$3:$U$502,'A.3 RASHODI FUNK'!$A8,'Unos rashoda P4'!J$3:J$502)</f>
        <v>0</v>
      </c>
      <c r="G8" s="216">
        <f>SUMIF('Unos rashoda i izdataka'!$S$3:$S$501,'A.3 RASHODI FUNK'!$A8,'Unos rashoda i izdataka'!M$3:M$501)+SUMIF('Unos rashoda P4'!$U$3:$U$502,'A.3 RASHODI FUNK'!$A8,'Unos rashoda P4'!K$3:K$502)</f>
        <v>0</v>
      </c>
      <c r="H8" s="193" t="str">
        <f>'OPĆI DIO'!$C$1</f>
        <v>1958 SVEUČILIŠTE U ZAGREBU - FILOZOFSKI FAKULTET</v>
      </c>
    </row>
    <row r="9" spans="1:192">
      <c r="A9" s="126">
        <v>13</v>
      </c>
      <c r="B9" s="22" t="s">
        <v>1793</v>
      </c>
      <c r="C9" s="216"/>
      <c r="D9" s="216"/>
      <c r="E9" s="216">
        <f>SUMIF('Unos rashoda i izdataka'!$S$3:$S$501,'A.3 RASHODI FUNK'!$A9,'Unos rashoda i izdataka'!K$3:K$501)+SUMIF('Unos rashoda P4'!$U$3:$U$502,'A.3 RASHODI FUNK'!$A9,'Unos rashoda P4'!I$3:I$502)</f>
        <v>0</v>
      </c>
      <c r="F9" s="216">
        <f>SUMIF('Unos rashoda i izdataka'!$S$3:$S$501,'A.3 RASHODI FUNK'!$A9,'Unos rashoda i izdataka'!L$3:L$501)+SUMIF('Unos rashoda P4'!$U$3:$U$502,'A.3 RASHODI FUNK'!$A9,'Unos rashoda P4'!J$3:J$502)</f>
        <v>0</v>
      </c>
      <c r="G9" s="216">
        <f>SUMIF('Unos rashoda i izdataka'!$S$3:$S$501,'A.3 RASHODI FUNK'!$A9,'Unos rashoda i izdataka'!M$3:M$501)+SUMIF('Unos rashoda P4'!$U$3:$U$502,'A.3 RASHODI FUNK'!$A9,'Unos rashoda P4'!K$3:K$502)</f>
        <v>0</v>
      </c>
      <c r="H9" s="193" t="str">
        <f>'OPĆI DIO'!$C$1</f>
        <v>1958 SVEUČILIŠTE U ZAGREBU - FILOZOFSKI FAKULTET</v>
      </c>
    </row>
    <row r="10" spans="1:192">
      <c r="A10" s="126">
        <v>14</v>
      </c>
      <c r="B10" s="22" t="s">
        <v>1824</v>
      </c>
      <c r="C10" s="216"/>
      <c r="D10" s="216"/>
      <c r="E10" s="216">
        <f>SUMIF('Unos rashoda i izdataka'!$S$3:$S$501,'A.3 RASHODI FUNK'!$A10,'Unos rashoda i izdataka'!K$3:K$501)+SUMIF('Unos rashoda P4'!$U$3:$U$502,'A.3 RASHODI FUNK'!$A10,'Unos rashoda P4'!I$3:I$502)</f>
        <v>0</v>
      </c>
      <c r="F10" s="216">
        <f>SUMIF('Unos rashoda i izdataka'!$S$3:$S$501,'A.3 RASHODI FUNK'!$A10,'Unos rashoda i izdataka'!L$3:L$501)+SUMIF('Unos rashoda P4'!$U$3:$U$502,'A.3 RASHODI FUNK'!$A10,'Unos rashoda P4'!J$3:J$502)</f>
        <v>0</v>
      </c>
      <c r="G10" s="216">
        <f>SUMIF('Unos rashoda i izdataka'!$S$3:$S$501,'A.3 RASHODI FUNK'!$A10,'Unos rashoda i izdataka'!M$3:M$501)+SUMIF('Unos rashoda P4'!$U$3:$U$502,'A.3 RASHODI FUNK'!$A10,'Unos rashoda P4'!K$3:K$502)</f>
        <v>0</v>
      </c>
      <c r="H10" s="193" t="str">
        <f>'OPĆI DIO'!$C$1</f>
        <v>1958 SVEUČILIŠTE U ZAGREBU - FILOZOFSKI FAKULTET</v>
      </c>
    </row>
    <row r="11" spans="1:192">
      <c r="A11" s="126">
        <v>15</v>
      </c>
      <c r="B11" s="22" t="s">
        <v>1798</v>
      </c>
      <c r="C11" s="216"/>
      <c r="D11" s="216"/>
      <c r="E11" s="216">
        <f>SUMIF('Unos rashoda i izdataka'!$S$3:$S$501,'A.3 RASHODI FUNK'!$A11,'Unos rashoda i izdataka'!K$3:K$501)+SUMIF('Unos rashoda P4'!$U$3:$U$502,'A.3 RASHODI FUNK'!$A11,'Unos rashoda P4'!I$3:I$502)</f>
        <v>0</v>
      </c>
      <c r="F11" s="216">
        <f>SUMIF('Unos rashoda i izdataka'!$S$3:$S$501,'A.3 RASHODI FUNK'!$A11,'Unos rashoda i izdataka'!L$3:L$501)+SUMIF('Unos rashoda P4'!$U$3:$U$502,'A.3 RASHODI FUNK'!$A11,'Unos rashoda P4'!J$3:J$502)</f>
        <v>0</v>
      </c>
      <c r="G11" s="216">
        <f>SUMIF('Unos rashoda i izdataka'!$S$3:$S$501,'A.3 RASHODI FUNK'!$A11,'Unos rashoda i izdataka'!M$3:M$501)+SUMIF('Unos rashoda P4'!$U$3:$U$502,'A.3 RASHODI FUNK'!$A11,'Unos rashoda P4'!K$3:K$502)</f>
        <v>0</v>
      </c>
      <c r="H11" s="193" t="str">
        <f>'OPĆI DIO'!$C$1</f>
        <v>1958 SVEUČILIŠTE U ZAGREBU - FILOZOFSKI FAKULTET</v>
      </c>
    </row>
    <row r="12" spans="1:192">
      <c r="A12" s="126">
        <v>16</v>
      </c>
      <c r="B12" s="22" t="s">
        <v>1825</v>
      </c>
      <c r="C12" s="216"/>
      <c r="D12" s="216"/>
      <c r="E12" s="216">
        <f>SUMIF('Unos rashoda i izdataka'!$S$3:$S$501,'A.3 RASHODI FUNK'!$A12,'Unos rashoda i izdataka'!K$3:K$501)+SUMIF('Unos rashoda P4'!$U$3:$U$502,'A.3 RASHODI FUNK'!$A12,'Unos rashoda P4'!I$3:I$502)</f>
        <v>0</v>
      </c>
      <c r="F12" s="216">
        <f>SUMIF('Unos rashoda i izdataka'!$S$3:$S$501,'A.3 RASHODI FUNK'!$A12,'Unos rashoda i izdataka'!L$3:L$501)+SUMIF('Unos rashoda P4'!$U$3:$U$502,'A.3 RASHODI FUNK'!$A12,'Unos rashoda P4'!J$3:J$502)</f>
        <v>0</v>
      </c>
      <c r="G12" s="216">
        <f>SUMIF('Unos rashoda i izdataka'!$S$3:$S$501,'A.3 RASHODI FUNK'!$A12,'Unos rashoda i izdataka'!M$3:M$501)+SUMIF('Unos rashoda P4'!$U$3:$U$502,'A.3 RASHODI FUNK'!$A12,'Unos rashoda P4'!K$3:K$502)</f>
        <v>0</v>
      </c>
      <c r="H12" s="193" t="str">
        <f>'OPĆI DIO'!$C$1</f>
        <v>1958 SVEUČILIŠTE U ZAGREBU - FILOZOFSKI FAKULTET</v>
      </c>
    </row>
    <row r="13" spans="1:192">
      <c r="A13" s="126">
        <v>17</v>
      </c>
      <c r="B13" s="22" t="s">
        <v>1826</v>
      </c>
      <c r="C13" s="216"/>
      <c r="D13" s="216"/>
      <c r="E13" s="216">
        <f>SUMIF('Unos rashoda i izdataka'!$S$3:$S$501,'A.3 RASHODI FUNK'!$A13,'Unos rashoda i izdataka'!K$3:K$501)+SUMIF('Unos rashoda P4'!$U$3:$U$502,'A.3 RASHODI FUNK'!$A13,'Unos rashoda P4'!I$3:I$502)</f>
        <v>0</v>
      </c>
      <c r="F13" s="216">
        <f>SUMIF('Unos rashoda i izdataka'!$S$3:$S$501,'A.3 RASHODI FUNK'!$A13,'Unos rashoda i izdataka'!L$3:L$501)+SUMIF('Unos rashoda P4'!$U$3:$U$502,'A.3 RASHODI FUNK'!$A13,'Unos rashoda P4'!J$3:J$502)</f>
        <v>0</v>
      </c>
      <c r="G13" s="216">
        <f>SUMIF('Unos rashoda i izdataka'!$S$3:$S$501,'A.3 RASHODI FUNK'!$A13,'Unos rashoda i izdataka'!M$3:M$501)+SUMIF('Unos rashoda P4'!$U$3:$U$502,'A.3 RASHODI FUNK'!$A13,'Unos rashoda P4'!K$3:K$502)</f>
        <v>0</v>
      </c>
      <c r="H13" s="193" t="str">
        <f>'OPĆI DIO'!$C$1</f>
        <v>1958 SVEUČILIŠTE U ZAGREBU - FILOZOFSKI FAKULTET</v>
      </c>
    </row>
    <row r="14" spans="1:192" ht="27.6">
      <c r="A14" s="126">
        <v>18</v>
      </c>
      <c r="B14" s="22" t="s">
        <v>1810</v>
      </c>
      <c r="C14" s="216"/>
      <c r="D14" s="216"/>
      <c r="E14" s="216">
        <f>SUMIF('Unos rashoda i izdataka'!$S$3:$S$501,'A.3 RASHODI FUNK'!$A14,'Unos rashoda i izdataka'!K$3:K$501)+SUMIF('Unos rashoda P4'!$U$3:$U$502,'A.3 RASHODI FUNK'!$A14,'Unos rashoda P4'!I$3:I$502)</f>
        <v>0</v>
      </c>
      <c r="F14" s="216">
        <f>SUMIF('Unos rashoda i izdataka'!$S$3:$S$501,'A.3 RASHODI FUNK'!$A14,'Unos rashoda i izdataka'!L$3:L$501)+SUMIF('Unos rashoda P4'!$U$3:$U$502,'A.3 RASHODI FUNK'!$A14,'Unos rashoda P4'!J$3:J$502)</f>
        <v>0</v>
      </c>
      <c r="G14" s="216">
        <f>SUMIF('Unos rashoda i izdataka'!$S$3:$S$501,'A.3 RASHODI FUNK'!$A14,'Unos rashoda i izdataka'!M$3:M$501)+SUMIF('Unos rashoda P4'!$U$3:$U$502,'A.3 RASHODI FUNK'!$A14,'Unos rashoda P4'!K$3:K$502)</f>
        <v>0</v>
      </c>
      <c r="H14" s="193" t="str">
        <f>'OPĆI DIO'!$C$1</f>
        <v>1958 SVEUČILIŠTE U ZAGREBU - FILOZOFSKI FAKULTET</v>
      </c>
    </row>
    <row r="15" spans="1:192">
      <c r="A15" s="118">
        <v>2</v>
      </c>
      <c r="B15" s="33" t="s">
        <v>1827</v>
      </c>
      <c r="C15" s="130">
        <f>SUM(C16:C20)</f>
        <v>0</v>
      </c>
      <c r="D15" s="130">
        <f>SUM(D16:D20)</f>
        <v>0</v>
      </c>
      <c r="E15" s="130">
        <f>SUM(E16:E20)</f>
        <v>0</v>
      </c>
      <c r="F15" s="130">
        <f>SUM(F16:F20)</f>
        <v>0</v>
      </c>
      <c r="G15" s="130">
        <f>SUM(G16:G20)</f>
        <v>0</v>
      </c>
      <c r="H15" s="193" t="str">
        <f>'OPĆI DIO'!$C$1</f>
        <v>1958 SVEUČILIŠTE U ZAGREBU - FILOZOFSKI FAKULTET</v>
      </c>
    </row>
    <row r="16" spans="1:192">
      <c r="A16" s="126">
        <v>21</v>
      </c>
      <c r="B16" s="22" t="s">
        <v>1828</v>
      </c>
      <c r="C16" s="216"/>
      <c r="D16" s="216"/>
      <c r="E16" s="216">
        <f>SUMIF('Unos rashoda i izdataka'!$S$3:$S$501,'A.3 RASHODI FUNK'!$A16,'Unos rashoda i izdataka'!K$3:K$501)+SUMIF('Unos rashoda P4'!$U$3:$U$502,'A.3 RASHODI FUNK'!$A16,'Unos rashoda P4'!I$3:I$502)</f>
        <v>0</v>
      </c>
      <c r="F16" s="216">
        <f>SUMIF('Unos rashoda i izdataka'!$S$3:$S$501,'A.3 RASHODI FUNK'!$A16,'Unos rashoda i izdataka'!L$3:L$501)+SUMIF('Unos rashoda P4'!$U$3:$U$502,'A.3 RASHODI FUNK'!$A16,'Unos rashoda P4'!J$3:J$502)</f>
        <v>0</v>
      </c>
      <c r="G16" s="216">
        <f>SUMIF('Unos rashoda i izdataka'!$S$3:$S$501,'A.3 RASHODI FUNK'!$A16,'Unos rashoda i izdataka'!M$3:M$501)+SUMIF('Unos rashoda P4'!$U$3:$U$502,'A.3 RASHODI FUNK'!$A16,'Unos rashoda P4'!K$3:K$502)</f>
        <v>0</v>
      </c>
      <c r="H16" s="193" t="str">
        <f>'OPĆI DIO'!$C$1</f>
        <v>1958 SVEUČILIŠTE U ZAGREBU - FILOZOFSKI FAKULTET</v>
      </c>
    </row>
    <row r="17" spans="1:8">
      <c r="A17" s="126">
        <v>22</v>
      </c>
      <c r="B17" s="22" t="s">
        <v>1829</v>
      </c>
      <c r="C17" s="216"/>
      <c r="D17" s="216"/>
      <c r="E17" s="216">
        <f>SUMIF('Unos rashoda i izdataka'!$S$3:$S$501,'A.3 RASHODI FUNK'!$A17,'Unos rashoda i izdataka'!K$3:K$501)+SUMIF('Unos rashoda P4'!$U$3:$U$502,'A.3 RASHODI FUNK'!$A17,'Unos rashoda P4'!I$3:I$502)</f>
        <v>0</v>
      </c>
      <c r="F17" s="216">
        <f>SUMIF('Unos rashoda i izdataka'!$S$3:$S$501,'A.3 RASHODI FUNK'!$A17,'Unos rashoda i izdataka'!L$3:L$501)+SUMIF('Unos rashoda P4'!$U$3:$U$502,'A.3 RASHODI FUNK'!$A17,'Unos rashoda P4'!J$3:J$502)</f>
        <v>0</v>
      </c>
      <c r="G17" s="216">
        <f>SUMIF('Unos rashoda i izdataka'!$S$3:$S$501,'A.3 RASHODI FUNK'!$A17,'Unos rashoda i izdataka'!M$3:M$501)+SUMIF('Unos rashoda P4'!$U$3:$U$502,'A.3 RASHODI FUNK'!$A17,'Unos rashoda P4'!K$3:K$502)</f>
        <v>0</v>
      </c>
      <c r="H17" s="193" t="str">
        <f>'OPĆI DIO'!$C$1</f>
        <v>1958 SVEUČILIŠTE U ZAGREBU - FILOZOFSKI FAKULTET</v>
      </c>
    </row>
    <row r="18" spans="1:8">
      <c r="A18" s="126">
        <v>23</v>
      </c>
      <c r="B18" s="22" t="s">
        <v>1830</v>
      </c>
      <c r="C18" s="216"/>
      <c r="D18" s="216"/>
      <c r="E18" s="216">
        <f>SUMIF('Unos rashoda i izdataka'!$S$3:$S$501,'A.3 RASHODI FUNK'!$A18,'Unos rashoda i izdataka'!K$3:K$501)+SUMIF('Unos rashoda P4'!$U$3:$U$502,'A.3 RASHODI FUNK'!$A18,'Unos rashoda P4'!I$3:I$502)</f>
        <v>0</v>
      </c>
      <c r="F18" s="216">
        <f>SUMIF('Unos rashoda i izdataka'!$S$3:$S$501,'A.3 RASHODI FUNK'!$A18,'Unos rashoda i izdataka'!L$3:L$501)+SUMIF('Unos rashoda P4'!$U$3:$U$502,'A.3 RASHODI FUNK'!$A18,'Unos rashoda P4'!J$3:J$502)</f>
        <v>0</v>
      </c>
      <c r="G18" s="216">
        <f>SUMIF('Unos rashoda i izdataka'!$S$3:$S$501,'A.3 RASHODI FUNK'!$A18,'Unos rashoda i izdataka'!M$3:M$501)+SUMIF('Unos rashoda P4'!$U$3:$U$502,'A.3 RASHODI FUNK'!$A18,'Unos rashoda P4'!K$3:K$502)</f>
        <v>0</v>
      </c>
      <c r="H18" s="193" t="str">
        <f>'OPĆI DIO'!$C$1</f>
        <v>1958 SVEUČILIŠTE U ZAGREBU - FILOZOFSKI FAKULTET</v>
      </c>
    </row>
    <row r="19" spans="1:8">
      <c r="A19" s="126">
        <v>24</v>
      </c>
      <c r="B19" s="22" t="s">
        <v>1831</v>
      </c>
      <c r="C19" s="216"/>
      <c r="D19" s="216"/>
      <c r="E19" s="216">
        <f>SUMIF('Unos rashoda i izdataka'!$S$3:$S$501,'A.3 RASHODI FUNK'!$A19,'Unos rashoda i izdataka'!K$3:K$501)+SUMIF('Unos rashoda P4'!$U$3:$U$502,'A.3 RASHODI FUNK'!$A19,'Unos rashoda P4'!I$3:I$502)</f>
        <v>0</v>
      </c>
      <c r="F19" s="216">
        <f>SUMIF('Unos rashoda i izdataka'!$S$3:$S$501,'A.3 RASHODI FUNK'!$A19,'Unos rashoda i izdataka'!L$3:L$501)+SUMIF('Unos rashoda P4'!$U$3:$U$502,'A.3 RASHODI FUNK'!$A19,'Unos rashoda P4'!J$3:J$502)</f>
        <v>0</v>
      </c>
      <c r="G19" s="216">
        <f>SUMIF('Unos rashoda i izdataka'!$S$3:$S$501,'A.3 RASHODI FUNK'!$A19,'Unos rashoda i izdataka'!M$3:M$501)+SUMIF('Unos rashoda P4'!$U$3:$U$502,'A.3 RASHODI FUNK'!$A19,'Unos rashoda P4'!K$3:K$502)</f>
        <v>0</v>
      </c>
      <c r="H19" s="193" t="str">
        <f>'OPĆI DIO'!$C$1</f>
        <v>1958 SVEUČILIŠTE U ZAGREBU - FILOZOFSKI FAKULTET</v>
      </c>
    </row>
    <row r="20" spans="1:8">
      <c r="A20" s="126">
        <v>25</v>
      </c>
      <c r="B20" s="22" t="s">
        <v>1832</v>
      </c>
      <c r="C20" s="216"/>
      <c r="D20" s="216"/>
      <c r="E20" s="216">
        <f>SUMIF('Unos rashoda i izdataka'!$S$3:$S$501,'A.3 RASHODI FUNK'!$A20,'Unos rashoda i izdataka'!K$3:K$501)+SUMIF('Unos rashoda P4'!$U$3:$U$502,'A.3 RASHODI FUNK'!$A20,'Unos rashoda P4'!I$3:I$502)</f>
        <v>0</v>
      </c>
      <c r="F20" s="216">
        <f>SUMIF('Unos rashoda i izdataka'!$S$3:$S$501,'A.3 RASHODI FUNK'!$A20,'Unos rashoda i izdataka'!L$3:L$501)+SUMIF('Unos rashoda P4'!$U$3:$U$502,'A.3 RASHODI FUNK'!$A20,'Unos rashoda P4'!J$3:J$502)</f>
        <v>0</v>
      </c>
      <c r="G20" s="216">
        <f>SUMIF('Unos rashoda i izdataka'!$S$3:$S$501,'A.3 RASHODI FUNK'!$A20,'Unos rashoda i izdataka'!M$3:M$501)+SUMIF('Unos rashoda P4'!$U$3:$U$502,'A.3 RASHODI FUNK'!$A20,'Unos rashoda P4'!K$3:K$502)</f>
        <v>0</v>
      </c>
      <c r="H20" s="193" t="str">
        <f>'OPĆI DIO'!$C$1</f>
        <v>1958 SVEUČILIŠTE U ZAGREBU - FILOZOFSKI FAKULTET</v>
      </c>
    </row>
    <row r="21" spans="1:8">
      <c r="A21" s="118">
        <v>3</v>
      </c>
      <c r="B21" s="33" t="s">
        <v>1833</v>
      </c>
      <c r="C21" s="132">
        <f>SUM(C22:C27)</f>
        <v>0</v>
      </c>
      <c r="D21" s="132">
        <f>SUM(D22:D27)</f>
        <v>0</v>
      </c>
      <c r="E21" s="132">
        <f>SUM(E22:E27)</f>
        <v>0</v>
      </c>
      <c r="F21" s="132">
        <f>SUM(F22:F27)</f>
        <v>0</v>
      </c>
      <c r="G21" s="132">
        <f>SUM(G22:G27)</f>
        <v>0</v>
      </c>
      <c r="H21" s="193" t="str">
        <f>'OPĆI DIO'!$C$1</f>
        <v>1958 SVEUČILIŠTE U ZAGREBU - FILOZOFSKI FAKULTET</v>
      </c>
    </row>
    <row r="22" spans="1:8">
      <c r="A22" s="126">
        <v>31</v>
      </c>
      <c r="B22" s="22" t="s">
        <v>1834</v>
      </c>
      <c r="C22" s="216"/>
      <c r="D22" s="216"/>
      <c r="E22" s="216">
        <f>SUMIF('Unos rashoda i izdataka'!$S$3:$S$501,'A.3 RASHODI FUNK'!$A22,'Unos rashoda i izdataka'!K$3:K$501)+SUMIF('Unos rashoda P4'!$U$3:$U$502,'A.3 RASHODI FUNK'!$A22,'Unos rashoda P4'!I$3:I$502)</f>
        <v>0</v>
      </c>
      <c r="F22" s="216">
        <f>SUMIF('Unos rashoda i izdataka'!$S$3:$S$501,'A.3 RASHODI FUNK'!$A22,'Unos rashoda i izdataka'!L$3:L$501)+SUMIF('Unos rashoda P4'!$U$3:$U$502,'A.3 RASHODI FUNK'!$A22,'Unos rashoda P4'!J$3:J$502)</f>
        <v>0</v>
      </c>
      <c r="G22" s="216">
        <f>SUMIF('Unos rashoda i izdataka'!$S$3:$S$501,'A.3 RASHODI FUNK'!$A22,'Unos rashoda i izdataka'!M$3:M$501)+SUMIF('Unos rashoda P4'!$U$3:$U$502,'A.3 RASHODI FUNK'!$A22,'Unos rashoda P4'!K$3:K$502)</f>
        <v>0</v>
      </c>
      <c r="H22" s="193" t="str">
        <f>'OPĆI DIO'!$C$1</f>
        <v>1958 SVEUČILIŠTE U ZAGREBU - FILOZOFSKI FAKULTET</v>
      </c>
    </row>
    <row r="23" spans="1:8">
      <c r="A23" s="126">
        <v>32</v>
      </c>
      <c r="B23" s="22" t="s">
        <v>1835</v>
      </c>
      <c r="C23" s="216"/>
      <c r="D23" s="216"/>
      <c r="E23" s="216">
        <f>SUMIF('Unos rashoda i izdataka'!$S$3:$S$501,'A.3 RASHODI FUNK'!$A23,'Unos rashoda i izdataka'!K$3:K$501)+SUMIF('Unos rashoda P4'!$U$3:$U$502,'A.3 RASHODI FUNK'!$A23,'Unos rashoda P4'!I$3:I$502)</f>
        <v>0</v>
      </c>
      <c r="F23" s="216">
        <f>SUMIF('Unos rashoda i izdataka'!$S$3:$S$501,'A.3 RASHODI FUNK'!$A23,'Unos rashoda i izdataka'!L$3:L$501)+SUMIF('Unos rashoda P4'!$U$3:$U$502,'A.3 RASHODI FUNK'!$A23,'Unos rashoda P4'!J$3:J$502)</f>
        <v>0</v>
      </c>
      <c r="G23" s="216">
        <f>SUMIF('Unos rashoda i izdataka'!$S$3:$S$501,'A.3 RASHODI FUNK'!$A23,'Unos rashoda i izdataka'!M$3:M$501)+SUMIF('Unos rashoda P4'!$U$3:$U$502,'A.3 RASHODI FUNK'!$A23,'Unos rashoda P4'!K$3:K$502)</f>
        <v>0</v>
      </c>
      <c r="H23" s="193" t="str">
        <f>'OPĆI DIO'!$C$1</f>
        <v>1958 SVEUČILIŠTE U ZAGREBU - FILOZOFSKI FAKULTET</v>
      </c>
    </row>
    <row r="24" spans="1:8">
      <c r="A24" s="126">
        <v>33</v>
      </c>
      <c r="B24" s="22" t="s">
        <v>1836</v>
      </c>
      <c r="C24" s="216"/>
      <c r="D24" s="216"/>
      <c r="E24" s="216">
        <f>SUMIF('Unos rashoda i izdataka'!$S$3:$S$501,'A.3 RASHODI FUNK'!$A24,'Unos rashoda i izdataka'!K$3:K$501)+SUMIF('Unos rashoda P4'!$U$3:$U$502,'A.3 RASHODI FUNK'!$A24,'Unos rashoda P4'!I$3:I$502)</f>
        <v>0</v>
      </c>
      <c r="F24" s="216">
        <f>SUMIF('Unos rashoda i izdataka'!$S$3:$S$501,'A.3 RASHODI FUNK'!$A24,'Unos rashoda i izdataka'!L$3:L$501)+SUMIF('Unos rashoda P4'!$U$3:$U$502,'A.3 RASHODI FUNK'!$A24,'Unos rashoda P4'!J$3:J$502)</f>
        <v>0</v>
      </c>
      <c r="G24" s="216">
        <f>SUMIF('Unos rashoda i izdataka'!$S$3:$S$501,'A.3 RASHODI FUNK'!$A24,'Unos rashoda i izdataka'!M$3:M$501)+SUMIF('Unos rashoda P4'!$U$3:$U$502,'A.3 RASHODI FUNK'!$A24,'Unos rashoda P4'!K$3:K$502)</f>
        <v>0</v>
      </c>
      <c r="H24" s="193" t="str">
        <f>'OPĆI DIO'!$C$1</f>
        <v>1958 SVEUČILIŠTE U ZAGREBU - FILOZOFSKI FAKULTET</v>
      </c>
    </row>
    <row r="25" spans="1:8">
      <c r="A25" s="126">
        <v>34</v>
      </c>
      <c r="B25" s="22" t="s">
        <v>1837</v>
      </c>
      <c r="C25" s="216"/>
      <c r="D25" s="216"/>
      <c r="E25" s="216">
        <f>SUMIF('Unos rashoda i izdataka'!$S$3:$S$501,'A.3 RASHODI FUNK'!$A25,'Unos rashoda i izdataka'!K$3:K$501)+SUMIF('Unos rashoda P4'!$U$3:$U$502,'A.3 RASHODI FUNK'!$A25,'Unos rashoda P4'!I$3:I$502)</f>
        <v>0</v>
      </c>
      <c r="F25" s="216">
        <f>SUMIF('Unos rashoda i izdataka'!$S$3:$S$501,'A.3 RASHODI FUNK'!$A25,'Unos rashoda i izdataka'!L$3:L$501)+SUMIF('Unos rashoda P4'!$U$3:$U$502,'A.3 RASHODI FUNK'!$A25,'Unos rashoda P4'!J$3:J$502)</f>
        <v>0</v>
      </c>
      <c r="G25" s="216">
        <f>SUMIF('Unos rashoda i izdataka'!$S$3:$S$501,'A.3 RASHODI FUNK'!$A25,'Unos rashoda i izdataka'!M$3:M$501)+SUMIF('Unos rashoda P4'!$U$3:$U$502,'A.3 RASHODI FUNK'!$A25,'Unos rashoda P4'!K$3:K$502)</f>
        <v>0</v>
      </c>
      <c r="H25" s="193" t="str">
        <f>'OPĆI DIO'!$C$1</f>
        <v>1958 SVEUČILIŠTE U ZAGREBU - FILOZOFSKI FAKULTET</v>
      </c>
    </row>
    <row r="26" spans="1:8">
      <c r="A26" s="126">
        <v>35</v>
      </c>
      <c r="B26" s="22" t="s">
        <v>1838</v>
      </c>
      <c r="C26" s="216"/>
      <c r="D26" s="216"/>
      <c r="E26" s="216">
        <f>SUMIF('Unos rashoda i izdataka'!$S$3:$S$501,'A.3 RASHODI FUNK'!$A26,'Unos rashoda i izdataka'!K$3:K$501)+SUMIF('Unos rashoda P4'!$U$3:$U$502,'A.3 RASHODI FUNK'!$A26,'Unos rashoda P4'!I$3:I$502)</f>
        <v>0</v>
      </c>
      <c r="F26" s="216">
        <f>SUMIF('Unos rashoda i izdataka'!$S$3:$S$501,'A.3 RASHODI FUNK'!$A26,'Unos rashoda i izdataka'!L$3:L$501)+SUMIF('Unos rashoda P4'!$U$3:$U$502,'A.3 RASHODI FUNK'!$A26,'Unos rashoda P4'!J$3:J$502)</f>
        <v>0</v>
      </c>
      <c r="G26" s="216">
        <f>SUMIF('Unos rashoda i izdataka'!$S$3:$S$501,'A.3 RASHODI FUNK'!$A26,'Unos rashoda i izdataka'!M$3:M$501)+SUMIF('Unos rashoda P4'!$U$3:$U$502,'A.3 RASHODI FUNK'!$A26,'Unos rashoda P4'!K$3:K$502)</f>
        <v>0</v>
      </c>
      <c r="H26" s="193" t="str">
        <f>'OPĆI DIO'!$C$1</f>
        <v>1958 SVEUČILIŠTE U ZAGREBU - FILOZOFSKI FAKULTET</v>
      </c>
    </row>
    <row r="27" spans="1:8" ht="27.6">
      <c r="A27" s="126">
        <v>36</v>
      </c>
      <c r="B27" s="22" t="s">
        <v>1839</v>
      </c>
      <c r="C27" s="216"/>
      <c r="D27" s="216"/>
      <c r="E27" s="216">
        <f>SUMIF('Unos rashoda i izdataka'!$S$3:$S$501,'A.3 RASHODI FUNK'!$A27,'Unos rashoda i izdataka'!K$3:K$501)+SUMIF('Unos rashoda P4'!$U$3:$U$502,'A.3 RASHODI FUNK'!$A27,'Unos rashoda P4'!I$3:I$502)</f>
        <v>0</v>
      </c>
      <c r="F27" s="216">
        <f>SUMIF('Unos rashoda i izdataka'!$S$3:$S$501,'A.3 RASHODI FUNK'!$A27,'Unos rashoda i izdataka'!L$3:L$501)+SUMIF('Unos rashoda P4'!$U$3:$U$502,'A.3 RASHODI FUNK'!$A27,'Unos rashoda P4'!J$3:J$502)</f>
        <v>0</v>
      </c>
      <c r="G27" s="216">
        <f>SUMIF('Unos rashoda i izdataka'!$S$3:$S$501,'A.3 RASHODI FUNK'!$A27,'Unos rashoda i izdataka'!M$3:M$501)+SUMIF('Unos rashoda P4'!$U$3:$U$502,'A.3 RASHODI FUNK'!$A27,'Unos rashoda P4'!K$3:K$502)</f>
        <v>0</v>
      </c>
      <c r="H27" s="193" t="str">
        <f>'OPĆI DIO'!$C$1</f>
        <v>1958 SVEUČILIŠTE U ZAGREBU - FILOZOFSKI FAKULTET</v>
      </c>
    </row>
    <row r="28" spans="1:8">
      <c r="A28" s="118">
        <v>4</v>
      </c>
      <c r="B28" s="33" t="s">
        <v>1840</v>
      </c>
      <c r="C28" s="132">
        <f>SUM(C29:C37)</f>
        <v>0</v>
      </c>
      <c r="D28" s="132">
        <f>SUM(D29:D37)</f>
        <v>0</v>
      </c>
      <c r="E28" s="132">
        <f>SUM(E29:E37)</f>
        <v>0</v>
      </c>
      <c r="F28" s="132">
        <f>SUM(F29:F37)</f>
        <v>0</v>
      </c>
      <c r="G28" s="132">
        <f>SUM(G29:G37)</f>
        <v>0</v>
      </c>
      <c r="H28" s="193" t="str">
        <f>'OPĆI DIO'!$C$1</f>
        <v>1958 SVEUČILIŠTE U ZAGREBU - FILOZOFSKI FAKULTET</v>
      </c>
    </row>
    <row r="29" spans="1:8">
      <c r="A29" s="126">
        <v>41</v>
      </c>
      <c r="B29" s="22" t="s">
        <v>1841</v>
      </c>
      <c r="C29" s="216"/>
      <c r="D29" s="216"/>
      <c r="E29" s="216">
        <f>SUMIF('Unos rashoda i izdataka'!$S$3:$S$501,'A.3 RASHODI FUNK'!$A29,'Unos rashoda i izdataka'!K$3:K$501)+SUMIF('Unos rashoda P4'!$U$3:$U$502,'A.3 RASHODI FUNK'!$A29,'Unos rashoda P4'!I$3:I$502)</f>
        <v>0</v>
      </c>
      <c r="F29" s="216">
        <f>SUMIF('Unos rashoda i izdataka'!$S$3:$S$501,'A.3 RASHODI FUNK'!$A29,'Unos rashoda i izdataka'!L$3:L$501)+SUMIF('Unos rashoda P4'!$U$3:$U$502,'A.3 RASHODI FUNK'!$A29,'Unos rashoda P4'!J$3:J$502)</f>
        <v>0</v>
      </c>
      <c r="G29" s="216">
        <f>SUMIF('Unos rashoda i izdataka'!$S$3:$S$501,'A.3 RASHODI FUNK'!$A29,'Unos rashoda i izdataka'!M$3:M$501)+SUMIF('Unos rashoda P4'!$U$3:$U$502,'A.3 RASHODI FUNK'!$A29,'Unos rashoda P4'!K$3:K$502)</f>
        <v>0</v>
      </c>
      <c r="H29" s="193" t="str">
        <f>'OPĆI DIO'!$C$1</f>
        <v>1958 SVEUČILIŠTE U ZAGREBU - FILOZOFSKI FAKULTET</v>
      </c>
    </row>
    <row r="30" spans="1:8">
      <c r="A30" s="126">
        <v>42</v>
      </c>
      <c r="B30" s="22" t="s">
        <v>1842</v>
      </c>
      <c r="C30" s="216"/>
      <c r="D30" s="216"/>
      <c r="E30" s="216">
        <f>SUMIF('Unos rashoda i izdataka'!$S$3:$S$501,'A.3 RASHODI FUNK'!$A30,'Unos rashoda i izdataka'!K$3:K$501)+SUMIF('Unos rashoda P4'!$U$3:$U$502,'A.3 RASHODI FUNK'!$A30,'Unos rashoda P4'!I$3:I$502)</f>
        <v>0</v>
      </c>
      <c r="F30" s="216">
        <f>SUMIF('Unos rashoda i izdataka'!$S$3:$S$501,'A.3 RASHODI FUNK'!$A30,'Unos rashoda i izdataka'!L$3:L$501)+SUMIF('Unos rashoda P4'!$U$3:$U$502,'A.3 RASHODI FUNK'!$A30,'Unos rashoda P4'!J$3:J$502)</f>
        <v>0</v>
      </c>
      <c r="G30" s="216">
        <f>SUMIF('Unos rashoda i izdataka'!$S$3:$S$501,'A.3 RASHODI FUNK'!$A30,'Unos rashoda i izdataka'!M$3:M$501)+SUMIF('Unos rashoda P4'!$U$3:$U$502,'A.3 RASHODI FUNK'!$A30,'Unos rashoda P4'!K$3:K$502)</f>
        <v>0</v>
      </c>
      <c r="H30" s="193" t="str">
        <f>'OPĆI DIO'!$C$1</f>
        <v>1958 SVEUČILIŠTE U ZAGREBU - FILOZOFSKI FAKULTET</v>
      </c>
    </row>
    <row r="31" spans="1:8">
      <c r="A31" s="126">
        <v>43</v>
      </c>
      <c r="B31" s="22" t="s">
        <v>1843</v>
      </c>
      <c r="C31" s="216"/>
      <c r="D31" s="216"/>
      <c r="E31" s="216">
        <f>SUMIF('Unos rashoda i izdataka'!$S$3:$S$501,'A.3 RASHODI FUNK'!$A31,'Unos rashoda i izdataka'!K$3:K$501)+SUMIF('Unos rashoda P4'!$U$3:$U$502,'A.3 RASHODI FUNK'!$A31,'Unos rashoda P4'!I$3:I$502)</f>
        <v>0</v>
      </c>
      <c r="F31" s="216">
        <f>SUMIF('Unos rashoda i izdataka'!$S$3:$S$501,'A.3 RASHODI FUNK'!$A31,'Unos rashoda i izdataka'!L$3:L$501)+SUMIF('Unos rashoda P4'!$U$3:$U$502,'A.3 RASHODI FUNK'!$A31,'Unos rashoda P4'!J$3:J$502)</f>
        <v>0</v>
      </c>
      <c r="G31" s="216">
        <f>SUMIF('Unos rashoda i izdataka'!$S$3:$S$501,'A.3 RASHODI FUNK'!$A31,'Unos rashoda i izdataka'!M$3:M$501)+SUMIF('Unos rashoda P4'!$U$3:$U$502,'A.3 RASHODI FUNK'!$A31,'Unos rashoda P4'!K$3:K$502)</f>
        <v>0</v>
      </c>
      <c r="H31" s="193" t="str">
        <f>'OPĆI DIO'!$C$1</f>
        <v>1958 SVEUČILIŠTE U ZAGREBU - FILOZOFSKI FAKULTET</v>
      </c>
    </row>
    <row r="32" spans="1:8">
      <c r="A32" s="126">
        <v>44</v>
      </c>
      <c r="B32" s="22" t="s">
        <v>1844</v>
      </c>
      <c r="C32" s="216"/>
      <c r="D32" s="216"/>
      <c r="E32" s="216">
        <f>SUMIF('Unos rashoda i izdataka'!$S$3:$S$501,'A.3 RASHODI FUNK'!$A32,'Unos rashoda i izdataka'!K$3:K$501)+SUMIF('Unos rashoda P4'!$U$3:$U$502,'A.3 RASHODI FUNK'!$A32,'Unos rashoda P4'!I$3:I$502)</f>
        <v>0</v>
      </c>
      <c r="F32" s="216">
        <f>SUMIF('Unos rashoda i izdataka'!$S$3:$S$501,'A.3 RASHODI FUNK'!$A32,'Unos rashoda i izdataka'!L$3:L$501)+SUMIF('Unos rashoda P4'!$U$3:$U$502,'A.3 RASHODI FUNK'!$A32,'Unos rashoda P4'!J$3:J$502)</f>
        <v>0</v>
      </c>
      <c r="G32" s="216">
        <f>SUMIF('Unos rashoda i izdataka'!$S$3:$S$501,'A.3 RASHODI FUNK'!$A32,'Unos rashoda i izdataka'!M$3:M$501)+SUMIF('Unos rashoda P4'!$U$3:$U$502,'A.3 RASHODI FUNK'!$A32,'Unos rashoda P4'!K$3:K$502)</f>
        <v>0</v>
      </c>
      <c r="H32" s="193" t="str">
        <f>'OPĆI DIO'!$C$1</f>
        <v>1958 SVEUČILIŠTE U ZAGREBU - FILOZOFSKI FAKULTET</v>
      </c>
    </row>
    <row r="33" spans="1:8">
      <c r="A33" s="126">
        <v>45</v>
      </c>
      <c r="B33" s="22" t="s">
        <v>1845</v>
      </c>
      <c r="C33" s="216"/>
      <c r="D33" s="216"/>
      <c r="E33" s="216">
        <f>SUMIF('Unos rashoda i izdataka'!$S$3:$S$501,'A.3 RASHODI FUNK'!$A33,'Unos rashoda i izdataka'!K$3:K$501)+SUMIF('Unos rashoda P4'!$U$3:$U$502,'A.3 RASHODI FUNK'!$A33,'Unos rashoda P4'!I$3:I$502)</f>
        <v>0</v>
      </c>
      <c r="F33" s="216">
        <f>SUMIF('Unos rashoda i izdataka'!$S$3:$S$501,'A.3 RASHODI FUNK'!$A33,'Unos rashoda i izdataka'!L$3:L$501)+SUMIF('Unos rashoda P4'!$U$3:$U$502,'A.3 RASHODI FUNK'!$A33,'Unos rashoda P4'!J$3:J$502)</f>
        <v>0</v>
      </c>
      <c r="G33" s="216">
        <f>SUMIF('Unos rashoda i izdataka'!$S$3:$S$501,'A.3 RASHODI FUNK'!$A33,'Unos rashoda i izdataka'!M$3:M$501)+SUMIF('Unos rashoda P4'!$U$3:$U$502,'A.3 RASHODI FUNK'!$A33,'Unos rashoda P4'!K$3:K$502)</f>
        <v>0</v>
      </c>
      <c r="H33" s="193" t="str">
        <f>'OPĆI DIO'!$C$1</f>
        <v>1958 SVEUČILIŠTE U ZAGREBU - FILOZOFSKI FAKULTET</v>
      </c>
    </row>
    <row r="34" spans="1:8">
      <c r="A34" s="126">
        <v>46</v>
      </c>
      <c r="B34" s="22" t="s">
        <v>1820</v>
      </c>
      <c r="C34" s="216"/>
      <c r="D34" s="216"/>
      <c r="E34" s="216">
        <f>SUMIF('Unos rashoda i izdataka'!$S$3:$S$501,'A.3 RASHODI FUNK'!$A34,'Unos rashoda i izdataka'!K$3:K$501)+SUMIF('Unos rashoda P4'!$U$3:$U$502,'A.3 RASHODI FUNK'!$A34,'Unos rashoda P4'!I$3:I$502)</f>
        <v>0</v>
      </c>
      <c r="F34" s="216">
        <f>SUMIF('Unos rashoda i izdataka'!$S$3:$S$501,'A.3 RASHODI FUNK'!$A34,'Unos rashoda i izdataka'!L$3:L$501)+SUMIF('Unos rashoda P4'!$U$3:$U$502,'A.3 RASHODI FUNK'!$A34,'Unos rashoda P4'!J$3:J$502)</f>
        <v>0</v>
      </c>
      <c r="G34" s="216">
        <f>SUMIF('Unos rashoda i izdataka'!$S$3:$S$501,'A.3 RASHODI FUNK'!$A34,'Unos rashoda i izdataka'!M$3:M$501)+SUMIF('Unos rashoda P4'!$U$3:$U$502,'A.3 RASHODI FUNK'!$A34,'Unos rashoda P4'!K$3:K$502)</f>
        <v>0</v>
      </c>
      <c r="H34" s="193" t="str">
        <f>'OPĆI DIO'!$C$1</f>
        <v>1958 SVEUČILIŠTE U ZAGREBU - FILOZOFSKI FAKULTET</v>
      </c>
    </row>
    <row r="35" spans="1:8">
      <c r="A35" s="126">
        <v>47</v>
      </c>
      <c r="B35" s="22" t="s">
        <v>1846</v>
      </c>
      <c r="C35" s="216"/>
      <c r="D35" s="216"/>
      <c r="E35" s="216">
        <f>SUMIF('Unos rashoda i izdataka'!$S$3:$S$501,'A.3 RASHODI FUNK'!$A35,'Unos rashoda i izdataka'!K$3:K$501)+SUMIF('Unos rashoda P4'!$U$3:$U$502,'A.3 RASHODI FUNK'!$A35,'Unos rashoda P4'!I$3:I$502)</f>
        <v>0</v>
      </c>
      <c r="F35" s="216">
        <f>SUMIF('Unos rashoda i izdataka'!$S$3:$S$501,'A.3 RASHODI FUNK'!$A35,'Unos rashoda i izdataka'!L$3:L$501)+SUMIF('Unos rashoda P4'!$U$3:$U$502,'A.3 RASHODI FUNK'!$A35,'Unos rashoda P4'!J$3:J$502)</f>
        <v>0</v>
      </c>
      <c r="G35" s="216">
        <f>SUMIF('Unos rashoda i izdataka'!$S$3:$S$501,'A.3 RASHODI FUNK'!$A35,'Unos rashoda i izdataka'!M$3:M$501)+SUMIF('Unos rashoda P4'!$U$3:$U$502,'A.3 RASHODI FUNK'!$A35,'Unos rashoda P4'!K$3:K$502)</f>
        <v>0</v>
      </c>
      <c r="H35" s="193" t="str">
        <f>'OPĆI DIO'!$C$1</f>
        <v>1958 SVEUČILIŠTE U ZAGREBU - FILOZOFSKI FAKULTET</v>
      </c>
    </row>
    <row r="36" spans="1:8">
      <c r="A36" s="126">
        <v>48</v>
      </c>
      <c r="B36" s="22" t="s">
        <v>1847</v>
      </c>
      <c r="C36" s="216"/>
      <c r="D36" s="216"/>
      <c r="E36" s="216">
        <f>SUMIF('Unos rashoda i izdataka'!$S$3:$S$501,'A.3 RASHODI FUNK'!$A36,'Unos rashoda i izdataka'!K$3:K$501)+SUMIF('Unos rashoda P4'!$U$3:$U$502,'A.3 RASHODI FUNK'!$A36,'Unos rashoda P4'!I$3:I$502)</f>
        <v>0</v>
      </c>
      <c r="F36" s="216">
        <f>SUMIF('Unos rashoda i izdataka'!$S$3:$S$501,'A.3 RASHODI FUNK'!$A36,'Unos rashoda i izdataka'!L$3:L$501)+SUMIF('Unos rashoda P4'!$U$3:$U$502,'A.3 RASHODI FUNK'!$A36,'Unos rashoda P4'!J$3:J$502)</f>
        <v>0</v>
      </c>
      <c r="G36" s="216">
        <f>SUMIF('Unos rashoda i izdataka'!$S$3:$S$501,'A.3 RASHODI FUNK'!$A36,'Unos rashoda i izdataka'!M$3:M$501)+SUMIF('Unos rashoda P4'!$U$3:$U$502,'A.3 RASHODI FUNK'!$A36,'Unos rashoda P4'!K$3:K$502)</f>
        <v>0</v>
      </c>
      <c r="H36" s="193" t="str">
        <f>'OPĆI DIO'!$C$1</f>
        <v>1958 SVEUČILIŠTE U ZAGREBU - FILOZOFSKI FAKULTET</v>
      </c>
    </row>
    <row r="37" spans="1:8">
      <c r="A37" s="126">
        <v>49</v>
      </c>
      <c r="B37" s="22" t="s">
        <v>1848</v>
      </c>
      <c r="C37" s="216"/>
      <c r="D37" s="216"/>
      <c r="E37" s="216">
        <f>SUMIF('Unos rashoda i izdataka'!$S$3:$S$501,'A.3 RASHODI FUNK'!$A37,'Unos rashoda i izdataka'!K$3:K$501)+SUMIF('Unos rashoda P4'!$U$3:$U$502,'A.3 RASHODI FUNK'!$A37,'Unos rashoda P4'!I$3:I$502)</f>
        <v>0</v>
      </c>
      <c r="F37" s="216">
        <f>SUMIF('Unos rashoda i izdataka'!$S$3:$S$501,'A.3 RASHODI FUNK'!$A37,'Unos rashoda i izdataka'!L$3:L$501)+SUMIF('Unos rashoda P4'!$U$3:$U$502,'A.3 RASHODI FUNK'!$A37,'Unos rashoda P4'!J$3:J$502)</f>
        <v>0</v>
      </c>
      <c r="G37" s="216">
        <f>SUMIF('Unos rashoda i izdataka'!$S$3:$S$501,'A.3 RASHODI FUNK'!$A37,'Unos rashoda i izdataka'!M$3:M$501)+SUMIF('Unos rashoda P4'!$U$3:$U$502,'A.3 RASHODI FUNK'!$A37,'Unos rashoda P4'!K$3:K$502)</f>
        <v>0</v>
      </c>
      <c r="H37" s="193" t="str">
        <f>'OPĆI DIO'!$C$1</f>
        <v>1958 SVEUČILIŠTE U ZAGREBU - FILOZOFSKI FAKULTET</v>
      </c>
    </row>
    <row r="38" spans="1:8">
      <c r="A38" s="118">
        <v>5</v>
      </c>
      <c r="B38" s="33" t="s">
        <v>1849</v>
      </c>
      <c r="C38" s="132">
        <f>SUM(C39:C44)</f>
        <v>0</v>
      </c>
      <c r="D38" s="132">
        <f>SUM(D39:D44)</f>
        <v>0</v>
      </c>
      <c r="E38" s="132">
        <f>SUM(E39:E44)</f>
        <v>0</v>
      </c>
      <c r="F38" s="132">
        <f>SUM(F39:F44)</f>
        <v>0</v>
      </c>
      <c r="G38" s="132">
        <f>SUM(G39:G44)</f>
        <v>0</v>
      </c>
      <c r="H38" s="193" t="str">
        <f>'OPĆI DIO'!$C$1</f>
        <v>1958 SVEUČILIŠTE U ZAGREBU - FILOZOFSKI FAKULTET</v>
      </c>
    </row>
    <row r="39" spans="1:8">
      <c r="A39" s="126">
        <v>51</v>
      </c>
      <c r="B39" s="22" t="s">
        <v>1850</v>
      </c>
      <c r="C39" s="216"/>
      <c r="D39" s="216"/>
      <c r="E39" s="216">
        <f>SUMIF('Unos rashoda i izdataka'!$S$3:$S$501,'A.3 RASHODI FUNK'!$A39,'Unos rashoda i izdataka'!K$3:K$501)+SUMIF('Unos rashoda P4'!$U$3:$U$502,'A.3 RASHODI FUNK'!$A39,'Unos rashoda P4'!I$3:I$502)</f>
        <v>0</v>
      </c>
      <c r="F39" s="216">
        <f>SUMIF('Unos rashoda i izdataka'!$S$3:$S$501,'A.3 RASHODI FUNK'!$A39,'Unos rashoda i izdataka'!L$3:L$501)+SUMIF('Unos rashoda P4'!$U$3:$U$502,'A.3 RASHODI FUNK'!$A39,'Unos rashoda P4'!J$3:J$502)</f>
        <v>0</v>
      </c>
      <c r="G39" s="216">
        <f>SUMIF('Unos rashoda i izdataka'!$S$3:$S$501,'A.3 RASHODI FUNK'!$A39,'Unos rashoda i izdataka'!M$3:M$501)+SUMIF('Unos rashoda P4'!$U$3:$U$502,'A.3 RASHODI FUNK'!$A39,'Unos rashoda P4'!K$3:K$502)</f>
        <v>0</v>
      </c>
      <c r="H39" s="193" t="str">
        <f>'OPĆI DIO'!$C$1</f>
        <v>1958 SVEUČILIŠTE U ZAGREBU - FILOZOFSKI FAKULTET</v>
      </c>
    </row>
    <row r="40" spans="1:8">
      <c r="A40" s="126">
        <v>52</v>
      </c>
      <c r="B40" s="22" t="s">
        <v>1851</v>
      </c>
      <c r="C40" s="216"/>
      <c r="D40" s="216"/>
      <c r="E40" s="216">
        <f>SUMIF('Unos rashoda i izdataka'!$S$3:$S$501,'A.3 RASHODI FUNK'!$A40,'Unos rashoda i izdataka'!K$3:K$501)+SUMIF('Unos rashoda P4'!$U$3:$U$502,'A.3 RASHODI FUNK'!$A40,'Unos rashoda P4'!I$3:I$502)</f>
        <v>0</v>
      </c>
      <c r="F40" s="216">
        <f>SUMIF('Unos rashoda i izdataka'!$S$3:$S$501,'A.3 RASHODI FUNK'!$A40,'Unos rashoda i izdataka'!L$3:L$501)+SUMIF('Unos rashoda P4'!$U$3:$U$502,'A.3 RASHODI FUNK'!$A40,'Unos rashoda P4'!J$3:J$502)</f>
        <v>0</v>
      </c>
      <c r="G40" s="216">
        <f>SUMIF('Unos rashoda i izdataka'!$S$3:$S$501,'A.3 RASHODI FUNK'!$A40,'Unos rashoda i izdataka'!M$3:M$501)+SUMIF('Unos rashoda P4'!$U$3:$U$502,'A.3 RASHODI FUNK'!$A40,'Unos rashoda P4'!K$3:K$502)</f>
        <v>0</v>
      </c>
      <c r="H40" s="193" t="str">
        <f>'OPĆI DIO'!$C$1</f>
        <v>1958 SVEUČILIŠTE U ZAGREBU - FILOZOFSKI FAKULTET</v>
      </c>
    </row>
    <row r="41" spans="1:8">
      <c r="A41" s="126">
        <v>53</v>
      </c>
      <c r="B41" s="22" t="s">
        <v>1852</v>
      </c>
      <c r="C41" s="216"/>
      <c r="D41" s="216"/>
      <c r="E41" s="216">
        <f>SUMIF('Unos rashoda i izdataka'!$S$3:$S$501,'A.3 RASHODI FUNK'!$A41,'Unos rashoda i izdataka'!K$3:K$501)+SUMIF('Unos rashoda P4'!$U$3:$U$502,'A.3 RASHODI FUNK'!$A41,'Unos rashoda P4'!I$3:I$502)</f>
        <v>0</v>
      </c>
      <c r="F41" s="216">
        <f>SUMIF('Unos rashoda i izdataka'!$S$3:$S$501,'A.3 RASHODI FUNK'!$A41,'Unos rashoda i izdataka'!L$3:L$501)+SUMIF('Unos rashoda P4'!$U$3:$U$502,'A.3 RASHODI FUNK'!$A41,'Unos rashoda P4'!J$3:J$502)</f>
        <v>0</v>
      </c>
      <c r="G41" s="216">
        <f>SUMIF('Unos rashoda i izdataka'!$S$3:$S$501,'A.3 RASHODI FUNK'!$A41,'Unos rashoda i izdataka'!M$3:M$501)+SUMIF('Unos rashoda P4'!$U$3:$U$502,'A.3 RASHODI FUNK'!$A41,'Unos rashoda P4'!K$3:K$502)</f>
        <v>0</v>
      </c>
      <c r="H41" s="193" t="str">
        <f>'OPĆI DIO'!$C$1</f>
        <v>1958 SVEUČILIŠTE U ZAGREBU - FILOZOFSKI FAKULTET</v>
      </c>
    </row>
    <row r="42" spans="1:8">
      <c r="A42" s="126">
        <v>54</v>
      </c>
      <c r="B42" s="22" t="s">
        <v>1853</v>
      </c>
      <c r="C42" s="216"/>
      <c r="D42" s="216"/>
      <c r="E42" s="216">
        <f>SUMIF('Unos rashoda i izdataka'!$S$3:$S$501,'A.3 RASHODI FUNK'!$A42,'Unos rashoda i izdataka'!K$3:K$501)+SUMIF('Unos rashoda P4'!$U$3:$U$502,'A.3 RASHODI FUNK'!$A42,'Unos rashoda P4'!I$3:I$502)</f>
        <v>0</v>
      </c>
      <c r="F42" s="216">
        <f>SUMIF('Unos rashoda i izdataka'!$S$3:$S$501,'A.3 RASHODI FUNK'!$A42,'Unos rashoda i izdataka'!L$3:L$501)+SUMIF('Unos rashoda P4'!$U$3:$U$502,'A.3 RASHODI FUNK'!$A42,'Unos rashoda P4'!J$3:J$502)</f>
        <v>0</v>
      </c>
      <c r="G42" s="216">
        <f>SUMIF('Unos rashoda i izdataka'!$S$3:$S$501,'A.3 RASHODI FUNK'!$A42,'Unos rashoda i izdataka'!M$3:M$501)+SUMIF('Unos rashoda P4'!$U$3:$U$502,'A.3 RASHODI FUNK'!$A42,'Unos rashoda P4'!K$3:K$502)</f>
        <v>0</v>
      </c>
      <c r="H42" s="193" t="str">
        <f>'OPĆI DIO'!$C$1</f>
        <v>1958 SVEUČILIŠTE U ZAGREBU - FILOZOFSKI FAKULTET</v>
      </c>
    </row>
    <row r="43" spans="1:8">
      <c r="A43" s="126">
        <v>55</v>
      </c>
      <c r="B43" s="22" t="s">
        <v>1854</v>
      </c>
      <c r="C43" s="216"/>
      <c r="D43" s="216"/>
      <c r="E43" s="216">
        <f>SUMIF('Unos rashoda i izdataka'!$S$3:$S$501,'A.3 RASHODI FUNK'!$A43,'Unos rashoda i izdataka'!K$3:K$501)+SUMIF('Unos rashoda P4'!$U$3:$U$502,'A.3 RASHODI FUNK'!$A43,'Unos rashoda P4'!I$3:I$502)</f>
        <v>0</v>
      </c>
      <c r="F43" s="216">
        <f>SUMIF('Unos rashoda i izdataka'!$S$3:$S$501,'A.3 RASHODI FUNK'!$A43,'Unos rashoda i izdataka'!L$3:L$501)+SUMIF('Unos rashoda P4'!$U$3:$U$502,'A.3 RASHODI FUNK'!$A43,'Unos rashoda P4'!J$3:J$502)</f>
        <v>0</v>
      </c>
      <c r="G43" s="216">
        <f>SUMIF('Unos rashoda i izdataka'!$S$3:$S$501,'A.3 RASHODI FUNK'!$A43,'Unos rashoda i izdataka'!M$3:M$501)+SUMIF('Unos rashoda P4'!$U$3:$U$502,'A.3 RASHODI FUNK'!$A43,'Unos rashoda P4'!K$3:K$502)</f>
        <v>0</v>
      </c>
      <c r="H43" s="193" t="str">
        <f>'OPĆI DIO'!$C$1</f>
        <v>1958 SVEUČILIŠTE U ZAGREBU - FILOZOFSKI FAKULTET</v>
      </c>
    </row>
    <row r="44" spans="1:8" ht="27.6">
      <c r="A44" s="126">
        <v>56</v>
      </c>
      <c r="B44" s="22" t="s">
        <v>1855</v>
      </c>
      <c r="C44" s="216"/>
      <c r="D44" s="216"/>
      <c r="E44" s="216">
        <f>SUMIF('Unos rashoda i izdataka'!$S$3:$S$501,'A.3 RASHODI FUNK'!$A44,'Unos rashoda i izdataka'!K$3:K$501)+SUMIF('Unos rashoda P4'!$U$3:$U$502,'A.3 RASHODI FUNK'!$A44,'Unos rashoda P4'!I$3:I$502)</f>
        <v>0</v>
      </c>
      <c r="F44" s="216">
        <f>SUMIF('Unos rashoda i izdataka'!$S$3:$S$501,'A.3 RASHODI FUNK'!$A44,'Unos rashoda i izdataka'!L$3:L$501)+SUMIF('Unos rashoda P4'!$U$3:$U$502,'A.3 RASHODI FUNK'!$A44,'Unos rashoda P4'!J$3:J$502)</f>
        <v>0</v>
      </c>
      <c r="G44" s="216">
        <f>SUMIF('Unos rashoda i izdataka'!$S$3:$S$501,'A.3 RASHODI FUNK'!$A44,'Unos rashoda i izdataka'!M$3:M$501)+SUMIF('Unos rashoda P4'!$U$3:$U$502,'A.3 RASHODI FUNK'!$A44,'Unos rashoda P4'!K$3:K$502)</f>
        <v>0</v>
      </c>
      <c r="H44" s="193" t="str">
        <f>'OPĆI DIO'!$C$1</f>
        <v>1958 SVEUČILIŠTE U ZAGREBU - FILOZOFSKI FAKULTET</v>
      </c>
    </row>
    <row r="45" spans="1:8">
      <c r="A45" s="118">
        <v>6</v>
      </c>
      <c r="B45" s="33" t="s">
        <v>1856</v>
      </c>
      <c r="C45" s="132">
        <f>SUM(C46:C51)</f>
        <v>0</v>
      </c>
      <c r="D45" s="132">
        <f>SUM(D46:D51)</f>
        <v>0</v>
      </c>
      <c r="E45" s="132">
        <f>SUM(E46:E51)</f>
        <v>0</v>
      </c>
      <c r="F45" s="132">
        <f>SUM(F46:F51)</f>
        <v>0</v>
      </c>
      <c r="G45" s="132">
        <f>SUM(G46:G51)</f>
        <v>0</v>
      </c>
      <c r="H45" s="193" t="str">
        <f>'OPĆI DIO'!$C$1</f>
        <v>1958 SVEUČILIŠTE U ZAGREBU - FILOZOFSKI FAKULTET</v>
      </c>
    </row>
    <row r="46" spans="1:8">
      <c r="A46" s="126">
        <v>61</v>
      </c>
      <c r="B46" s="22" t="s">
        <v>1857</v>
      </c>
      <c r="C46" s="216"/>
      <c r="D46" s="216"/>
      <c r="E46" s="216">
        <f>SUMIF('Unos rashoda i izdataka'!$S$3:$S$501,'A.3 RASHODI FUNK'!$A46,'Unos rashoda i izdataka'!K$3:K$501)+SUMIF('Unos rashoda P4'!$U$3:$U$502,'A.3 RASHODI FUNK'!$A46,'Unos rashoda P4'!I$3:I$502)</f>
        <v>0</v>
      </c>
      <c r="F46" s="216">
        <f>SUMIF('Unos rashoda i izdataka'!$S$3:$S$501,'A.3 RASHODI FUNK'!$A46,'Unos rashoda i izdataka'!L$3:L$501)+SUMIF('Unos rashoda P4'!$U$3:$U$502,'A.3 RASHODI FUNK'!$A46,'Unos rashoda P4'!J$3:J$502)</f>
        <v>0</v>
      </c>
      <c r="G46" s="216">
        <f>SUMIF('Unos rashoda i izdataka'!$S$3:$S$501,'A.3 RASHODI FUNK'!$A46,'Unos rashoda i izdataka'!M$3:M$501)+SUMIF('Unos rashoda P4'!$U$3:$U$502,'A.3 RASHODI FUNK'!$A46,'Unos rashoda P4'!K$3:K$502)</f>
        <v>0</v>
      </c>
      <c r="H46" s="193" t="str">
        <f>'OPĆI DIO'!$C$1</f>
        <v>1958 SVEUČILIŠTE U ZAGREBU - FILOZOFSKI FAKULTET</v>
      </c>
    </row>
    <row r="47" spans="1:8">
      <c r="A47" s="126">
        <v>62</v>
      </c>
      <c r="B47" s="22" t="s">
        <v>1858</v>
      </c>
      <c r="C47" s="216"/>
      <c r="D47" s="216"/>
      <c r="E47" s="216">
        <f>SUMIF('Unos rashoda i izdataka'!$S$3:$S$501,'A.3 RASHODI FUNK'!$A47,'Unos rashoda i izdataka'!K$3:K$501)+SUMIF('Unos rashoda P4'!$U$3:$U$502,'A.3 RASHODI FUNK'!$A47,'Unos rashoda P4'!I$3:I$502)</f>
        <v>0</v>
      </c>
      <c r="F47" s="216">
        <f>SUMIF('Unos rashoda i izdataka'!$S$3:$S$501,'A.3 RASHODI FUNK'!$A47,'Unos rashoda i izdataka'!L$3:L$501)+SUMIF('Unos rashoda P4'!$U$3:$U$502,'A.3 RASHODI FUNK'!$A47,'Unos rashoda P4'!J$3:J$502)</f>
        <v>0</v>
      </c>
      <c r="G47" s="216">
        <f>SUMIF('Unos rashoda i izdataka'!$S$3:$S$501,'A.3 RASHODI FUNK'!$A47,'Unos rashoda i izdataka'!M$3:M$501)+SUMIF('Unos rashoda P4'!$U$3:$U$502,'A.3 RASHODI FUNK'!$A47,'Unos rashoda P4'!K$3:K$502)</f>
        <v>0</v>
      </c>
      <c r="H47" s="193" t="str">
        <f>'OPĆI DIO'!$C$1</f>
        <v>1958 SVEUČILIŠTE U ZAGREBU - FILOZOFSKI FAKULTET</v>
      </c>
    </row>
    <row r="48" spans="1:8">
      <c r="A48" s="126">
        <v>63</v>
      </c>
      <c r="B48" s="22" t="s">
        <v>1859</v>
      </c>
      <c r="C48" s="216"/>
      <c r="D48" s="216"/>
      <c r="E48" s="216">
        <f>SUMIF('Unos rashoda i izdataka'!$S$3:$S$501,'A.3 RASHODI FUNK'!$A48,'Unos rashoda i izdataka'!K$3:K$501)+SUMIF('Unos rashoda P4'!$U$3:$U$502,'A.3 RASHODI FUNK'!$A48,'Unos rashoda P4'!I$3:I$502)</f>
        <v>0</v>
      </c>
      <c r="F48" s="216">
        <f>SUMIF('Unos rashoda i izdataka'!$S$3:$S$501,'A.3 RASHODI FUNK'!$A48,'Unos rashoda i izdataka'!L$3:L$501)+SUMIF('Unos rashoda P4'!$U$3:$U$502,'A.3 RASHODI FUNK'!$A48,'Unos rashoda P4'!J$3:J$502)</f>
        <v>0</v>
      </c>
      <c r="G48" s="216">
        <f>SUMIF('Unos rashoda i izdataka'!$S$3:$S$501,'A.3 RASHODI FUNK'!$A48,'Unos rashoda i izdataka'!M$3:M$501)+SUMIF('Unos rashoda P4'!$U$3:$U$502,'A.3 RASHODI FUNK'!$A48,'Unos rashoda P4'!K$3:K$502)</f>
        <v>0</v>
      </c>
      <c r="H48" s="193" t="str">
        <f>'OPĆI DIO'!$C$1</f>
        <v>1958 SVEUČILIŠTE U ZAGREBU - FILOZOFSKI FAKULTET</v>
      </c>
    </row>
    <row r="49" spans="1:8">
      <c r="A49" s="126">
        <v>64</v>
      </c>
      <c r="B49" s="22" t="s">
        <v>1860</v>
      </c>
      <c r="C49" s="216"/>
      <c r="D49" s="216"/>
      <c r="E49" s="216">
        <f>SUMIF('Unos rashoda i izdataka'!$S$3:$S$501,'A.3 RASHODI FUNK'!$A49,'Unos rashoda i izdataka'!K$3:K$501)+SUMIF('Unos rashoda P4'!$U$3:$U$502,'A.3 RASHODI FUNK'!$A49,'Unos rashoda P4'!I$3:I$502)</f>
        <v>0</v>
      </c>
      <c r="F49" s="216">
        <f>SUMIF('Unos rashoda i izdataka'!$S$3:$S$501,'A.3 RASHODI FUNK'!$A49,'Unos rashoda i izdataka'!L$3:L$501)+SUMIF('Unos rashoda P4'!$U$3:$U$502,'A.3 RASHODI FUNK'!$A49,'Unos rashoda P4'!J$3:J$502)</f>
        <v>0</v>
      </c>
      <c r="G49" s="216">
        <f>SUMIF('Unos rashoda i izdataka'!$S$3:$S$501,'A.3 RASHODI FUNK'!$A49,'Unos rashoda i izdataka'!M$3:M$501)+SUMIF('Unos rashoda P4'!$U$3:$U$502,'A.3 RASHODI FUNK'!$A49,'Unos rashoda P4'!K$3:K$502)</f>
        <v>0</v>
      </c>
      <c r="H49" s="193" t="str">
        <f>'OPĆI DIO'!$C$1</f>
        <v>1958 SVEUČILIŠTE U ZAGREBU - FILOZOFSKI FAKULTET</v>
      </c>
    </row>
    <row r="50" spans="1:8" ht="27.6">
      <c r="A50" s="126">
        <v>65</v>
      </c>
      <c r="B50" s="22" t="s">
        <v>1861</v>
      </c>
      <c r="C50" s="216"/>
      <c r="D50" s="216"/>
      <c r="E50" s="216">
        <f>SUMIF('Unos rashoda i izdataka'!$S$3:$S$501,'A.3 RASHODI FUNK'!$A50,'Unos rashoda i izdataka'!K$3:K$501)+SUMIF('Unos rashoda P4'!$U$3:$U$502,'A.3 RASHODI FUNK'!$A50,'Unos rashoda P4'!I$3:I$502)</f>
        <v>0</v>
      </c>
      <c r="F50" s="216">
        <f>SUMIF('Unos rashoda i izdataka'!$S$3:$S$501,'A.3 RASHODI FUNK'!$A50,'Unos rashoda i izdataka'!L$3:L$501)+SUMIF('Unos rashoda P4'!$U$3:$U$502,'A.3 RASHODI FUNK'!$A50,'Unos rashoda P4'!J$3:J$502)</f>
        <v>0</v>
      </c>
      <c r="G50" s="216">
        <f>SUMIF('Unos rashoda i izdataka'!$S$3:$S$501,'A.3 RASHODI FUNK'!$A50,'Unos rashoda i izdataka'!M$3:M$501)+SUMIF('Unos rashoda P4'!$U$3:$U$502,'A.3 RASHODI FUNK'!$A50,'Unos rashoda P4'!K$3:K$502)</f>
        <v>0</v>
      </c>
      <c r="H50" s="193" t="str">
        <f>'OPĆI DIO'!$C$1</f>
        <v>1958 SVEUČILIŠTE U ZAGREBU - FILOZOFSKI FAKULTET</v>
      </c>
    </row>
    <row r="51" spans="1:8" ht="27.6">
      <c r="A51" s="126">
        <v>66</v>
      </c>
      <c r="B51" s="22" t="s">
        <v>1862</v>
      </c>
      <c r="C51" s="216"/>
      <c r="D51" s="216"/>
      <c r="E51" s="216">
        <f>SUMIF('Unos rashoda i izdataka'!$S$3:$S$501,'A.3 RASHODI FUNK'!$A51,'Unos rashoda i izdataka'!K$3:K$501)+SUMIF('Unos rashoda P4'!$U$3:$U$502,'A.3 RASHODI FUNK'!$A51,'Unos rashoda P4'!I$3:I$502)</f>
        <v>0</v>
      </c>
      <c r="F51" s="216">
        <f>SUMIF('Unos rashoda i izdataka'!$S$3:$S$501,'A.3 RASHODI FUNK'!$A51,'Unos rashoda i izdataka'!L$3:L$501)+SUMIF('Unos rashoda P4'!$U$3:$U$502,'A.3 RASHODI FUNK'!$A51,'Unos rashoda P4'!J$3:J$502)</f>
        <v>0</v>
      </c>
      <c r="G51" s="216">
        <f>SUMIF('Unos rashoda i izdataka'!$S$3:$S$501,'A.3 RASHODI FUNK'!$A51,'Unos rashoda i izdataka'!M$3:M$501)+SUMIF('Unos rashoda P4'!$U$3:$U$502,'A.3 RASHODI FUNK'!$A51,'Unos rashoda P4'!K$3:K$502)</f>
        <v>0</v>
      </c>
      <c r="H51" s="193" t="str">
        <f>'OPĆI DIO'!$C$1</f>
        <v>1958 SVEUČILIŠTE U ZAGREBU - FILOZOFSKI FAKULTET</v>
      </c>
    </row>
    <row r="52" spans="1:8">
      <c r="A52" s="118">
        <v>7</v>
      </c>
      <c r="B52" s="33" t="s">
        <v>1863</v>
      </c>
      <c r="C52" s="132">
        <f>SUM(C53:C58)</f>
        <v>0</v>
      </c>
      <c r="D52" s="132">
        <f>SUM(D53:D58)</f>
        <v>0</v>
      </c>
      <c r="E52" s="132">
        <f>SUM(E53:E58)</f>
        <v>0</v>
      </c>
      <c r="F52" s="132">
        <f>SUM(F53:F58)</f>
        <v>0</v>
      </c>
      <c r="G52" s="132">
        <f>SUM(G53:G58)</f>
        <v>0</v>
      </c>
      <c r="H52" s="193" t="str">
        <f>'OPĆI DIO'!$C$1</f>
        <v>1958 SVEUČILIŠTE U ZAGREBU - FILOZOFSKI FAKULTET</v>
      </c>
    </row>
    <row r="53" spans="1:8">
      <c r="A53" s="126">
        <v>71</v>
      </c>
      <c r="B53" s="22" t="s">
        <v>1864</v>
      </c>
      <c r="C53" s="216"/>
      <c r="D53" s="216"/>
      <c r="E53" s="216">
        <f>SUMIF('Unos rashoda i izdataka'!$S$3:$S$501,'A.3 RASHODI FUNK'!$A53,'Unos rashoda i izdataka'!K$3:K$501)+SUMIF('Unos rashoda P4'!$U$3:$U$502,'A.3 RASHODI FUNK'!$A53,'Unos rashoda P4'!I$3:I$502)</f>
        <v>0</v>
      </c>
      <c r="F53" s="216">
        <f>SUMIF('Unos rashoda i izdataka'!$S$3:$S$501,'A.3 RASHODI FUNK'!$A53,'Unos rashoda i izdataka'!L$3:L$501)+SUMIF('Unos rashoda P4'!$U$3:$U$502,'A.3 RASHODI FUNK'!$A53,'Unos rashoda P4'!J$3:J$502)</f>
        <v>0</v>
      </c>
      <c r="G53" s="216">
        <f>SUMIF('Unos rashoda i izdataka'!$S$3:$S$501,'A.3 RASHODI FUNK'!$A53,'Unos rashoda i izdataka'!M$3:M$501)+SUMIF('Unos rashoda P4'!$U$3:$U$502,'A.3 RASHODI FUNK'!$A53,'Unos rashoda P4'!K$3:K$502)</f>
        <v>0</v>
      </c>
      <c r="H53" s="193" t="str">
        <f>'OPĆI DIO'!$C$1</f>
        <v>1958 SVEUČILIŠTE U ZAGREBU - FILOZOFSKI FAKULTET</v>
      </c>
    </row>
    <row r="54" spans="1:8">
      <c r="A54" s="126">
        <v>72</v>
      </c>
      <c r="B54" s="22" t="s">
        <v>1865</v>
      </c>
      <c r="C54" s="216"/>
      <c r="D54" s="216"/>
      <c r="E54" s="216">
        <f>SUMIF('Unos rashoda i izdataka'!$S$3:$S$501,'A.3 RASHODI FUNK'!$A54,'Unos rashoda i izdataka'!K$3:K$501)+SUMIF('Unos rashoda P4'!$U$3:$U$502,'A.3 RASHODI FUNK'!$A54,'Unos rashoda P4'!I$3:I$502)</f>
        <v>0</v>
      </c>
      <c r="F54" s="216">
        <f>SUMIF('Unos rashoda i izdataka'!$S$3:$S$501,'A.3 RASHODI FUNK'!$A54,'Unos rashoda i izdataka'!L$3:L$501)+SUMIF('Unos rashoda P4'!$U$3:$U$502,'A.3 RASHODI FUNK'!$A54,'Unos rashoda P4'!J$3:J$502)</f>
        <v>0</v>
      </c>
      <c r="G54" s="216">
        <f>SUMIF('Unos rashoda i izdataka'!$S$3:$S$501,'A.3 RASHODI FUNK'!$A54,'Unos rashoda i izdataka'!M$3:M$501)+SUMIF('Unos rashoda P4'!$U$3:$U$502,'A.3 RASHODI FUNK'!$A54,'Unos rashoda P4'!K$3:K$502)</f>
        <v>0</v>
      </c>
      <c r="H54" s="193" t="str">
        <f>'OPĆI DIO'!$C$1</f>
        <v>1958 SVEUČILIŠTE U ZAGREBU - FILOZOFSKI FAKULTET</v>
      </c>
    </row>
    <row r="55" spans="1:8">
      <c r="A55" s="126">
        <v>73</v>
      </c>
      <c r="B55" s="22" t="s">
        <v>1866</v>
      </c>
      <c r="C55" s="216"/>
      <c r="D55" s="216"/>
      <c r="E55" s="216">
        <f>SUMIF('Unos rashoda i izdataka'!$S$3:$S$501,'A.3 RASHODI FUNK'!$A55,'Unos rashoda i izdataka'!K$3:K$501)+SUMIF('Unos rashoda P4'!$U$3:$U$502,'A.3 RASHODI FUNK'!$A55,'Unos rashoda P4'!I$3:I$502)</f>
        <v>0</v>
      </c>
      <c r="F55" s="216">
        <f>SUMIF('Unos rashoda i izdataka'!$S$3:$S$501,'A.3 RASHODI FUNK'!$A55,'Unos rashoda i izdataka'!L$3:L$501)+SUMIF('Unos rashoda P4'!$U$3:$U$502,'A.3 RASHODI FUNK'!$A55,'Unos rashoda P4'!J$3:J$502)</f>
        <v>0</v>
      </c>
      <c r="G55" s="216">
        <f>SUMIF('Unos rashoda i izdataka'!$S$3:$S$501,'A.3 RASHODI FUNK'!$A55,'Unos rashoda i izdataka'!M$3:M$501)+SUMIF('Unos rashoda P4'!$U$3:$U$502,'A.3 RASHODI FUNK'!$A55,'Unos rashoda P4'!K$3:K$502)</f>
        <v>0</v>
      </c>
      <c r="H55" s="193" t="str">
        <f>'OPĆI DIO'!$C$1</f>
        <v>1958 SVEUČILIŠTE U ZAGREBU - FILOZOFSKI FAKULTET</v>
      </c>
    </row>
    <row r="56" spans="1:8">
      <c r="A56" s="126">
        <v>74</v>
      </c>
      <c r="B56" s="22" t="s">
        <v>1867</v>
      </c>
      <c r="C56" s="216"/>
      <c r="D56" s="216"/>
      <c r="E56" s="216">
        <f>SUMIF('Unos rashoda i izdataka'!$S$3:$S$501,'A.3 RASHODI FUNK'!$A56,'Unos rashoda i izdataka'!K$3:K$501)+SUMIF('Unos rashoda P4'!$U$3:$U$502,'A.3 RASHODI FUNK'!$A56,'Unos rashoda P4'!I$3:I$502)</f>
        <v>0</v>
      </c>
      <c r="F56" s="216">
        <f>SUMIF('Unos rashoda i izdataka'!$S$3:$S$501,'A.3 RASHODI FUNK'!$A56,'Unos rashoda i izdataka'!L$3:L$501)+SUMIF('Unos rashoda P4'!$U$3:$U$502,'A.3 RASHODI FUNK'!$A56,'Unos rashoda P4'!J$3:J$502)</f>
        <v>0</v>
      </c>
      <c r="G56" s="216">
        <f>SUMIF('Unos rashoda i izdataka'!$S$3:$S$501,'A.3 RASHODI FUNK'!$A56,'Unos rashoda i izdataka'!M$3:M$501)+SUMIF('Unos rashoda P4'!$U$3:$U$502,'A.3 RASHODI FUNK'!$A56,'Unos rashoda P4'!K$3:K$502)</f>
        <v>0</v>
      </c>
      <c r="H56" s="193" t="str">
        <f>'OPĆI DIO'!$C$1</f>
        <v>1958 SVEUČILIŠTE U ZAGREBU - FILOZOFSKI FAKULTET</v>
      </c>
    </row>
    <row r="57" spans="1:8">
      <c r="A57" s="126">
        <v>75</v>
      </c>
      <c r="B57" s="22" t="s">
        <v>1868</v>
      </c>
      <c r="C57" s="216"/>
      <c r="D57" s="216"/>
      <c r="E57" s="216">
        <f>SUMIF('Unos rashoda i izdataka'!$S$3:$S$501,'A.3 RASHODI FUNK'!$A57,'Unos rashoda i izdataka'!K$3:K$501)+SUMIF('Unos rashoda P4'!$U$3:$U$502,'A.3 RASHODI FUNK'!$A57,'Unos rashoda P4'!I$3:I$502)</f>
        <v>0</v>
      </c>
      <c r="F57" s="216">
        <f>SUMIF('Unos rashoda i izdataka'!$S$3:$S$501,'A.3 RASHODI FUNK'!$A57,'Unos rashoda i izdataka'!L$3:L$501)+SUMIF('Unos rashoda P4'!$U$3:$U$502,'A.3 RASHODI FUNK'!$A57,'Unos rashoda P4'!J$3:J$502)</f>
        <v>0</v>
      </c>
      <c r="G57" s="216">
        <f>SUMIF('Unos rashoda i izdataka'!$S$3:$S$501,'A.3 RASHODI FUNK'!$A57,'Unos rashoda i izdataka'!M$3:M$501)+SUMIF('Unos rashoda P4'!$U$3:$U$502,'A.3 RASHODI FUNK'!$A57,'Unos rashoda P4'!K$3:K$502)</f>
        <v>0</v>
      </c>
      <c r="H57" s="193" t="str">
        <f>'OPĆI DIO'!$C$1</f>
        <v>1958 SVEUČILIŠTE U ZAGREBU - FILOZOFSKI FAKULTET</v>
      </c>
    </row>
    <row r="58" spans="1:8">
      <c r="A58" s="126">
        <v>76</v>
      </c>
      <c r="B58" s="22" t="s">
        <v>1869</v>
      </c>
      <c r="C58" s="216"/>
      <c r="D58" s="216"/>
      <c r="E58" s="216">
        <f>SUMIF('Unos rashoda i izdataka'!$S$3:$S$501,'A.3 RASHODI FUNK'!$A58,'Unos rashoda i izdataka'!K$3:K$501)+SUMIF('Unos rashoda P4'!$U$3:$U$502,'A.3 RASHODI FUNK'!$A58,'Unos rashoda P4'!I$3:I$502)</f>
        <v>0</v>
      </c>
      <c r="F58" s="216">
        <f>SUMIF('Unos rashoda i izdataka'!$S$3:$S$501,'A.3 RASHODI FUNK'!$A58,'Unos rashoda i izdataka'!L$3:L$501)+SUMIF('Unos rashoda P4'!$U$3:$U$502,'A.3 RASHODI FUNK'!$A58,'Unos rashoda P4'!J$3:J$502)</f>
        <v>0</v>
      </c>
      <c r="G58" s="216">
        <f>SUMIF('Unos rashoda i izdataka'!$S$3:$S$501,'A.3 RASHODI FUNK'!$A58,'Unos rashoda i izdataka'!M$3:M$501)+SUMIF('Unos rashoda P4'!$U$3:$U$502,'A.3 RASHODI FUNK'!$A58,'Unos rashoda P4'!K$3:K$502)</f>
        <v>0</v>
      </c>
      <c r="H58" s="193" t="str">
        <f>'OPĆI DIO'!$C$1</f>
        <v>1958 SVEUČILIŠTE U ZAGREBU - FILOZOFSKI FAKULTET</v>
      </c>
    </row>
    <row r="59" spans="1:8">
      <c r="A59" s="118">
        <v>8</v>
      </c>
      <c r="B59" s="33" t="s">
        <v>1870</v>
      </c>
      <c r="C59" s="132">
        <f>SUM(C60:C65)</f>
        <v>0</v>
      </c>
      <c r="D59" s="132">
        <f>SUM(D60:D65)</f>
        <v>0</v>
      </c>
      <c r="E59" s="132">
        <f>SUM(E60:E65)</f>
        <v>0</v>
      </c>
      <c r="F59" s="132">
        <f>SUM(F60:F65)</f>
        <v>0</v>
      </c>
      <c r="G59" s="132">
        <f>SUM(G60:G65)</f>
        <v>0</v>
      </c>
      <c r="H59" s="193" t="str">
        <f>'OPĆI DIO'!$C$1</f>
        <v>1958 SVEUČILIŠTE U ZAGREBU - FILOZOFSKI FAKULTET</v>
      </c>
    </row>
    <row r="60" spans="1:8">
      <c r="A60" s="126">
        <v>81</v>
      </c>
      <c r="B60" s="22" t="s">
        <v>1871</v>
      </c>
      <c r="C60" s="216"/>
      <c r="D60" s="216"/>
      <c r="E60" s="216">
        <f>SUMIF('Unos rashoda i izdataka'!$S$3:$S$501,'A.3 RASHODI FUNK'!$A60,'Unos rashoda i izdataka'!K$3:K$501)+SUMIF('Unos rashoda P4'!$U$3:$U$502,'A.3 RASHODI FUNK'!$A60,'Unos rashoda P4'!I$3:I$502)</f>
        <v>0</v>
      </c>
      <c r="F60" s="216">
        <f>SUMIF('Unos rashoda i izdataka'!$S$3:$S$501,'A.3 RASHODI FUNK'!$A60,'Unos rashoda i izdataka'!L$3:L$501)+SUMIF('Unos rashoda P4'!$U$3:$U$502,'A.3 RASHODI FUNK'!$A60,'Unos rashoda P4'!J$3:J$502)</f>
        <v>0</v>
      </c>
      <c r="G60" s="216">
        <f>SUMIF('Unos rashoda i izdataka'!$S$3:$S$501,'A.3 RASHODI FUNK'!$A60,'Unos rashoda i izdataka'!M$3:M$501)+SUMIF('Unos rashoda P4'!$U$3:$U$502,'A.3 RASHODI FUNK'!$A60,'Unos rashoda P4'!K$3:K$502)</f>
        <v>0</v>
      </c>
      <c r="H60" s="193" t="str">
        <f>'OPĆI DIO'!$C$1</f>
        <v>1958 SVEUČILIŠTE U ZAGREBU - FILOZOFSKI FAKULTET</v>
      </c>
    </row>
    <row r="61" spans="1:8">
      <c r="A61" s="126">
        <v>82</v>
      </c>
      <c r="B61" s="22" t="s">
        <v>1806</v>
      </c>
      <c r="C61" s="216"/>
      <c r="D61" s="216"/>
      <c r="E61" s="216">
        <f>SUMIF('Unos rashoda i izdataka'!$S$3:$S$501,'A.3 RASHODI FUNK'!$A61,'Unos rashoda i izdataka'!K$3:K$501)+SUMIF('Unos rashoda P4'!$U$3:$U$502,'A.3 RASHODI FUNK'!$A61,'Unos rashoda P4'!I$3:I$502)</f>
        <v>0</v>
      </c>
      <c r="F61" s="216">
        <f>SUMIF('Unos rashoda i izdataka'!$S$3:$S$501,'A.3 RASHODI FUNK'!$A61,'Unos rashoda i izdataka'!L$3:L$501)+SUMIF('Unos rashoda P4'!$U$3:$U$502,'A.3 RASHODI FUNK'!$A61,'Unos rashoda P4'!J$3:J$502)</f>
        <v>0</v>
      </c>
      <c r="G61" s="216">
        <f>SUMIF('Unos rashoda i izdataka'!$S$3:$S$501,'A.3 RASHODI FUNK'!$A61,'Unos rashoda i izdataka'!M$3:M$501)+SUMIF('Unos rashoda P4'!$U$3:$U$502,'A.3 RASHODI FUNK'!$A61,'Unos rashoda P4'!K$3:K$502)</f>
        <v>0</v>
      </c>
      <c r="H61" s="193" t="str">
        <f>'OPĆI DIO'!$C$1</f>
        <v>1958 SVEUČILIŠTE U ZAGREBU - FILOZOFSKI FAKULTET</v>
      </c>
    </row>
    <row r="62" spans="1:8">
      <c r="A62" s="126">
        <v>83</v>
      </c>
      <c r="B62" s="22" t="s">
        <v>1872</v>
      </c>
      <c r="C62" s="216"/>
      <c r="D62" s="216"/>
      <c r="E62" s="216">
        <f>SUMIF('Unos rashoda i izdataka'!$S$3:$S$501,'A.3 RASHODI FUNK'!$A62,'Unos rashoda i izdataka'!K$3:K$501)+SUMIF('Unos rashoda P4'!$U$3:$U$502,'A.3 RASHODI FUNK'!$A62,'Unos rashoda P4'!I$3:I$502)</f>
        <v>0</v>
      </c>
      <c r="F62" s="216">
        <f>SUMIF('Unos rashoda i izdataka'!$S$3:$S$501,'A.3 RASHODI FUNK'!$A62,'Unos rashoda i izdataka'!L$3:L$501)+SUMIF('Unos rashoda P4'!$U$3:$U$502,'A.3 RASHODI FUNK'!$A62,'Unos rashoda P4'!J$3:J$502)</f>
        <v>0</v>
      </c>
      <c r="G62" s="216">
        <f>SUMIF('Unos rashoda i izdataka'!$S$3:$S$501,'A.3 RASHODI FUNK'!$A62,'Unos rashoda i izdataka'!M$3:M$501)+SUMIF('Unos rashoda P4'!$U$3:$U$502,'A.3 RASHODI FUNK'!$A62,'Unos rashoda P4'!K$3:K$502)</f>
        <v>0</v>
      </c>
      <c r="H62" s="193" t="str">
        <f>'OPĆI DIO'!$C$1</f>
        <v>1958 SVEUČILIŠTE U ZAGREBU - FILOZOFSKI FAKULTET</v>
      </c>
    </row>
    <row r="63" spans="1:8">
      <c r="A63" s="126">
        <v>84</v>
      </c>
      <c r="B63" s="22" t="s">
        <v>1873</v>
      </c>
      <c r="C63" s="216"/>
      <c r="D63" s="216"/>
      <c r="E63" s="216">
        <f>SUMIF('Unos rashoda i izdataka'!$S$3:$S$501,'A.3 RASHODI FUNK'!$A63,'Unos rashoda i izdataka'!K$3:K$501)+SUMIF('Unos rashoda P4'!$U$3:$U$502,'A.3 RASHODI FUNK'!$A63,'Unos rashoda P4'!I$3:I$502)</f>
        <v>0</v>
      </c>
      <c r="F63" s="216">
        <f>SUMIF('Unos rashoda i izdataka'!$S$3:$S$501,'A.3 RASHODI FUNK'!$A63,'Unos rashoda i izdataka'!L$3:L$501)+SUMIF('Unos rashoda P4'!$U$3:$U$502,'A.3 RASHODI FUNK'!$A63,'Unos rashoda P4'!J$3:J$502)</f>
        <v>0</v>
      </c>
      <c r="G63" s="216">
        <f>SUMIF('Unos rashoda i izdataka'!$S$3:$S$501,'A.3 RASHODI FUNK'!$A63,'Unos rashoda i izdataka'!M$3:M$501)+SUMIF('Unos rashoda P4'!$U$3:$U$502,'A.3 RASHODI FUNK'!$A63,'Unos rashoda P4'!K$3:K$502)</f>
        <v>0</v>
      </c>
      <c r="H63" s="193" t="str">
        <f>'OPĆI DIO'!$C$1</f>
        <v>1958 SVEUČILIŠTE U ZAGREBU - FILOZOFSKI FAKULTET</v>
      </c>
    </row>
    <row r="64" spans="1:8">
      <c r="A64" s="126">
        <v>85</v>
      </c>
      <c r="B64" s="22" t="s">
        <v>1874</v>
      </c>
      <c r="C64" s="216"/>
      <c r="D64" s="216"/>
      <c r="E64" s="216">
        <f>SUMIF('Unos rashoda i izdataka'!$S$3:$S$501,'A.3 RASHODI FUNK'!$A64,'Unos rashoda i izdataka'!K$3:K$501)+SUMIF('Unos rashoda P4'!$U$3:$U$502,'A.3 RASHODI FUNK'!$A64,'Unos rashoda P4'!I$3:I$502)</f>
        <v>0</v>
      </c>
      <c r="F64" s="216">
        <f>SUMIF('Unos rashoda i izdataka'!$S$3:$S$501,'A.3 RASHODI FUNK'!$A64,'Unos rashoda i izdataka'!L$3:L$501)+SUMIF('Unos rashoda P4'!$U$3:$U$502,'A.3 RASHODI FUNK'!$A64,'Unos rashoda P4'!J$3:J$502)</f>
        <v>0</v>
      </c>
      <c r="G64" s="216">
        <f>SUMIF('Unos rashoda i izdataka'!$S$3:$S$501,'A.3 RASHODI FUNK'!$A64,'Unos rashoda i izdataka'!M$3:M$501)+SUMIF('Unos rashoda P4'!$U$3:$U$502,'A.3 RASHODI FUNK'!$A64,'Unos rashoda P4'!K$3:K$502)</f>
        <v>0</v>
      </c>
      <c r="H64" s="193" t="str">
        <f>'OPĆI DIO'!$C$1</f>
        <v>1958 SVEUČILIŠTE U ZAGREBU - FILOZOFSKI FAKULTET</v>
      </c>
    </row>
    <row r="65" spans="1:8" ht="27.6">
      <c r="A65" s="126">
        <v>86</v>
      </c>
      <c r="B65" s="22" t="s">
        <v>1875</v>
      </c>
      <c r="C65" s="216"/>
      <c r="D65" s="216"/>
      <c r="E65" s="216">
        <f>SUMIF('Unos rashoda i izdataka'!$S$3:$S$501,'A.3 RASHODI FUNK'!$A65,'Unos rashoda i izdataka'!K$3:K$501)+SUMIF('Unos rashoda P4'!$U$3:$U$502,'A.3 RASHODI FUNK'!$A65,'Unos rashoda P4'!I$3:I$502)</f>
        <v>0</v>
      </c>
      <c r="F65" s="216">
        <f>SUMIF('Unos rashoda i izdataka'!$S$3:$S$501,'A.3 RASHODI FUNK'!$A65,'Unos rashoda i izdataka'!L$3:L$501)+SUMIF('Unos rashoda P4'!$U$3:$U$502,'A.3 RASHODI FUNK'!$A65,'Unos rashoda P4'!J$3:J$502)</f>
        <v>0</v>
      </c>
      <c r="G65" s="216">
        <f>SUMIF('Unos rashoda i izdataka'!$S$3:$S$501,'A.3 RASHODI FUNK'!$A65,'Unos rashoda i izdataka'!M$3:M$501)+SUMIF('Unos rashoda P4'!$U$3:$U$502,'A.3 RASHODI FUNK'!$A65,'Unos rashoda P4'!K$3:K$502)</f>
        <v>0</v>
      </c>
      <c r="H65" s="193" t="str">
        <f>'OPĆI DIO'!$C$1</f>
        <v>1958 SVEUČILIŠTE U ZAGREBU - FILOZOFSKI FAKULTET</v>
      </c>
    </row>
    <row r="66" spans="1:8">
      <c r="A66" s="118">
        <v>9</v>
      </c>
      <c r="B66" s="33" t="s">
        <v>1876</v>
      </c>
      <c r="C66" s="132">
        <f>SUM(C67:C74)</f>
        <v>35167383</v>
      </c>
      <c r="D66" s="132">
        <f>SUM(D67:D74)</f>
        <v>39425990</v>
      </c>
      <c r="E66" s="132">
        <f>SUM(E67:E74)</f>
        <v>43433811</v>
      </c>
      <c r="F66" s="132">
        <f>SUM(F67:F74)</f>
        <v>44790883</v>
      </c>
      <c r="G66" s="132">
        <f>SUM(G67:G74)</f>
        <v>47151706</v>
      </c>
      <c r="H66" s="193" t="str">
        <f>'OPĆI DIO'!$C$1</f>
        <v>1958 SVEUČILIŠTE U ZAGREBU - FILOZOFSKI FAKULTET</v>
      </c>
    </row>
    <row r="67" spans="1:8">
      <c r="A67" s="126">
        <v>91</v>
      </c>
      <c r="B67" s="22" t="s">
        <v>1877</v>
      </c>
      <c r="C67" s="216"/>
      <c r="D67" s="216"/>
      <c r="E67" s="216">
        <f>SUMIF('Unos rashoda i izdataka'!$S$3:$S$501,'A.3 RASHODI FUNK'!$A67,'Unos rashoda i izdataka'!K$3:K$501)+SUMIF('Unos rashoda P4'!$U$3:$U$502,'A.3 RASHODI FUNK'!$A67,'Unos rashoda P4'!I$3:I$502)</f>
        <v>0</v>
      </c>
      <c r="F67" s="216">
        <f>SUMIF('Unos rashoda i izdataka'!$S$3:$S$501,'A.3 RASHODI FUNK'!$A67,'Unos rashoda i izdataka'!L$3:L$501)+SUMIF('Unos rashoda P4'!$U$3:$U$502,'A.3 RASHODI FUNK'!$A67,'Unos rashoda P4'!J$3:J$502)</f>
        <v>0</v>
      </c>
      <c r="G67" s="216">
        <f>SUMIF('Unos rashoda i izdataka'!$S$3:$S$501,'A.3 RASHODI FUNK'!$A67,'Unos rashoda i izdataka'!M$3:M$501)+SUMIF('Unos rashoda P4'!$U$3:$U$502,'A.3 RASHODI FUNK'!$A67,'Unos rashoda P4'!K$3:K$502)</f>
        <v>0</v>
      </c>
      <c r="H67" s="193" t="str">
        <f>'OPĆI DIO'!$C$1</f>
        <v>1958 SVEUČILIŠTE U ZAGREBU - FILOZOFSKI FAKULTET</v>
      </c>
    </row>
    <row r="68" spans="1:8">
      <c r="A68" s="126">
        <v>92</v>
      </c>
      <c r="B68" s="22" t="s">
        <v>1878</v>
      </c>
      <c r="C68" s="216"/>
      <c r="D68" s="216"/>
      <c r="E68" s="216">
        <f>SUMIF('Unos rashoda i izdataka'!$S$3:$S$501,'A.3 RASHODI FUNK'!$A68,'Unos rashoda i izdataka'!K$3:K$501)+SUMIF('Unos rashoda P4'!$U$3:$U$502,'A.3 RASHODI FUNK'!$A68,'Unos rashoda P4'!I$3:I$502)</f>
        <v>0</v>
      </c>
      <c r="F68" s="216">
        <f>SUMIF('Unos rashoda i izdataka'!$S$3:$S$501,'A.3 RASHODI FUNK'!$A68,'Unos rashoda i izdataka'!L$3:L$501)+SUMIF('Unos rashoda P4'!$U$3:$U$502,'A.3 RASHODI FUNK'!$A68,'Unos rashoda P4'!J$3:J$502)</f>
        <v>0</v>
      </c>
      <c r="G68" s="216">
        <f>SUMIF('Unos rashoda i izdataka'!$S$3:$S$501,'A.3 RASHODI FUNK'!$A68,'Unos rashoda i izdataka'!M$3:M$501)+SUMIF('Unos rashoda P4'!$U$3:$U$502,'A.3 RASHODI FUNK'!$A68,'Unos rashoda P4'!K$3:K$502)</f>
        <v>0</v>
      </c>
      <c r="H68" s="193" t="str">
        <f>'OPĆI DIO'!$C$1</f>
        <v>1958 SVEUČILIŠTE U ZAGREBU - FILOZOFSKI FAKULTET</v>
      </c>
    </row>
    <row r="69" spans="1:8" ht="26.25" customHeight="1">
      <c r="A69" s="126">
        <v>93</v>
      </c>
      <c r="B69" s="22" t="s">
        <v>1879</v>
      </c>
      <c r="C69" s="216"/>
      <c r="D69" s="216"/>
      <c r="E69" s="216">
        <f>SUMIF('Unos rashoda i izdataka'!$S$3:$S$501,'A.3 RASHODI FUNK'!$A69,'Unos rashoda i izdataka'!K$3:K$501)+SUMIF('Unos rashoda P4'!$U$3:$U$502,'A.3 RASHODI FUNK'!$A69,'Unos rashoda P4'!I$3:I$502)</f>
        <v>0</v>
      </c>
      <c r="F69" s="216">
        <f>SUMIF('Unos rashoda i izdataka'!$S$3:$S$501,'A.3 RASHODI FUNK'!$A69,'Unos rashoda i izdataka'!L$3:L$501)+SUMIF('Unos rashoda P4'!$U$3:$U$502,'A.3 RASHODI FUNK'!$A69,'Unos rashoda P4'!J$3:J$502)</f>
        <v>0</v>
      </c>
      <c r="G69" s="216">
        <f>SUMIF('Unos rashoda i izdataka'!$S$3:$S$501,'A.3 RASHODI FUNK'!$A69,'Unos rashoda i izdataka'!M$3:M$501)+SUMIF('Unos rashoda P4'!$U$3:$U$502,'A.3 RASHODI FUNK'!$A69,'Unos rashoda P4'!K$3:K$502)</f>
        <v>0</v>
      </c>
      <c r="H69" s="193" t="str">
        <f>'OPĆI DIO'!$C$1</f>
        <v>1958 SVEUČILIŠTE U ZAGREBU - FILOZOFSKI FAKULTET</v>
      </c>
    </row>
    <row r="70" spans="1:8">
      <c r="A70" s="126">
        <v>94</v>
      </c>
      <c r="B70" s="22" t="s">
        <v>1880</v>
      </c>
      <c r="C70" s="216">
        <v>35167383</v>
      </c>
      <c r="D70" s="216">
        <v>39425990</v>
      </c>
      <c r="E70" s="216">
        <v>43433811</v>
      </c>
      <c r="F70" s="216">
        <v>44790883</v>
      </c>
      <c r="G70" s="216">
        <v>47151706</v>
      </c>
      <c r="H70" s="193" t="str">
        <f>'OPĆI DIO'!$C$1</f>
        <v>1958 SVEUČILIŠTE U ZAGREBU - FILOZOFSKI FAKULTET</v>
      </c>
    </row>
    <row r="71" spans="1:8">
      <c r="A71" s="126">
        <v>95</v>
      </c>
      <c r="B71" s="22" t="s">
        <v>1816</v>
      </c>
      <c r="C71" s="216"/>
      <c r="D71" s="216"/>
      <c r="E71" s="216">
        <f>SUMIF('Unos rashoda i izdataka'!$S$3:$S$501,'A.3 RASHODI FUNK'!$A71,'Unos rashoda i izdataka'!K$3:K$501)+SUMIF('Unos rashoda P4'!$U$3:$U$502,'A.3 RASHODI FUNK'!$A71,'Unos rashoda P4'!I$3:I$502)</f>
        <v>0</v>
      </c>
      <c r="F71" s="216">
        <f>SUMIF('Unos rashoda i izdataka'!$S$3:$S$501,'A.3 RASHODI FUNK'!$A71,'Unos rashoda i izdataka'!L$3:L$501)+SUMIF('Unos rashoda P4'!$U$3:$U$502,'A.3 RASHODI FUNK'!$A71,'Unos rashoda P4'!J$3:J$502)</f>
        <v>0</v>
      </c>
      <c r="G71" s="216">
        <f>SUMIF('Unos rashoda i izdataka'!$S$3:$S$501,'A.3 RASHODI FUNK'!$A71,'Unos rashoda i izdataka'!M$3:M$501)+SUMIF('Unos rashoda P4'!$U$3:$U$502,'A.3 RASHODI FUNK'!$A71,'Unos rashoda P4'!K$3:K$502)</f>
        <v>0</v>
      </c>
      <c r="H71" s="193" t="str">
        <f>'OPĆI DIO'!$C$1</f>
        <v>1958 SVEUČILIŠTE U ZAGREBU - FILOZOFSKI FAKULTET</v>
      </c>
    </row>
    <row r="72" spans="1:8">
      <c r="A72" s="126">
        <v>96</v>
      </c>
      <c r="B72" s="22" t="s">
        <v>1814</v>
      </c>
      <c r="C72" s="216"/>
      <c r="D72" s="216"/>
      <c r="E72" s="216">
        <f>SUMIF('Unos rashoda i izdataka'!$S$3:$S$501,'A.3 RASHODI FUNK'!$A72,'Unos rashoda i izdataka'!K$3:K$501)+SUMIF('Unos rashoda P4'!$U$3:$U$502,'A.3 RASHODI FUNK'!$A72,'Unos rashoda P4'!I$3:I$502)</f>
        <v>0</v>
      </c>
      <c r="F72" s="216">
        <f>SUMIF('Unos rashoda i izdataka'!$S$3:$S$501,'A.3 RASHODI FUNK'!$A72,'Unos rashoda i izdataka'!L$3:L$501)+SUMIF('Unos rashoda P4'!$U$3:$U$502,'A.3 RASHODI FUNK'!$A72,'Unos rashoda P4'!J$3:J$502)</f>
        <v>0</v>
      </c>
      <c r="G72" s="216">
        <f>SUMIF('Unos rashoda i izdataka'!$S$3:$S$501,'A.3 RASHODI FUNK'!$A72,'Unos rashoda i izdataka'!M$3:M$501)+SUMIF('Unos rashoda P4'!$U$3:$U$502,'A.3 RASHODI FUNK'!$A72,'Unos rashoda P4'!K$3:K$502)</f>
        <v>0</v>
      </c>
      <c r="H72" s="193" t="str">
        <f>'OPĆI DIO'!$C$1</f>
        <v>1958 SVEUČILIŠTE U ZAGREBU - FILOZOFSKI FAKULTET</v>
      </c>
    </row>
    <row r="73" spans="1:8">
      <c r="A73" s="126">
        <v>97</v>
      </c>
      <c r="B73" s="22" t="s">
        <v>1800</v>
      </c>
      <c r="C73" s="216"/>
      <c r="D73" s="216"/>
      <c r="E73" s="216">
        <f>SUMIF('Unos rashoda i izdataka'!$S$3:$S$501,'A.3 RASHODI FUNK'!$A73,'Unos rashoda i izdataka'!K$3:K$501)+SUMIF('Unos rashoda P4'!$U$3:$U$502,'A.3 RASHODI FUNK'!$A73,'Unos rashoda P4'!I$3:I$502)</f>
        <v>0</v>
      </c>
      <c r="F73" s="216">
        <f>SUMIF('Unos rashoda i izdataka'!$S$3:$S$501,'A.3 RASHODI FUNK'!$A73,'Unos rashoda i izdataka'!L$3:L$501)+SUMIF('Unos rashoda P4'!$U$3:$U$502,'A.3 RASHODI FUNK'!$A73,'Unos rashoda P4'!J$3:J$502)</f>
        <v>0</v>
      </c>
      <c r="G73" s="216">
        <f>SUMIF('Unos rashoda i izdataka'!$S$3:$S$501,'A.3 RASHODI FUNK'!$A73,'Unos rashoda i izdataka'!M$3:M$501)+SUMIF('Unos rashoda P4'!$U$3:$U$502,'A.3 RASHODI FUNK'!$A73,'Unos rashoda P4'!K$3:K$502)</f>
        <v>0</v>
      </c>
      <c r="H73" s="193" t="str">
        <f>'OPĆI DIO'!$C$1</f>
        <v>1958 SVEUČILIŠTE U ZAGREBU - FILOZOFSKI FAKULTET</v>
      </c>
    </row>
    <row r="74" spans="1:8">
      <c r="A74" s="126">
        <v>98</v>
      </c>
      <c r="B74" s="22" t="s">
        <v>1802</v>
      </c>
      <c r="C74" s="216"/>
      <c r="D74" s="216"/>
      <c r="E74" s="216">
        <f>SUMIF('Unos rashoda i izdataka'!$S$3:$S$501,'A.3 RASHODI FUNK'!$A74,'Unos rashoda i izdataka'!K$3:K$501)+SUMIF('Unos rashoda P4'!$U$3:$U$502,'A.3 RASHODI FUNK'!$A74,'Unos rashoda P4'!I$3:I$502)</f>
        <v>0</v>
      </c>
      <c r="F74" s="216">
        <f>SUMIF('Unos rashoda i izdataka'!$S$3:$S$501,'A.3 RASHODI FUNK'!$A74,'Unos rashoda i izdataka'!L$3:L$501)+SUMIF('Unos rashoda P4'!$U$3:$U$502,'A.3 RASHODI FUNK'!$A74,'Unos rashoda P4'!J$3:J$502)</f>
        <v>0</v>
      </c>
      <c r="G74" s="216">
        <f>SUMIF('Unos rashoda i izdataka'!$S$3:$S$501,'A.3 RASHODI FUNK'!$A74,'Unos rashoda i izdataka'!M$3:M$501)+SUMIF('Unos rashoda P4'!$U$3:$U$502,'A.3 RASHODI FUNK'!$A74,'Unos rashoda P4'!K$3:K$502)</f>
        <v>0</v>
      </c>
      <c r="H74" s="193" t="str">
        <f>'OPĆI DIO'!$C$1</f>
        <v>1958 SVEUČILIŠTE U ZAGREBU - FILOZOFSKI FAKULTET</v>
      </c>
    </row>
    <row r="75" spans="1:8">
      <c r="A75" s="118">
        <v>10</v>
      </c>
      <c r="B75" s="33" t="s">
        <v>1881</v>
      </c>
      <c r="C75" s="132">
        <f>SUM(C76:C84)</f>
        <v>0</v>
      </c>
      <c r="D75" s="132">
        <f>SUM(D76:D84)</f>
        <v>0</v>
      </c>
      <c r="E75" s="132">
        <f>SUM(E76:E84)</f>
        <v>0</v>
      </c>
      <c r="F75" s="132">
        <f>SUM(F76:F84)</f>
        <v>0</v>
      </c>
      <c r="G75" s="132">
        <f>SUM(G76:G84)</f>
        <v>0</v>
      </c>
      <c r="H75" s="193" t="str">
        <f>'OPĆI DIO'!$C$1</f>
        <v>1958 SVEUČILIŠTE U ZAGREBU - FILOZOFSKI FAKULTET</v>
      </c>
    </row>
    <row r="76" spans="1:8">
      <c r="A76" s="126">
        <v>101</v>
      </c>
      <c r="B76" s="22" t="s">
        <v>1882</v>
      </c>
      <c r="C76" s="216"/>
      <c r="D76" s="216"/>
      <c r="E76" s="216">
        <f>SUMIF('Unos rashoda i izdataka'!$S$3:$S$501,'A.3 RASHODI FUNK'!$A76,'Unos rashoda i izdataka'!K$3:K$501)+SUMIF('Unos rashoda P4'!$U$3:$U$502,'A.3 RASHODI FUNK'!$A76,'Unos rashoda P4'!I$3:I$502)</f>
        <v>0</v>
      </c>
      <c r="F76" s="216">
        <f>SUMIF('Unos rashoda i izdataka'!$S$3:$S$501,'A.3 RASHODI FUNK'!$A76,'Unos rashoda i izdataka'!L$3:L$501)+SUMIF('Unos rashoda P4'!$U$3:$U$502,'A.3 RASHODI FUNK'!$A76,'Unos rashoda P4'!J$3:J$502)</f>
        <v>0</v>
      </c>
      <c r="G76" s="216">
        <f>SUMIF('Unos rashoda i izdataka'!$S$3:$S$501,'A.3 RASHODI FUNK'!$A76,'Unos rashoda i izdataka'!M$3:M$501)+SUMIF('Unos rashoda P4'!$U$3:$U$502,'A.3 RASHODI FUNK'!$A76,'Unos rashoda P4'!K$3:K$502)</f>
        <v>0</v>
      </c>
      <c r="H76" s="193" t="str">
        <f>'OPĆI DIO'!$C$1</f>
        <v>1958 SVEUČILIŠTE U ZAGREBU - FILOZOFSKI FAKULTET</v>
      </c>
    </row>
    <row r="77" spans="1:8">
      <c r="A77" s="126">
        <v>102</v>
      </c>
      <c r="B77" s="22" t="s">
        <v>1883</v>
      </c>
      <c r="C77" s="216"/>
      <c r="D77" s="216"/>
      <c r="E77" s="216">
        <f>SUMIF('Unos rashoda i izdataka'!$S$3:$S$501,'A.3 RASHODI FUNK'!$A77,'Unos rashoda i izdataka'!K$3:K$501)+SUMIF('Unos rashoda P4'!$U$3:$U$502,'A.3 RASHODI FUNK'!$A77,'Unos rashoda P4'!I$3:I$502)</f>
        <v>0</v>
      </c>
      <c r="F77" s="216">
        <f>SUMIF('Unos rashoda i izdataka'!$S$3:$S$501,'A.3 RASHODI FUNK'!$A77,'Unos rashoda i izdataka'!L$3:L$501)+SUMIF('Unos rashoda P4'!$U$3:$U$502,'A.3 RASHODI FUNK'!$A77,'Unos rashoda P4'!J$3:J$502)</f>
        <v>0</v>
      </c>
      <c r="G77" s="216">
        <f>SUMIF('Unos rashoda i izdataka'!$S$3:$S$501,'A.3 RASHODI FUNK'!$A77,'Unos rashoda i izdataka'!M$3:M$501)+SUMIF('Unos rashoda P4'!$U$3:$U$502,'A.3 RASHODI FUNK'!$A77,'Unos rashoda P4'!K$3:K$502)</f>
        <v>0</v>
      </c>
      <c r="H77" s="193" t="str">
        <f>'OPĆI DIO'!$C$1</f>
        <v>1958 SVEUČILIŠTE U ZAGREBU - FILOZOFSKI FAKULTET</v>
      </c>
    </row>
    <row r="78" spans="1:8">
      <c r="A78" s="126">
        <v>103</v>
      </c>
      <c r="B78" s="22" t="s">
        <v>1884</v>
      </c>
      <c r="C78" s="216"/>
      <c r="D78" s="216"/>
      <c r="E78" s="216">
        <f>SUMIF('Unos rashoda i izdataka'!$S$3:$S$501,'A.3 RASHODI FUNK'!$A78,'Unos rashoda i izdataka'!K$3:K$501)+SUMIF('Unos rashoda P4'!$U$3:$U$502,'A.3 RASHODI FUNK'!$A78,'Unos rashoda P4'!I$3:I$502)</f>
        <v>0</v>
      </c>
      <c r="F78" s="216">
        <f>SUMIF('Unos rashoda i izdataka'!$S$3:$S$501,'A.3 RASHODI FUNK'!$A78,'Unos rashoda i izdataka'!L$3:L$501)+SUMIF('Unos rashoda P4'!$U$3:$U$502,'A.3 RASHODI FUNK'!$A78,'Unos rashoda P4'!J$3:J$502)</f>
        <v>0</v>
      </c>
      <c r="G78" s="216">
        <f>SUMIF('Unos rashoda i izdataka'!$S$3:$S$501,'A.3 RASHODI FUNK'!$A78,'Unos rashoda i izdataka'!M$3:M$501)+SUMIF('Unos rashoda P4'!$U$3:$U$502,'A.3 RASHODI FUNK'!$A78,'Unos rashoda P4'!K$3:K$502)</f>
        <v>0</v>
      </c>
      <c r="H78" s="193" t="str">
        <f>'OPĆI DIO'!$C$1</f>
        <v>1958 SVEUČILIŠTE U ZAGREBU - FILOZOFSKI FAKULTET</v>
      </c>
    </row>
    <row r="79" spans="1:8">
      <c r="A79" s="126">
        <v>104</v>
      </c>
      <c r="B79" s="22" t="s">
        <v>1885</v>
      </c>
      <c r="C79" s="216"/>
      <c r="D79" s="216"/>
      <c r="E79" s="216">
        <f>SUMIF('Unos rashoda i izdataka'!$S$3:$S$501,'A.3 RASHODI FUNK'!$A79,'Unos rashoda i izdataka'!K$3:K$501)+SUMIF('Unos rashoda P4'!$U$3:$U$502,'A.3 RASHODI FUNK'!$A79,'Unos rashoda P4'!I$3:I$502)</f>
        <v>0</v>
      </c>
      <c r="F79" s="216">
        <f>SUMIF('Unos rashoda i izdataka'!$S$3:$S$501,'A.3 RASHODI FUNK'!$A79,'Unos rashoda i izdataka'!L$3:L$501)+SUMIF('Unos rashoda P4'!$U$3:$U$502,'A.3 RASHODI FUNK'!$A79,'Unos rashoda P4'!J$3:J$502)</f>
        <v>0</v>
      </c>
      <c r="G79" s="216">
        <f>SUMIF('Unos rashoda i izdataka'!$S$3:$S$501,'A.3 RASHODI FUNK'!$A79,'Unos rashoda i izdataka'!M$3:M$501)+SUMIF('Unos rashoda P4'!$U$3:$U$502,'A.3 RASHODI FUNK'!$A79,'Unos rashoda P4'!K$3:K$502)</f>
        <v>0</v>
      </c>
      <c r="H79" s="193" t="str">
        <f>'OPĆI DIO'!$C$1</f>
        <v>1958 SVEUČILIŠTE U ZAGREBU - FILOZOFSKI FAKULTET</v>
      </c>
    </row>
    <row r="80" spans="1:8">
      <c r="A80" s="126">
        <v>105</v>
      </c>
      <c r="B80" s="22" t="s">
        <v>1886</v>
      </c>
      <c r="C80" s="216"/>
      <c r="D80" s="216"/>
      <c r="E80" s="216">
        <f>SUMIF('Unos rashoda i izdataka'!$S$3:$S$501,'A.3 RASHODI FUNK'!$A80,'Unos rashoda i izdataka'!K$3:K$501)+SUMIF('Unos rashoda P4'!$U$3:$U$502,'A.3 RASHODI FUNK'!$A80,'Unos rashoda P4'!I$3:I$502)</f>
        <v>0</v>
      </c>
      <c r="F80" s="216">
        <f>SUMIF('Unos rashoda i izdataka'!$S$3:$S$501,'A.3 RASHODI FUNK'!$A80,'Unos rashoda i izdataka'!L$3:L$501)+SUMIF('Unos rashoda P4'!$U$3:$U$502,'A.3 RASHODI FUNK'!$A80,'Unos rashoda P4'!J$3:J$502)</f>
        <v>0</v>
      </c>
      <c r="G80" s="216">
        <f>SUMIF('Unos rashoda i izdataka'!$S$3:$S$501,'A.3 RASHODI FUNK'!$A80,'Unos rashoda i izdataka'!M$3:M$501)+SUMIF('Unos rashoda P4'!$U$3:$U$502,'A.3 RASHODI FUNK'!$A80,'Unos rashoda P4'!K$3:K$502)</f>
        <v>0</v>
      </c>
      <c r="H80" s="193" t="str">
        <f>'OPĆI DIO'!$C$1</f>
        <v>1958 SVEUČILIŠTE U ZAGREBU - FILOZOFSKI FAKULTET</v>
      </c>
    </row>
    <row r="81" spans="1:8">
      <c r="A81" s="126">
        <v>106</v>
      </c>
      <c r="B81" s="22" t="s">
        <v>1887</v>
      </c>
      <c r="C81" s="216"/>
      <c r="D81" s="216"/>
      <c r="E81" s="216">
        <f>SUMIF('Unos rashoda i izdataka'!$S$3:$S$501,'A.3 RASHODI FUNK'!$A81,'Unos rashoda i izdataka'!K$3:K$501)+SUMIF('Unos rashoda P4'!$U$3:$U$502,'A.3 RASHODI FUNK'!$A81,'Unos rashoda P4'!I$3:I$502)</f>
        <v>0</v>
      </c>
      <c r="F81" s="216">
        <f>SUMIF('Unos rashoda i izdataka'!$S$3:$S$501,'A.3 RASHODI FUNK'!$A81,'Unos rashoda i izdataka'!L$3:L$501)+SUMIF('Unos rashoda P4'!$U$3:$U$502,'A.3 RASHODI FUNK'!$A81,'Unos rashoda P4'!J$3:J$502)</f>
        <v>0</v>
      </c>
      <c r="G81" s="216">
        <f>SUMIF('Unos rashoda i izdataka'!$S$3:$S$501,'A.3 RASHODI FUNK'!$A81,'Unos rashoda i izdataka'!M$3:M$501)+SUMIF('Unos rashoda P4'!$U$3:$U$502,'A.3 RASHODI FUNK'!$A81,'Unos rashoda P4'!K$3:K$502)</f>
        <v>0</v>
      </c>
      <c r="H81" s="193" t="str">
        <f>'OPĆI DIO'!$C$1</f>
        <v>1958 SVEUČILIŠTE U ZAGREBU - FILOZOFSKI FAKULTET</v>
      </c>
    </row>
    <row r="82" spans="1:8" ht="27.6">
      <c r="A82" s="126">
        <v>107</v>
      </c>
      <c r="B82" s="22" t="s">
        <v>1888</v>
      </c>
      <c r="C82" s="216"/>
      <c r="D82" s="216"/>
      <c r="E82" s="216">
        <f>SUMIF('Unos rashoda i izdataka'!$S$3:$S$501,'A.3 RASHODI FUNK'!$A82,'Unos rashoda i izdataka'!K$3:K$501)+SUMIF('Unos rashoda P4'!$U$3:$U$502,'A.3 RASHODI FUNK'!$A82,'Unos rashoda P4'!I$3:I$502)</f>
        <v>0</v>
      </c>
      <c r="F82" s="216">
        <f>SUMIF('Unos rashoda i izdataka'!$S$3:$S$501,'A.3 RASHODI FUNK'!$A82,'Unos rashoda i izdataka'!L$3:L$501)+SUMIF('Unos rashoda P4'!$U$3:$U$502,'A.3 RASHODI FUNK'!$A82,'Unos rashoda P4'!J$3:J$502)</f>
        <v>0</v>
      </c>
      <c r="G82" s="216">
        <f>SUMIF('Unos rashoda i izdataka'!$S$3:$S$501,'A.3 RASHODI FUNK'!$A82,'Unos rashoda i izdataka'!M$3:M$501)+SUMIF('Unos rashoda P4'!$U$3:$U$502,'A.3 RASHODI FUNK'!$A82,'Unos rashoda P4'!K$3:K$502)</f>
        <v>0</v>
      </c>
      <c r="H82" s="193" t="str">
        <f>'OPĆI DIO'!$C$1</f>
        <v>1958 SVEUČILIŠTE U ZAGREBU - FILOZOFSKI FAKULTET</v>
      </c>
    </row>
    <row r="83" spans="1:8">
      <c r="A83" s="126">
        <v>108</v>
      </c>
      <c r="B83" s="22" t="s">
        <v>1889</v>
      </c>
      <c r="C83" s="216"/>
      <c r="D83" s="216"/>
      <c r="E83" s="216">
        <f>SUMIF('Unos rashoda i izdataka'!$S$3:$S$501,'A.3 RASHODI FUNK'!$A83,'Unos rashoda i izdataka'!K$3:K$501)+SUMIF('Unos rashoda P4'!$U$3:$U$502,'A.3 RASHODI FUNK'!$A83,'Unos rashoda P4'!I$3:I$502)</f>
        <v>0</v>
      </c>
      <c r="F83" s="216">
        <f>SUMIF('Unos rashoda i izdataka'!$S$3:$S$501,'A.3 RASHODI FUNK'!$A83,'Unos rashoda i izdataka'!L$3:L$501)+SUMIF('Unos rashoda P4'!$U$3:$U$502,'A.3 RASHODI FUNK'!$A83,'Unos rashoda P4'!J$3:J$502)</f>
        <v>0</v>
      </c>
      <c r="G83" s="216">
        <f>SUMIF('Unos rashoda i izdataka'!$S$3:$S$501,'A.3 RASHODI FUNK'!$A83,'Unos rashoda i izdataka'!M$3:M$501)+SUMIF('Unos rashoda P4'!$U$3:$U$502,'A.3 RASHODI FUNK'!$A83,'Unos rashoda P4'!K$3:K$502)</f>
        <v>0</v>
      </c>
      <c r="H83" s="193" t="str">
        <f>'OPĆI DIO'!$C$1</f>
        <v>1958 SVEUČILIŠTE U ZAGREBU - FILOZOFSKI FAKULTET</v>
      </c>
    </row>
    <row r="84" spans="1:8" ht="27.6">
      <c r="A84" s="126">
        <v>109</v>
      </c>
      <c r="B84" s="22" t="s">
        <v>1890</v>
      </c>
      <c r="C84" s="216"/>
      <c r="D84" s="216"/>
      <c r="E84" s="216">
        <f>SUMIF('Unos rashoda i izdataka'!$S$3:$S$501,'A.3 RASHODI FUNK'!$A84,'Unos rashoda i izdataka'!K$3:K$501)+SUMIF('Unos rashoda P4'!$U$3:$U$502,'A.3 RASHODI FUNK'!$A84,'Unos rashoda P4'!I$3:I$502)</f>
        <v>0</v>
      </c>
      <c r="F84" s="216">
        <f>SUMIF('Unos rashoda i izdataka'!$S$3:$S$501,'A.3 RASHODI FUNK'!$A84,'Unos rashoda i izdataka'!L$3:L$501)+SUMIF('Unos rashoda P4'!$U$3:$U$502,'A.3 RASHODI FUNK'!$A84,'Unos rashoda P4'!J$3:J$502)</f>
        <v>0</v>
      </c>
      <c r="G84" s="216">
        <f>SUMIF('Unos rashoda i izdataka'!$S$3:$S$501,'A.3 RASHODI FUNK'!$A84,'Unos rashoda i izdataka'!M$3:M$501)+SUMIF('Unos rashoda P4'!$U$3:$U$502,'A.3 RASHODI FUNK'!$A84,'Unos rashoda P4'!K$3:K$502)</f>
        <v>0</v>
      </c>
      <c r="H84" s="193" t="str">
        <f>'OPĆI DIO'!$C$1</f>
        <v>1958 SVEUČILIŠTE U ZAGREBU - FILOZOFSKI FAKULTET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workbookViewId="0">
      <selection activeCell="F16" sqref="F16"/>
    </sheetView>
  </sheetViews>
  <sheetFormatPr defaultColWidth="0" defaultRowHeight="14.4"/>
  <cols>
    <col min="1" max="1" width="4.44140625" customWidth="1"/>
    <col min="2" max="2" width="5.6640625" customWidth="1"/>
    <col min="3" max="3" width="44.6640625" customWidth="1"/>
    <col min="4" max="8" width="15.33203125" customWidth="1"/>
    <col min="9" max="10" width="25.33203125" hidden="1" customWidth="1"/>
    <col min="11" max="16384" width="9.109375" hidden="1"/>
  </cols>
  <sheetData>
    <row r="1" spans="1:10" ht="17.399999999999999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.6">
      <c r="A2" s="325" t="s">
        <v>1771</v>
      </c>
      <c r="B2" s="325"/>
      <c r="C2" s="325"/>
      <c r="D2" s="325"/>
      <c r="E2" s="325"/>
      <c r="F2" s="325"/>
      <c r="G2" s="325"/>
      <c r="H2" s="325"/>
      <c r="I2" s="146"/>
      <c r="J2" s="146"/>
    </row>
    <row r="3" spans="1:10" ht="17.399999999999999">
      <c r="A3" s="145"/>
      <c r="B3" s="145"/>
      <c r="C3" s="145"/>
      <c r="D3" s="145"/>
      <c r="E3" s="145"/>
      <c r="F3" s="145"/>
      <c r="G3" s="145"/>
      <c r="H3" s="145"/>
      <c r="I3" s="147"/>
      <c r="J3" s="147"/>
    </row>
    <row r="4" spans="1:10" ht="15.6">
      <c r="A4" s="325" t="s">
        <v>1785</v>
      </c>
      <c r="B4" s="325"/>
      <c r="C4" s="325"/>
      <c r="D4" s="325"/>
      <c r="E4" s="325"/>
      <c r="F4" s="325"/>
      <c r="G4" s="325"/>
      <c r="H4" s="325"/>
      <c r="I4" s="148"/>
      <c r="J4" s="148"/>
    </row>
    <row r="5" spans="1:10" ht="17.399999999999999">
      <c r="A5" s="145"/>
      <c r="B5" s="145"/>
      <c r="C5" s="145"/>
      <c r="D5" s="145"/>
      <c r="E5" s="145"/>
      <c r="F5" s="145"/>
      <c r="G5" s="145"/>
      <c r="H5" s="145"/>
      <c r="I5" s="147"/>
      <c r="J5" s="147"/>
    </row>
    <row r="6" spans="1:10" ht="15.6">
      <c r="A6" s="325" t="s">
        <v>2056</v>
      </c>
      <c r="B6" s="325"/>
      <c r="C6" s="325"/>
      <c r="D6" s="325"/>
      <c r="E6" s="325"/>
      <c r="F6" s="325"/>
      <c r="G6" s="325"/>
      <c r="H6" s="325"/>
      <c r="I6" s="149"/>
      <c r="J6" s="149"/>
    </row>
    <row r="7" spans="1:10" ht="17.399999999999999">
      <c r="A7" s="145"/>
      <c r="B7" s="145"/>
      <c r="C7" s="145"/>
      <c r="D7" s="145"/>
      <c r="E7" s="145"/>
      <c r="F7" s="145"/>
      <c r="G7" s="145"/>
      <c r="H7" s="145"/>
      <c r="I7" s="147"/>
      <c r="J7" s="147"/>
    </row>
    <row r="8" spans="1:10" ht="26.4">
      <c r="A8" s="326" t="s">
        <v>2029</v>
      </c>
      <c r="B8" s="327"/>
      <c r="C8" s="328"/>
      <c r="D8" s="150" t="s">
        <v>2926</v>
      </c>
      <c r="E8" s="150" t="s">
        <v>2927</v>
      </c>
      <c r="F8" s="151" t="s">
        <v>2928</v>
      </c>
      <c r="G8" s="151" t="s">
        <v>2077</v>
      </c>
      <c r="H8" s="151" t="s">
        <v>2929</v>
      </c>
    </row>
    <row r="9" spans="1:10" s="154" customFormat="1" ht="10.199999999999999">
      <c r="A9" s="329">
        <v>1</v>
      </c>
      <c r="B9" s="330"/>
      <c r="C9" s="331"/>
      <c r="D9" s="152">
        <v>2</v>
      </c>
      <c r="E9" s="152">
        <v>3</v>
      </c>
      <c r="F9" s="153">
        <v>4</v>
      </c>
      <c r="G9" s="153">
        <v>5</v>
      </c>
      <c r="H9" s="153">
        <v>6</v>
      </c>
    </row>
    <row r="10" spans="1:10" s="193" customFormat="1">
      <c r="A10" s="155">
        <v>8</v>
      </c>
      <c r="B10" s="155"/>
      <c r="C10" s="155" t="s">
        <v>2057</v>
      </c>
      <c r="D10" s="211">
        <f>SUM(D11:D14)</f>
        <v>0</v>
      </c>
      <c r="E10" s="211">
        <f>SUM(E11:E14)</f>
        <v>2000</v>
      </c>
      <c r="F10" s="211">
        <f>SUM(F11:F14)</f>
        <v>0</v>
      </c>
      <c r="G10" s="211">
        <f>SUM(G11:G14)</f>
        <v>0</v>
      </c>
      <c r="H10" s="211">
        <f>SUM(H11:H14)</f>
        <v>0</v>
      </c>
      <c r="I10" s="193" t="str">
        <f>'OPĆI DIO'!$C$1</f>
        <v>1958 SVEUČILIŠTE U ZAGREBU - FILOZOFSKI FAKULTET</v>
      </c>
    </row>
    <row r="11" spans="1:10">
      <c r="A11" s="155"/>
      <c r="B11" s="156">
        <v>81</v>
      </c>
      <c r="C11" s="156" t="s">
        <v>2911</v>
      </c>
      <c r="D11" s="209"/>
      <c r="E11" s="209">
        <v>2000</v>
      </c>
      <c r="F11" s="208">
        <f>SUMIF('Unos prihoda i primitaka'!$N$3:$N$505,$B11,'Unos prihoda i primitaka'!I$3:I$505)</f>
        <v>0</v>
      </c>
      <c r="G11" s="208">
        <f>SUMIF('Unos prihoda i primitaka'!$N$3:$N$505,$B11,'Unos prihoda i primitaka'!J$3:J$505)</f>
        <v>0</v>
      </c>
      <c r="H11" s="208">
        <f>SUMIF('Unos prihoda i primitaka'!$N$3:$N$505,$B11,'Unos prihoda i primitaka'!K$3:K$505)</f>
        <v>0</v>
      </c>
      <c r="I11" s="193" t="str">
        <f>'OPĆI DIO'!$C$1</f>
        <v>1958 SVEUČILIŠTE U ZAGREBU - FILOZOFSKI FAKULTET</v>
      </c>
    </row>
    <row r="12" spans="1:10" ht="26.4">
      <c r="A12" s="155"/>
      <c r="B12" s="156">
        <v>82</v>
      </c>
      <c r="C12" s="156" t="s">
        <v>2912</v>
      </c>
      <c r="D12" s="209"/>
      <c r="E12" s="209"/>
      <c r="F12" s="208">
        <f>SUMIF('Unos prihoda i primitaka'!$N$3:$N$505,$B12,'Unos prihoda i primitaka'!I$3:I$505)</f>
        <v>0</v>
      </c>
      <c r="G12" s="208">
        <f>SUMIF('Unos prihoda i primitaka'!$N$3:$N$505,$B12,'Unos prihoda i primitaka'!J$3:J$505)</f>
        <v>0</v>
      </c>
      <c r="H12" s="208">
        <f>SUMIF('Unos prihoda i primitaka'!$N$3:$N$505,$B12,'Unos prihoda i primitaka'!K$3:K$505)</f>
        <v>0</v>
      </c>
      <c r="I12" s="193" t="str">
        <f>'OPĆI DIO'!$C$1</f>
        <v>1958 SVEUČILIŠTE U ZAGREBU - FILOZOFSKI FAKULTET</v>
      </c>
    </row>
    <row r="13" spans="1:10" ht="26.4">
      <c r="A13" s="155"/>
      <c r="B13" s="156">
        <v>83</v>
      </c>
      <c r="C13" s="156" t="s">
        <v>2913</v>
      </c>
      <c r="D13" s="209"/>
      <c r="E13" s="209"/>
      <c r="F13" s="208">
        <f>SUMIF('Unos prihoda i primitaka'!$N$3:$N$505,$B13,'Unos prihoda i primitaka'!I$3:I$505)</f>
        <v>0</v>
      </c>
      <c r="G13" s="208">
        <f>SUMIF('Unos prihoda i primitaka'!$N$3:$N$505,$B13,'Unos prihoda i primitaka'!J$3:J$505)</f>
        <v>0</v>
      </c>
      <c r="H13" s="208">
        <f>SUMIF('Unos prihoda i primitaka'!$N$3:$N$505,$B13,'Unos prihoda i primitaka'!K$3:K$505)</f>
        <v>0</v>
      </c>
      <c r="I13" s="193" t="str">
        <f>'OPĆI DIO'!$C$1</f>
        <v>1958 SVEUČILIŠTE U ZAGREBU - FILOZOFSKI FAKULTET</v>
      </c>
    </row>
    <row r="14" spans="1:10">
      <c r="A14" s="155"/>
      <c r="B14" s="156">
        <v>84</v>
      </c>
      <c r="C14" s="156" t="s">
        <v>1782</v>
      </c>
      <c r="D14" s="209"/>
      <c r="E14" s="209"/>
      <c r="F14" s="208">
        <f>SUMIF('Unos prihoda i primitaka'!$N$3:$N$505,$B14,'Unos prihoda i primitaka'!I$3:I$505)</f>
        <v>0</v>
      </c>
      <c r="G14" s="208">
        <f>SUMIF('Unos prihoda i primitaka'!$N$3:$N$505,$B14,'Unos prihoda i primitaka'!J$3:J$505)</f>
        <v>0</v>
      </c>
      <c r="H14" s="208">
        <f>SUMIF('Unos prihoda i primitaka'!$N$3:$N$505,$B14,'Unos prihoda i primitaka'!K$3:K$505)</f>
        <v>0</v>
      </c>
      <c r="I14" s="193" t="str">
        <f>'OPĆI DIO'!$C$1</f>
        <v>1958 SVEUČILIŠTE U ZAGREBU - FILOZOFSKI FAKULTET</v>
      </c>
    </row>
    <row r="15" spans="1:10" s="193" customFormat="1">
      <c r="A15" s="157">
        <v>5</v>
      </c>
      <c r="B15" s="157"/>
      <c r="C15" s="158" t="s">
        <v>2058</v>
      </c>
      <c r="D15" s="211">
        <f>SUM(D16:D21)</f>
        <v>0</v>
      </c>
      <c r="E15" s="211">
        <f>SUM(E16:E21)</f>
        <v>2000</v>
      </c>
      <c r="F15" s="211">
        <f>SUM(F16:F21)</f>
        <v>0</v>
      </c>
      <c r="G15" s="211">
        <f>SUM(G16:G21)</f>
        <v>0</v>
      </c>
      <c r="H15" s="211">
        <f>SUM(H16:H21)</f>
        <v>0</v>
      </c>
      <c r="I15" s="193" t="str">
        <f>'OPĆI DIO'!$C$1</f>
        <v>1958 SVEUČILIŠTE U ZAGREBU - FILOZOFSKI FAKULTET</v>
      </c>
    </row>
    <row r="16" spans="1:10">
      <c r="A16" s="156"/>
      <c r="B16" s="156">
        <v>51</v>
      </c>
      <c r="C16" s="159" t="s">
        <v>2907</v>
      </c>
      <c r="D16" s="209"/>
      <c r="E16" s="209">
        <v>2000</v>
      </c>
      <c r="F16" s="210">
        <f>SUMIF('Unos rashoda i izdataka'!$Q$3:$Q$501,$B16,'Unos rashoda i izdataka'!K$3:K$501)+SUMIF('Unos rashoda P4'!$T$3:$T$502,$B16,'Unos rashoda P4'!I$3:I$502)</f>
        <v>0</v>
      </c>
      <c r="G16" s="210">
        <f>SUMIF('Unos rashoda i izdataka'!$Q$3:$Q$501,$B16,'Unos rashoda i izdataka'!L$3:L$501)+SUMIF('Unos rashoda P4'!$T$3:$T$502,$B16,'Unos rashoda P4'!J$3:J$502)</f>
        <v>0</v>
      </c>
      <c r="H16" s="210">
        <f>SUMIF('Unos rashoda i izdataka'!$Q$3:$Q$501,$B16,'Unos rashoda i izdataka'!M$3:M$501)+SUMIF('Unos rashoda P4'!$T$3:$T$502,$B16,'Unos rashoda P4'!K$3:K$502)</f>
        <v>0</v>
      </c>
      <c r="I16" s="193" t="str">
        <f>'OPĆI DIO'!$C$1</f>
        <v>1958 SVEUČILIŠTE U ZAGREBU - FILOZOFSKI FAKULTET</v>
      </c>
    </row>
    <row r="17" spans="1:9" ht="26.4">
      <c r="A17" s="156"/>
      <c r="B17" s="156">
        <v>52</v>
      </c>
      <c r="C17" s="159" t="s">
        <v>2908</v>
      </c>
      <c r="D17" s="209"/>
      <c r="E17" s="209"/>
      <c r="F17" s="210"/>
      <c r="G17" s="210"/>
      <c r="H17" s="210"/>
      <c r="I17" s="193"/>
    </row>
    <row r="18" spans="1:9" ht="26.4">
      <c r="A18" s="156"/>
      <c r="B18" s="156">
        <v>53</v>
      </c>
      <c r="C18" s="159" t="s">
        <v>2909</v>
      </c>
      <c r="D18" s="209"/>
      <c r="E18" s="209"/>
      <c r="F18" s="210"/>
      <c r="G18" s="210"/>
      <c r="H18" s="210"/>
      <c r="I18" s="193"/>
    </row>
    <row r="19" spans="1:9">
      <c r="A19" s="156"/>
      <c r="B19" s="156">
        <v>54</v>
      </c>
      <c r="C19" s="159" t="s">
        <v>180</v>
      </c>
      <c r="D19" s="209"/>
      <c r="E19" s="209"/>
      <c r="F19" s="210">
        <f>SUMIF('Unos rashoda i izdataka'!$Q$3:$Q$501,$B19,'Unos rashoda i izdataka'!K$3:K$501)+SUMIF('Unos rashoda P4'!$T$3:$T$502,$B19,'Unos rashoda P4'!I$3:I$502)</f>
        <v>0</v>
      </c>
      <c r="G19" s="210">
        <f>SUMIF('Unos rashoda i izdataka'!$Q$3:$Q$501,$B19,'Unos rashoda i izdataka'!L$3:L$501)+SUMIF('Unos rashoda P4'!$T$3:$T$502,$B19,'Unos rashoda P4'!J$3:J$502)</f>
        <v>0</v>
      </c>
      <c r="H19" s="210">
        <f>SUMIF('Unos rashoda i izdataka'!$Q$3:$Q$501,$B19,'Unos rashoda i izdataka'!M$3:M$501)+SUMIF('Unos rashoda P4'!$T$3:$T$502,$B19,'Unos rashoda P4'!K$3:K$502)</f>
        <v>0</v>
      </c>
      <c r="I19" s="193" t="str">
        <f>'OPĆI DIO'!$C$1</f>
        <v>1958 SVEUČILIŠTE U ZAGREBU - FILOZOFSKI FAKULTET</v>
      </c>
    </row>
    <row r="20" spans="1:9" ht="26.4">
      <c r="A20" s="156"/>
      <c r="B20" s="156">
        <v>55</v>
      </c>
      <c r="C20" s="159" t="s">
        <v>2910</v>
      </c>
      <c r="D20" s="209"/>
      <c r="E20" s="209"/>
      <c r="F20" s="210"/>
      <c r="G20" s="210"/>
      <c r="H20" s="210"/>
      <c r="I20" s="193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Ivana Jelić</cp:lastModifiedBy>
  <cp:lastPrinted>2025-12-17T08:28:46Z</cp:lastPrinted>
  <dcterms:created xsi:type="dcterms:W3CDTF">2018-09-10T07:36:17Z</dcterms:created>
  <dcterms:modified xsi:type="dcterms:W3CDTF">2025-12-17T08:58:05Z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